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unimi2013-my.sharepoint.com/personal/stefano_chiesa3_studenti_unimi_it/Documents/causal_inference_project/Data/"/>
    </mc:Choice>
  </mc:AlternateContent>
  <xr:revisionPtr revIDLastSave="1" documentId="8_{40EB6116-DC62-4DFE-AE68-739DC063E76D}" xr6:coauthVersionLast="47" xr6:coauthVersionMax="47" xr10:uidLastSave="{992762D4-B1CB-415A-B5C6-118D4D6C158D}"/>
  <bookViews>
    <workbookView xWindow="-110" yWindow="-110" windowWidth="38620" windowHeight="21220" activeTab="3" xr2:uid="{00000000-000D-0000-FFFF-FFFF00000000}"/>
  </bookViews>
  <sheets>
    <sheet name="Legend" sheetId="1" r:id="rId1"/>
    <sheet name="VA_CP" sheetId="189" r:id="rId2"/>
    <sheet name="GO_CP" sheetId="190" r:id="rId3"/>
    <sheet name="II_CP" sheetId="191" r:id="rId4"/>
    <sheet name="VA_PYP" sheetId="192" r:id="rId5"/>
    <sheet name="GO_PYP" sheetId="193" r:id="rId6"/>
    <sheet name="II_PYP" sheetId="194" r:id="rId7"/>
    <sheet name="COMP" sheetId="195" r:id="rId8"/>
    <sheet name="EMP" sheetId="196" r:id="rId9"/>
    <sheet name="EMPE" sheetId="197" r:id="rId10"/>
    <sheet name="H_EMP" sheetId="198" r:id="rId11"/>
    <sheet name="H_EMPE" sheetId="199" r:id="rId12"/>
    <sheet name="VA_PI" sheetId="200" r:id="rId13"/>
    <sheet name="GO_PI" sheetId="201" r:id="rId14"/>
    <sheet name="II_PI" sheetId="202" r:id="rId15"/>
    <sheet name="VA_Q" sheetId="203" r:id="rId16"/>
    <sheet name="GO_Q" sheetId="204" r:id="rId17"/>
    <sheet name="II_Q" sheetId="205" r:id="rId18"/>
  </sheets>
  <calcPr calcId="191029"/>
</workbook>
</file>

<file path=xl/calcChain.xml><?xml version="1.0" encoding="utf-8"?>
<calcChain xmlns="http://schemas.openxmlformats.org/spreadsheetml/2006/main">
  <c r="A26" i="1" l="1"/>
  <c r="A25" i="1"/>
  <c r="A24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<sst xmlns="http://schemas.openxmlformats.org/spreadsheetml/2006/main" count="5219" uniqueCount="212">
  <si>
    <t>Variable</t>
  </si>
  <si>
    <t>Description</t>
  </si>
  <si>
    <t>Values</t>
  </si>
  <si>
    <t/>
  </si>
  <si>
    <t>VA_CP</t>
  </si>
  <si>
    <t>GVA, current prices, millions of national currency</t>
  </si>
  <si>
    <t>GO_CP</t>
  </si>
  <si>
    <t>Gross output, current prices, millions of national currency</t>
  </si>
  <si>
    <t>Intermediate inputs, current prices, millions of national currency</t>
  </si>
  <si>
    <t>VA_PYP</t>
  </si>
  <si>
    <t>GVA, prev.year prices, millions of national currency</t>
  </si>
  <si>
    <t>GO_PYP</t>
  </si>
  <si>
    <t>Gross output, prev.year prices, millions of national currency</t>
  </si>
  <si>
    <t>II_PYP</t>
  </si>
  <si>
    <t>Intermediate inputs, prev.year prices, millions of national currency</t>
  </si>
  <si>
    <t>COMP</t>
  </si>
  <si>
    <t>Compensation of employees, current prices, millions of national currency</t>
  </si>
  <si>
    <t>EMP</t>
  </si>
  <si>
    <t>Number of persons employed, th.</t>
  </si>
  <si>
    <t>EMPE</t>
  </si>
  <si>
    <t>Number of employees, th.</t>
  </si>
  <si>
    <t>H_EMP</t>
  </si>
  <si>
    <t>Total hours worked by persons engaged, th.</t>
  </si>
  <si>
    <t>H_EMPE</t>
  </si>
  <si>
    <t>Total hours worked by employees, th.</t>
  </si>
  <si>
    <t>Prices</t>
  </si>
  <si>
    <t>VA_PI</t>
  </si>
  <si>
    <t>GVA, price indexes (2020)</t>
  </si>
  <si>
    <t>GO_PI</t>
  </si>
  <si>
    <t>Gross output, price indexes (2020)</t>
  </si>
  <si>
    <t>II_PI</t>
  </si>
  <si>
    <t>Intermediate inputs, price indexes (2020)</t>
  </si>
  <si>
    <t>Volumes</t>
  </si>
  <si>
    <t>VA_Q</t>
  </si>
  <si>
    <t>GVA, chained linked volumes (2020), millions of national currency</t>
  </si>
  <si>
    <t>GO_Q</t>
  </si>
  <si>
    <t>Gross output, chained linked volumes (2020), millions of national currency</t>
  </si>
  <si>
    <t>II_Q</t>
  </si>
  <si>
    <t>Intermediate inputs, chained linked volumes (2020), millions of national currency</t>
  </si>
  <si>
    <t>National Accounts</t>
  </si>
  <si>
    <t>Source: Euklems &amp; INTANProd database, 2024 release</t>
  </si>
  <si>
    <t>When using this database please quote: Bontadini F., Corrado C., Haskel J., Iommi M., Jona-Lasinio C. (2023), EUKLEMS &amp; INTANProd: industry productivity accounts with intangibles - Sources of growth and productivity trends: methods and main measurement challenges</t>
  </si>
  <si>
    <t>Notes</t>
  </si>
  <si>
    <t>Numbers displayed are in accordance with the industry classification (NACE Rev. 2/ISIC Rev. 4) and the European System of National Accounts (ESA 2010).</t>
  </si>
  <si>
    <t>Extracted from Eurostat:		08/04/2024</t>
  </si>
  <si>
    <t>For more information and updates, see: https://euklems-intanprod-llee.luiss.it/</t>
  </si>
  <si>
    <t>Acknowledgements and disclaimer</t>
  </si>
  <si>
    <t>This update of the EUKLEMS &amp; INTANProd database 2024 has been funded by the WIPO:</t>
  </si>
  <si>
    <t>Procurement procedure ECFIN/2020/OP/0001 – Provision of Industry level growth and productivity data with special focus on intangible assets – 2020/S 114-275561</t>
  </si>
  <si>
    <t>Any errors or omissions are entirely the responsibility of the Luiss Lab of European Economics - LLEE</t>
  </si>
  <si>
    <t>For comments and suggestions please send an email to euklems-intanprod@luiss.it</t>
  </si>
  <si>
    <t>var</t>
  </si>
  <si>
    <t>nace_r2_code</t>
  </si>
  <si>
    <t>geo_code</t>
  </si>
  <si>
    <t>nace_r2_name</t>
  </si>
  <si>
    <t>geo_name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</si>
  <si>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</si>
  <si>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</si>
  <si>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</si>
  <si>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</si>
  <si>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</si>
  <si>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</si>
  <si>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</si>
  <si>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</si>
  <si>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</si>
  <si>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</si>
  <si>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</si>
  <si>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</si>
  <si>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</si>
  <si>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</si>
  <si>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</si>
  <si>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</si>
  <si>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</si>
  <si>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</si>
  <si>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</si>
  <si>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</si>
  <si>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</si>
  <si>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</si>
  <si>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</si>
  <si>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</si>
  <si>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</si>
  <si>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</si>
  <si>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</si>
  <si>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</t>
  </si>
  <si>
    <t>Agriculture, forestry and fishing</t>
  </si>
  <si>
    <t>IT</t>
  </si>
  <si>
    <t>Italy</t>
  </si>
  <si>
    <t>B</t>
  </si>
  <si>
    <t>Mining and quarrying</t>
  </si>
  <si>
    <t>C</t>
  </si>
  <si>
    <t>Manufacturing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</si>
  <si>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</si>
  <si>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</si>
  <si>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</si>
  <si>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</si>
  <si>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C16-C18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</si>
  <si>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</si>
  <si>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</si>
  <si>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</si>
  <si>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</si>
  <si>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</si>
  <si>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C20-C21</t>
  </si>
  <si>
    <t>Chemicals; basic pharmaceutical products</t>
  </si>
  <si>
    <t>C21</t>
  </si>
  <si>
    <t>Manufacture of basic pharmaceutical products and pharmaceutical preparations</t>
  </si>
  <si>
    <t>C22-C23</t>
  </si>
  <si>
    <t>Manufacture of rubber and plastic products and other non-metallic mineral products</t>
  </si>
  <si>
    <t>C24-C25</t>
  </si>
  <si>
    <t>Manufacture of basic metals and fabricated metal products, except machinery and equipment</t>
  </si>
  <si>
    <t>C26</t>
  </si>
  <si>
    <t>Manufacture of computer, electronic and optical products</t>
  </si>
  <si>
    <t>C26-C27</t>
  </si>
  <si>
    <t>Computer, electronic, optical products; electrical equipment</t>
  </si>
  <si>
    <t>C27</t>
  </si>
  <si>
    <t>Manufacture of electrical equipment</t>
  </si>
  <si>
    <t>C28</t>
  </si>
  <si>
    <t>Manufacture of machinery and equipment n.e.c.</t>
  </si>
  <si>
    <t>C29-C30</t>
  </si>
  <si>
    <t>Manufacture of motor vehicles, trailers, semi-trailers and of other transport equipment</t>
  </si>
  <si>
    <t>C31-C33</t>
  </si>
  <si>
    <t>Manufacture of furniture; jewellery, musical instruments, toys; repair and installation of machinery and equipment</t>
  </si>
  <si>
    <t>D</t>
  </si>
  <si>
    <t>Electricity, gas, steam and air conditioning supply</t>
  </si>
  <si>
    <t>D-E</t>
  </si>
  <si>
    <t>Electricity, gas, steam; water supply, sewerage, waste management</t>
  </si>
  <si>
    <t>E</t>
  </si>
  <si>
    <t>Water supply; sewerage, waste management and remediation activities</t>
  </si>
  <si>
    <t>F</t>
  </si>
  <si>
    <t>Construction</t>
  </si>
  <si>
    <t>G</t>
  </si>
  <si>
    <t>Wholesale and retail trade; repair of motor vehicles and motorcycles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</si>
  <si>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</si>
  <si>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</si>
  <si>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</si>
  <si>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</si>
  <si>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</si>
  <si>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</si>
  <si>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</t>
  </si>
  <si>
    <t>Transportation and storage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</si>
  <si>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</si>
  <si>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</si>
  <si>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</si>
  <si>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</si>
  <si>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</si>
  <si>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</si>
  <si>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</si>
  <si>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</si>
  <si>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</si>
  <si>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</si>
  <si>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</si>
  <si>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</si>
  <si>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</t>
  </si>
  <si>
    <t>Information and communication</t>
  </si>
  <si>
    <t>J58-J60</t>
  </si>
  <si>
    <t>Publishing, motion picture, video, television programme production; sound recording, programming and broadcasting activities</t>
  </si>
  <si>
    <t>J61</t>
  </si>
  <si>
    <t>Telecommunications</t>
  </si>
  <si>
    <t>J62-J63</t>
  </si>
  <si>
    <t>Computer programming, consultancy, and information service activities</t>
  </si>
  <si>
    <t>K</t>
  </si>
  <si>
    <t>Financial and insurance activities</t>
  </si>
  <si>
    <t>L</t>
  </si>
  <si>
    <t>Real estate activities</t>
  </si>
  <si>
    <t>L68A</t>
  </si>
  <si>
    <t>Imputed rents of owner-occupied dwellings</t>
  </si>
  <si>
    <t>M</t>
  </si>
  <si>
    <t>Professional, scientific and technical activities</t>
  </si>
  <si>
    <t>M-N</t>
  </si>
  <si>
    <t>Professional, scientific and technical activities; administrative and support service activities</t>
  </si>
  <si>
    <t>MARKT</t>
  </si>
  <si>
    <t>Market economy (all industries excluding L, O, P, Q, T and U)</t>
  </si>
  <si>
    <t>MARKTxAG</t>
  </si>
  <si>
    <t>Non-agricultural market economy (Market economy less industry A)</t>
  </si>
  <si>
    <t>N</t>
  </si>
  <si>
    <t>Administrative and support service activities</t>
  </si>
  <si>
    <t>O</t>
  </si>
  <si>
    <t>Public administration and defence; compulsory social security</t>
  </si>
  <si>
    <t>O-Q</t>
  </si>
  <si>
    <t>Public administration, defence, education, human health and social work activities</t>
  </si>
  <si>
    <t>P</t>
  </si>
  <si>
    <t>Education</t>
  </si>
  <si>
    <t>Q</t>
  </si>
  <si>
    <t>Human health and social work activities</t>
  </si>
  <si>
    <t>Q86</t>
  </si>
  <si>
    <t>Human health activities</t>
  </si>
  <si>
    <t>Q87-Q88</t>
  </si>
  <si>
    <t>Residential care activities and social work activities without accommodation</t>
  </si>
  <si>
    <t>R</t>
  </si>
  <si>
    <t>Arts, entertainment and recreation</t>
  </si>
  <si>
    <t>R-S</t>
  </si>
  <si>
    <t>Arts, entertainment, recreation; other services and service activities, etc.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</si>
  <si>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</si>
  <si>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</si>
  <si>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</si>
  <si>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</si>
  <si>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TOT</t>
  </si>
  <si>
    <t>Total - all NACE activities</t>
  </si>
  <si>
    <t>TOT_IND</t>
  </si>
  <si>
    <t>Total industries (A-S)</t>
  </si>
  <si>
    <t>U</t>
  </si>
  <si>
    <t>Activities of extraterritorial organisations and bodies</t>
  </si>
  <si>
    <t>Economic Activities</t>
  </si>
  <si>
    <t>Services</t>
  </si>
  <si>
    <t>Water supply, sewerage, waste management and remediation activities</t>
  </si>
  <si>
    <t xml:space="preserve">y2014  </t>
  </si>
  <si>
    <t xml:space="preserve">y2015  </t>
  </si>
  <si>
    <t xml:space="preserve">y2016  </t>
  </si>
  <si>
    <t xml:space="preserve">y2017  </t>
  </si>
  <si>
    <t xml:space="preserve">y2018  </t>
  </si>
  <si>
    <t xml:space="preserve">y2019  </t>
  </si>
  <si>
    <t xml:space="preserve">y2020  </t>
  </si>
  <si>
    <t xml:space="preserve">y2021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</si>
</sst>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4"/>
      <color rgb="FFFFFFFF"/>
      <name val="Calibri"/>
    </font>
    <font>
      <b/>
      <sz val="14"/>
      <color rgb="FF000000"/>
      <name val="Calibri"/>
    </font>
    <font>
      <sz val="8"/>
      <color rgb="FF000000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93170"/>
      </patternFill>
    </fill>
    <fill>
      <patternFill patternType="solid">
        <fgColor rgb="FFD8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opLeftCell="A7" zoomScale="110" workbookViewId="0">
      <selection activeCell="B11" sqref="B11"/>
    </sheetView>
  </sheetViews>
  <sheetFormatPr defaultColWidth="11.54296875" defaultRowHeight="14.5" x14ac:dyDescent="0.35"/>
  <sheetData>
    <row r="1" spans="1:25" ht="18.5" x14ac:dyDescent="0.45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5" x14ac:dyDescent="0.45">
      <c r="A2" s="1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35">
      <c r="A3" t="s">
        <v>40</v>
      </c>
    </row>
    <row r="4" spans="1:25" ht="18.5" x14ac:dyDescent="0.45">
      <c r="A4" s="2" t="s">
        <v>41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5">
      <c r="A5" t="s">
        <v>3</v>
      </c>
    </row>
    <row r="6" spans="1:25" ht="18.5" x14ac:dyDescent="0.45">
      <c r="A6" s="1" t="s">
        <v>0</v>
      </c>
      <c r="B6" s="1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5" x14ac:dyDescent="0.45">
      <c r="A7" s="2" t="s">
        <v>2</v>
      </c>
      <c r="B7" s="2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5">
      <c r="A8" s="4" t="str">
        <f>HYPERLINK("#'VA_CP'!A1", "VA_CP")</f>
        <v>VA_CP</v>
      </c>
      <c r="B8" t="s">
        <v>5</v>
      </c>
    </row>
    <row r="9" spans="1:25" x14ac:dyDescent="0.35">
      <c r="A9" s="4" t="str">
        <f>HYPERLINK("#'GO_CP'!A1", "GO_CP")</f>
        <v>GO_CP</v>
      </c>
      <c r="B9" t="s">
        <v>7</v>
      </c>
    </row>
    <row r="10" spans="1:25" x14ac:dyDescent="0.35">
      <c r="A10" s="4" t="str">
        <f>HYPERLINK("#'II_CP'!A1", "II_CP")</f>
        <v>II_CP</v>
      </c>
      <c r="B10" s="5" t="s">
        <v>8</v>
      </c>
      <c r="C10" s="5"/>
    </row>
    <row r="11" spans="1:25" x14ac:dyDescent="0.35">
      <c r="A11" s="4" t="str">
        <f>HYPERLINK("#'VA_PYP'!A1", "VA_PYP")</f>
        <v>VA_PYP</v>
      </c>
      <c r="B11" t="s">
        <v>10</v>
      </c>
    </row>
    <row r="12" spans="1:25" x14ac:dyDescent="0.35">
      <c r="A12" s="4" t="str">
        <f>HYPERLINK("#'GO_PYP'!A1", "GO_PYP")</f>
        <v>GO_PYP</v>
      </c>
      <c r="B12" t="s">
        <v>12</v>
      </c>
    </row>
    <row r="13" spans="1:25" x14ac:dyDescent="0.35">
      <c r="A13" s="4" t="str">
        <f>HYPERLINK("#'II_PYP'!A1", "II_PYP")</f>
        <v>II_PYP</v>
      </c>
      <c r="B13" s="5" t="s">
        <v>14</v>
      </c>
    </row>
    <row r="14" spans="1:25" x14ac:dyDescent="0.35">
      <c r="A14" s="4" t="str">
        <f>HYPERLINK("#'COMP'!A1", "COMP")</f>
        <v>COMP</v>
      </c>
      <c r="B14" t="s">
        <v>16</v>
      </c>
    </row>
    <row r="15" spans="1:25" x14ac:dyDescent="0.35">
      <c r="A15" s="4" t="str">
        <f>HYPERLINK("#'EMP'!A1", "EMP")</f>
        <v>EMP</v>
      </c>
      <c r="B15" t="s">
        <v>18</v>
      </c>
    </row>
    <row r="16" spans="1:25" x14ac:dyDescent="0.35">
      <c r="A16" s="4" t="str">
        <f>HYPERLINK("#'EMPE'!A1", "EMPE")</f>
        <v>EMPE</v>
      </c>
      <c r="B16" t="s">
        <v>20</v>
      </c>
    </row>
    <row r="17" spans="1:25" x14ac:dyDescent="0.35">
      <c r="A17" s="4" t="str">
        <f>HYPERLINK("#'H_EMP'!A1", "H_EMP")</f>
        <v>H_EMP</v>
      </c>
      <c r="B17" t="s">
        <v>22</v>
      </c>
    </row>
    <row r="18" spans="1:25" x14ac:dyDescent="0.35">
      <c r="A18" s="4" t="str">
        <f>HYPERLINK("#'H_EMPE'!A1", "H_EMPE")</f>
        <v>H_EMPE</v>
      </c>
      <c r="B18" t="s">
        <v>24</v>
      </c>
    </row>
    <row r="19" spans="1:25" ht="18.5" x14ac:dyDescent="0.45">
      <c r="A19" s="2" t="s">
        <v>25</v>
      </c>
      <c r="B19" s="2" t="s">
        <v>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35">
      <c r="A20" s="4" t="str">
        <f>HYPERLINK("#'VA_PI'!A1", "VA_PI")</f>
        <v>VA_PI</v>
      </c>
      <c r="B20" t="s">
        <v>27</v>
      </c>
    </row>
    <row r="21" spans="1:25" x14ac:dyDescent="0.35">
      <c r="A21" s="4" t="str">
        <f>HYPERLINK("#'GO_PI'!A1", "GO_PI")</f>
        <v>GO_PI</v>
      </c>
      <c r="B21" t="s">
        <v>29</v>
      </c>
    </row>
    <row r="22" spans="1:25" x14ac:dyDescent="0.35">
      <c r="A22" s="4" t="str">
        <f>HYPERLINK("#'II_PI'!A1", "II_PI")</f>
        <v>II_PI</v>
      </c>
      <c r="B22" t="s">
        <v>31</v>
      </c>
    </row>
    <row r="23" spans="1:25" ht="18.5" x14ac:dyDescent="0.45">
      <c r="A23" s="2" t="s">
        <v>32</v>
      </c>
      <c r="B23" s="2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5">
      <c r="A24" s="4" t="str">
        <f>HYPERLINK("#'VA_Q'!A1", "VA_Q")</f>
        <v>VA_Q</v>
      </c>
      <c r="B24" t="s">
        <v>34</v>
      </c>
    </row>
    <row r="25" spans="1:25" x14ac:dyDescent="0.35">
      <c r="A25" s="4" t="str">
        <f>HYPERLINK("#'GO_Q'!A1", "GO_Q")</f>
        <v>GO_Q</v>
      </c>
      <c r="B25" t="s">
        <v>36</v>
      </c>
    </row>
    <row r="26" spans="1:25" x14ac:dyDescent="0.35">
      <c r="A26" s="4" t="str">
        <f>HYPERLINK("#'II_Q'!A1", "II_Q")</f>
        <v>II_Q</v>
      </c>
      <c r="B26" t="s">
        <v>38</v>
      </c>
    </row>
    <row r="27" spans="1:25" x14ac:dyDescent="0.35">
      <c r="A27" t="s">
        <v>3</v>
      </c>
    </row>
    <row r="28" spans="1:25" x14ac:dyDescent="0.35">
      <c r="A28" t="s">
        <v>3</v>
      </c>
    </row>
    <row r="29" spans="1:25" ht="18.5" x14ac:dyDescent="0.45">
      <c r="A29" s="1" t="s">
        <v>42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5">
      <c r="A30" s="3" t="s">
        <v>43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35">
      <c r="A31" s="3" t="s">
        <v>44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35">
      <c r="A32" s="3" t="s">
        <v>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8.5" x14ac:dyDescent="0.45">
      <c r="A33" s="1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35">
      <c r="A34" t="s">
        <v>3</v>
      </c>
    </row>
    <row r="35" spans="1:25" ht="18.5" x14ac:dyDescent="0.45">
      <c r="A35" s="1" t="s">
        <v>46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5">
      <c r="A36" s="3" t="s">
        <v>47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48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49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5">
      <c r="A39" s="3" t="s">
        <v>50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19</v>
      </c>
      <c r="B2" t="s">
        <v>83</v>
      </c>
      <c r="C2" t="s">
        <v>85</v>
      </c>
      <c r="D2" t="s">
        <v>84</v>
      </c>
      <c r="E2" t="s">
        <v>86</v>
      </c>
      <c r="F2">
        <v>481.2</v>
      </c>
      <c r="G2">
        <v>450.5</v>
      </c>
      <c r="H2">
        <v>436</v>
      </c>
      <c r="I2">
        <v>426.4</v>
      </c>
      <c r="J2">
        <v>411.4</v>
      </c>
      <c r="K2">
        <v>414.7</v>
      </c>
      <c r="L2">
        <v>421.1</v>
      </c>
      <c r="M2">
        <v>416.3</v>
      </c>
      <c r="N2">
        <v>374.1</v>
      </c>
      <c r="O2">
        <v>391.4</v>
      </c>
      <c r="P2">
        <v>417.1</v>
      </c>
      <c r="Q2">
        <v>433.3</v>
      </c>
      <c r="R2">
        <v>423.4</v>
      </c>
      <c r="S2">
        <v>412</v>
      </c>
      <c r="T2">
        <v>398.7</v>
      </c>
      <c r="U2">
        <v>406.5</v>
      </c>
      <c r="V2">
        <v>410.5</v>
      </c>
      <c r="W2">
        <v>418.2</v>
      </c>
      <c r="X2">
        <v>408.1</v>
      </c>
      <c r="Y2">
        <v>415.7</v>
      </c>
      <c r="Z2">
        <v>422.2</v>
      </c>
      <c r="AA2">
        <v>439.7</v>
      </c>
      <c r="AB2">
        <v>444.9</v>
      </c>
      <c r="AC2">
        <v>452.2</v>
      </c>
      <c r="AD2">
        <v>442.4</v>
      </c>
      <c r="AE2">
        <v>443.7</v>
      </c>
      <c r="AF2">
        <v>441.8</v>
      </c>
    </row>
    <row r="3" spans="1:32" x14ac:dyDescent="0.35">
      <c r="A3" t="s">
        <v>19</v>
      </c>
      <c r="B3" t="s">
        <v>87</v>
      </c>
      <c r="C3" t="s">
        <v>85</v>
      </c>
      <c r="D3" t="s">
        <v>88</v>
      </c>
      <c r="E3" t="s">
        <v>86</v>
      </c>
      <c r="F3">
        <v>26.6</v>
      </c>
      <c r="G3">
        <v>25.7</v>
      </c>
      <c r="H3">
        <v>26.2</v>
      </c>
      <c r="I3">
        <v>26.7</v>
      </c>
      <c r="J3">
        <v>27.2</v>
      </c>
      <c r="K3">
        <v>26.3</v>
      </c>
      <c r="L3">
        <v>25.9</v>
      </c>
      <c r="M3">
        <v>27.3</v>
      </c>
      <c r="N3">
        <v>26.2</v>
      </c>
      <c r="O3">
        <v>25.1</v>
      </c>
      <c r="P3">
        <v>25.9</v>
      </c>
      <c r="Q3">
        <v>25.5</v>
      </c>
      <c r="R3">
        <v>25</v>
      </c>
      <c r="S3">
        <v>24.1</v>
      </c>
      <c r="T3">
        <v>23.2</v>
      </c>
      <c r="U3">
        <v>22.5</v>
      </c>
      <c r="V3">
        <v>22.2</v>
      </c>
      <c r="W3">
        <v>21.5</v>
      </c>
      <c r="X3">
        <v>20.7</v>
      </c>
      <c r="Y3">
        <v>20.7</v>
      </c>
      <c r="Z3">
        <v>20</v>
      </c>
      <c r="AA3">
        <v>19.3</v>
      </c>
      <c r="AB3">
        <v>19.2</v>
      </c>
      <c r="AC3">
        <v>19</v>
      </c>
      <c r="AD3">
        <v>18.899999999999999</v>
      </c>
      <c r="AE3">
        <v>18.600000000000001</v>
      </c>
      <c r="AF3">
        <v>18</v>
      </c>
    </row>
    <row r="4" spans="1:32" x14ac:dyDescent="0.35">
      <c r="A4" t="s">
        <v>19</v>
      </c>
      <c r="B4" t="s">
        <v>89</v>
      </c>
      <c r="C4" t="s">
        <v>85</v>
      </c>
      <c r="D4" t="s">
        <v>90</v>
      </c>
      <c r="E4" t="s">
        <v>86</v>
      </c>
      <c r="F4">
        <v>3869.3</v>
      </c>
      <c r="G4">
        <v>3832.1</v>
      </c>
      <c r="H4">
        <v>3828.9</v>
      </c>
      <c r="I4">
        <v>3904.1</v>
      </c>
      <c r="J4">
        <v>3873.9</v>
      </c>
      <c r="K4">
        <v>3847.6</v>
      </c>
      <c r="L4">
        <v>3851.6</v>
      </c>
      <c r="M4">
        <v>3869.4</v>
      </c>
      <c r="N4">
        <v>3885.2</v>
      </c>
      <c r="O4">
        <v>3841.3</v>
      </c>
      <c r="P4">
        <v>3829.4</v>
      </c>
      <c r="Q4">
        <v>3861.3</v>
      </c>
      <c r="R4">
        <v>3880</v>
      </c>
      <c r="S4">
        <v>3849.9</v>
      </c>
      <c r="T4">
        <v>3673.2</v>
      </c>
      <c r="U4">
        <v>3525.6</v>
      </c>
      <c r="V4">
        <v>3500.3</v>
      </c>
      <c r="W4">
        <v>3435.4</v>
      </c>
      <c r="X4">
        <v>3332.4</v>
      </c>
      <c r="Y4">
        <v>3277.4</v>
      </c>
      <c r="Z4">
        <v>3253.8</v>
      </c>
      <c r="AA4">
        <v>3297.9</v>
      </c>
      <c r="AB4">
        <v>3334.7</v>
      </c>
      <c r="AC4">
        <v>3382.4</v>
      </c>
      <c r="AD4">
        <v>3418.1</v>
      </c>
      <c r="AE4">
        <v>3383.7</v>
      </c>
      <c r="AF4">
        <v>3396.6</v>
      </c>
    </row>
    <row r="5" spans="1:32" x14ac:dyDescent="0.35">
      <c r="A5" t="s">
        <v>19</v>
      </c>
      <c r="B5" t="s">
        <v>91</v>
      </c>
      <c r="C5" t="s">
        <v>85</v>
      </c>
      <c r="D5" t="s">
        <v>92</v>
      </c>
      <c r="E5" t="s">
        <v>86</v>
      </c>
      <c r="F5">
        <v>340.8</v>
      </c>
      <c r="G5">
        <v>330.1</v>
      </c>
      <c r="H5">
        <v>333.3</v>
      </c>
      <c r="I5">
        <v>354.7</v>
      </c>
      <c r="J5">
        <v>341.6</v>
      </c>
      <c r="K5">
        <v>333.7</v>
      </c>
      <c r="L5">
        <v>327.60000000000002</v>
      </c>
      <c r="M5">
        <v>328.2</v>
      </c>
      <c r="N5">
        <v>330.3</v>
      </c>
      <c r="O5">
        <v>349.5</v>
      </c>
      <c r="P5">
        <v>350.1</v>
      </c>
      <c r="Q5">
        <v>359</v>
      </c>
      <c r="R5">
        <v>356.1</v>
      </c>
      <c r="S5">
        <v>359.4</v>
      </c>
      <c r="T5">
        <v>353.7</v>
      </c>
      <c r="U5">
        <v>355</v>
      </c>
      <c r="V5">
        <v>361.8</v>
      </c>
      <c r="W5">
        <v>357.7</v>
      </c>
      <c r="X5">
        <v>358.9</v>
      </c>
      <c r="Y5">
        <v>361.6</v>
      </c>
      <c r="Z5">
        <v>366.4</v>
      </c>
      <c r="AA5">
        <v>378.9</v>
      </c>
      <c r="AB5">
        <v>387.4</v>
      </c>
      <c r="AC5">
        <v>392.5</v>
      </c>
      <c r="AD5">
        <v>401.6</v>
      </c>
      <c r="AE5">
        <v>403.1</v>
      </c>
      <c r="AF5">
        <v>402.7</v>
      </c>
    </row>
    <row r="6" spans="1:32" x14ac:dyDescent="0.35">
      <c r="A6" t="s">
        <v>19</v>
      </c>
      <c r="B6" t="s">
        <v>93</v>
      </c>
      <c r="C6" t="s">
        <v>85</v>
      </c>
      <c r="D6" t="s">
        <v>94</v>
      </c>
      <c r="E6" t="s">
        <v>86</v>
      </c>
      <c r="F6">
        <v>737.5</v>
      </c>
      <c r="G6">
        <v>712.9</v>
      </c>
      <c r="H6">
        <v>696.4</v>
      </c>
      <c r="I6">
        <v>703.5</v>
      </c>
      <c r="J6">
        <v>656.6</v>
      </c>
      <c r="K6">
        <v>644.20000000000005</v>
      </c>
      <c r="L6">
        <v>638.9</v>
      </c>
      <c r="M6">
        <v>635.70000000000005</v>
      </c>
      <c r="N6">
        <v>626.6</v>
      </c>
      <c r="O6">
        <v>598.9</v>
      </c>
      <c r="P6">
        <v>564.29999999999995</v>
      </c>
      <c r="Q6">
        <v>536.20000000000005</v>
      </c>
      <c r="R6">
        <v>533.5</v>
      </c>
      <c r="S6">
        <v>524</v>
      </c>
      <c r="T6">
        <v>480.7</v>
      </c>
      <c r="U6">
        <v>450.3</v>
      </c>
      <c r="V6">
        <v>450.2</v>
      </c>
      <c r="W6">
        <v>436.6</v>
      </c>
      <c r="X6">
        <v>417.9</v>
      </c>
      <c r="Y6">
        <v>414.5</v>
      </c>
      <c r="Z6">
        <v>412</v>
      </c>
      <c r="AA6">
        <v>412.5</v>
      </c>
      <c r="AB6">
        <v>415.8</v>
      </c>
      <c r="AC6">
        <v>418.2</v>
      </c>
      <c r="AD6">
        <v>416.6</v>
      </c>
      <c r="AE6">
        <v>398.4</v>
      </c>
      <c r="AF6">
        <v>394.1</v>
      </c>
    </row>
    <row r="7" spans="1:32" x14ac:dyDescent="0.35">
      <c r="A7" t="s">
        <v>19</v>
      </c>
      <c r="B7" t="s">
        <v>95</v>
      </c>
      <c r="C7" t="s">
        <v>85</v>
      </c>
      <c r="D7" t="s">
        <v>96</v>
      </c>
      <c r="E7" t="s">
        <v>86</v>
      </c>
      <c r="F7">
        <v>301.7</v>
      </c>
      <c r="G7">
        <v>296.3</v>
      </c>
      <c r="H7">
        <v>289.10000000000002</v>
      </c>
      <c r="I7">
        <v>298.8</v>
      </c>
      <c r="J7">
        <v>300.7</v>
      </c>
      <c r="K7">
        <v>300.2</v>
      </c>
      <c r="L7">
        <v>299.8</v>
      </c>
      <c r="M7">
        <v>301.60000000000002</v>
      </c>
      <c r="N7">
        <v>300.7</v>
      </c>
      <c r="O7">
        <v>290.5</v>
      </c>
      <c r="P7">
        <v>283.60000000000002</v>
      </c>
      <c r="Q7">
        <v>282</v>
      </c>
      <c r="R7">
        <v>275.3</v>
      </c>
      <c r="S7">
        <v>272.5</v>
      </c>
      <c r="T7">
        <v>262</v>
      </c>
      <c r="U7">
        <v>250.3</v>
      </c>
      <c r="V7">
        <v>242.3</v>
      </c>
      <c r="W7">
        <v>232.4</v>
      </c>
      <c r="X7">
        <v>220.2</v>
      </c>
      <c r="Y7">
        <v>211.8</v>
      </c>
      <c r="Z7">
        <v>203.9</v>
      </c>
      <c r="AA7">
        <v>206.8</v>
      </c>
      <c r="AB7">
        <v>206.8</v>
      </c>
      <c r="AC7">
        <v>205.9</v>
      </c>
      <c r="AD7">
        <v>203.4</v>
      </c>
      <c r="AE7">
        <v>197</v>
      </c>
      <c r="AF7">
        <v>198.4</v>
      </c>
    </row>
    <row r="8" spans="1:32" x14ac:dyDescent="0.35">
      <c r="A8" t="s">
        <v>19</v>
      </c>
      <c r="B8" t="s">
        <v>97</v>
      </c>
      <c r="C8" t="s">
        <v>85</v>
      </c>
      <c r="D8" t="s">
        <v>98</v>
      </c>
      <c r="E8" t="s">
        <v>86</v>
      </c>
      <c r="F8">
        <v>21.6</v>
      </c>
      <c r="G8">
        <v>21</v>
      </c>
      <c r="H8">
        <v>20.399999999999999</v>
      </c>
      <c r="I8">
        <v>21.6</v>
      </c>
      <c r="J8">
        <v>21.6</v>
      </c>
      <c r="K8">
        <v>21.9</v>
      </c>
      <c r="L8">
        <v>21.5</v>
      </c>
      <c r="M8">
        <v>19.7</v>
      </c>
      <c r="N8">
        <v>19.7</v>
      </c>
      <c r="O8">
        <v>20.399999999999999</v>
      </c>
      <c r="P8">
        <v>21</v>
      </c>
      <c r="Q8">
        <v>21.3</v>
      </c>
      <c r="R8">
        <v>22.1</v>
      </c>
      <c r="S8">
        <v>21.7</v>
      </c>
      <c r="T8">
        <v>21</v>
      </c>
      <c r="U8">
        <v>21.3</v>
      </c>
      <c r="V8">
        <v>21.1</v>
      </c>
      <c r="W8">
        <v>19.399999999999999</v>
      </c>
      <c r="X8">
        <v>17.899999999999999</v>
      </c>
      <c r="Y8">
        <v>15.9</v>
      </c>
      <c r="Z8">
        <v>15.9</v>
      </c>
      <c r="AA8">
        <v>15.5</v>
      </c>
      <c r="AB8">
        <v>15.1</v>
      </c>
      <c r="AC8">
        <v>15</v>
      </c>
      <c r="AD8">
        <v>15</v>
      </c>
      <c r="AE8">
        <v>15.1</v>
      </c>
      <c r="AF8">
        <v>14.4</v>
      </c>
    </row>
    <row r="9" spans="1:32" x14ac:dyDescent="0.35">
      <c r="A9" t="s">
        <v>19</v>
      </c>
      <c r="B9" t="s">
        <v>99</v>
      </c>
      <c r="C9" t="s">
        <v>85</v>
      </c>
      <c r="D9" t="s">
        <v>100</v>
      </c>
      <c r="E9" t="s">
        <v>86</v>
      </c>
      <c r="F9">
        <v>122.7</v>
      </c>
      <c r="G9">
        <v>118.7</v>
      </c>
      <c r="H9">
        <v>119.1</v>
      </c>
      <c r="I9">
        <v>120.5</v>
      </c>
      <c r="J9">
        <v>121</v>
      </c>
      <c r="K9">
        <v>118.3</v>
      </c>
      <c r="L9">
        <v>114.8</v>
      </c>
      <c r="M9">
        <v>117</v>
      </c>
      <c r="N9">
        <v>112.7</v>
      </c>
      <c r="O9">
        <v>112.5</v>
      </c>
      <c r="P9">
        <v>117.5</v>
      </c>
      <c r="Q9">
        <v>117.6</v>
      </c>
      <c r="R9">
        <v>116.7</v>
      </c>
      <c r="S9">
        <v>113.8</v>
      </c>
      <c r="T9">
        <v>109.4</v>
      </c>
      <c r="U9">
        <v>107.9</v>
      </c>
      <c r="V9">
        <v>107.6</v>
      </c>
      <c r="W9">
        <v>110</v>
      </c>
      <c r="X9">
        <v>108.5</v>
      </c>
      <c r="Y9">
        <v>106.4</v>
      </c>
      <c r="Z9">
        <v>104.3</v>
      </c>
      <c r="AA9">
        <v>106.5</v>
      </c>
      <c r="AB9">
        <v>108.6</v>
      </c>
      <c r="AC9">
        <v>109.4</v>
      </c>
      <c r="AD9">
        <v>110.1</v>
      </c>
      <c r="AE9">
        <v>110.2</v>
      </c>
      <c r="AF9">
        <v>108.6</v>
      </c>
    </row>
    <row r="10" spans="1:32" x14ac:dyDescent="0.35">
      <c r="A10" t="s">
        <v>19</v>
      </c>
      <c r="B10" t="s">
        <v>101</v>
      </c>
      <c r="C10" t="s">
        <v>85</v>
      </c>
      <c r="D10" t="s">
        <v>102</v>
      </c>
      <c r="E10" t="s">
        <v>86</v>
      </c>
      <c r="F10">
        <v>192.2</v>
      </c>
      <c r="G10">
        <v>186.8</v>
      </c>
      <c r="H10">
        <v>188.7</v>
      </c>
      <c r="I10">
        <v>191.6</v>
      </c>
      <c r="J10">
        <v>192.5</v>
      </c>
      <c r="K10">
        <v>190.5</v>
      </c>
      <c r="L10">
        <v>189.2</v>
      </c>
      <c r="M10">
        <v>192.9</v>
      </c>
      <c r="N10">
        <v>188.6</v>
      </c>
      <c r="O10">
        <v>187.1</v>
      </c>
      <c r="P10">
        <v>189.2</v>
      </c>
      <c r="Q10">
        <v>187.8</v>
      </c>
      <c r="R10">
        <v>187.7</v>
      </c>
      <c r="S10">
        <v>182.4</v>
      </c>
      <c r="T10">
        <v>174.7</v>
      </c>
      <c r="U10">
        <v>171.3</v>
      </c>
      <c r="V10">
        <v>170.5</v>
      </c>
      <c r="W10">
        <v>173.4</v>
      </c>
      <c r="X10">
        <v>169.7</v>
      </c>
      <c r="Y10">
        <v>164.7</v>
      </c>
      <c r="Z10">
        <v>163.19999999999999</v>
      </c>
      <c r="AA10">
        <v>166.4</v>
      </c>
      <c r="AB10">
        <v>170.4</v>
      </c>
      <c r="AC10">
        <v>172.8</v>
      </c>
      <c r="AD10">
        <v>174.7</v>
      </c>
      <c r="AE10">
        <v>175.5</v>
      </c>
      <c r="AF10">
        <v>171.9</v>
      </c>
    </row>
    <row r="11" spans="1:32" x14ac:dyDescent="0.35">
      <c r="A11" t="s">
        <v>19</v>
      </c>
      <c r="B11" t="s">
        <v>103</v>
      </c>
      <c r="C11" t="s">
        <v>85</v>
      </c>
      <c r="D11" t="s">
        <v>104</v>
      </c>
      <c r="E11" t="s">
        <v>86</v>
      </c>
      <c r="F11">
        <v>69.5</v>
      </c>
      <c r="G11">
        <v>68.099999999999994</v>
      </c>
      <c r="H11">
        <v>69.599999999999994</v>
      </c>
      <c r="I11">
        <v>71.099999999999994</v>
      </c>
      <c r="J11">
        <v>71.5</v>
      </c>
      <c r="K11">
        <v>72.2</v>
      </c>
      <c r="L11">
        <v>74.400000000000006</v>
      </c>
      <c r="M11">
        <v>75.900000000000006</v>
      </c>
      <c r="N11">
        <v>75.900000000000006</v>
      </c>
      <c r="O11">
        <v>74.599999999999994</v>
      </c>
      <c r="P11">
        <v>71.7</v>
      </c>
      <c r="Q11">
        <v>70.2</v>
      </c>
      <c r="R11">
        <v>71</v>
      </c>
      <c r="S11">
        <v>68.599999999999994</v>
      </c>
      <c r="T11">
        <v>65.3</v>
      </c>
      <c r="U11">
        <v>63.4</v>
      </c>
      <c r="V11">
        <v>62.9</v>
      </c>
      <c r="W11">
        <v>63.4</v>
      </c>
      <c r="X11">
        <v>61.2</v>
      </c>
      <c r="Y11">
        <v>58.3</v>
      </c>
      <c r="Z11">
        <v>58.9</v>
      </c>
      <c r="AA11">
        <v>59.9</v>
      </c>
      <c r="AB11">
        <v>61.8</v>
      </c>
      <c r="AC11">
        <v>63.4</v>
      </c>
      <c r="AD11">
        <v>64.599999999999994</v>
      </c>
      <c r="AE11">
        <v>65.3</v>
      </c>
      <c r="AF11">
        <v>63.3</v>
      </c>
    </row>
    <row r="12" spans="1:32" x14ac:dyDescent="0.35">
      <c r="A12" t="s">
        <v>19</v>
      </c>
      <c r="B12" t="s">
        <v>105</v>
      </c>
      <c r="C12" t="s">
        <v>85</v>
      </c>
      <c r="D12" t="s">
        <v>106</v>
      </c>
      <c r="E12" t="s">
        <v>86</v>
      </c>
      <c r="F12">
        <v>413.6</v>
      </c>
      <c r="G12">
        <v>420.8</v>
      </c>
      <c r="H12">
        <v>423.6</v>
      </c>
      <c r="I12">
        <v>424.7</v>
      </c>
      <c r="J12">
        <v>430.3</v>
      </c>
      <c r="K12">
        <v>429.9</v>
      </c>
      <c r="L12">
        <v>434.2</v>
      </c>
      <c r="M12">
        <v>437.9</v>
      </c>
      <c r="N12">
        <v>434.1</v>
      </c>
      <c r="O12">
        <v>422.8</v>
      </c>
      <c r="P12">
        <v>425.4</v>
      </c>
      <c r="Q12">
        <v>414.3</v>
      </c>
      <c r="R12">
        <v>414.3</v>
      </c>
      <c r="S12">
        <v>406.4</v>
      </c>
      <c r="T12">
        <v>387.8</v>
      </c>
      <c r="U12">
        <v>366</v>
      </c>
      <c r="V12">
        <v>357.3</v>
      </c>
      <c r="W12">
        <v>349.2</v>
      </c>
      <c r="X12">
        <v>329.5</v>
      </c>
      <c r="Y12">
        <v>316.8</v>
      </c>
      <c r="Z12">
        <v>307.39999999999998</v>
      </c>
      <c r="AA12">
        <v>307.39999999999998</v>
      </c>
      <c r="AB12">
        <v>306.5</v>
      </c>
      <c r="AC12">
        <v>308.60000000000002</v>
      </c>
      <c r="AD12">
        <v>306.2</v>
      </c>
      <c r="AE12">
        <v>305.2</v>
      </c>
      <c r="AF12">
        <v>308.10000000000002</v>
      </c>
    </row>
    <row r="13" spans="1:32" x14ac:dyDescent="0.35">
      <c r="A13" t="s">
        <v>19</v>
      </c>
      <c r="B13" t="s">
        <v>107</v>
      </c>
      <c r="C13" t="s">
        <v>85</v>
      </c>
      <c r="D13" t="s">
        <v>108</v>
      </c>
      <c r="E13" t="s">
        <v>86</v>
      </c>
      <c r="F13">
        <v>565.20000000000005</v>
      </c>
      <c r="G13">
        <v>571.79999999999995</v>
      </c>
      <c r="H13">
        <v>573.5</v>
      </c>
      <c r="I13">
        <v>588.9</v>
      </c>
      <c r="J13">
        <v>599.6</v>
      </c>
      <c r="K13">
        <v>593.29999999999995</v>
      </c>
      <c r="L13">
        <v>606.6</v>
      </c>
      <c r="M13">
        <v>610.20000000000005</v>
      </c>
      <c r="N13">
        <v>628.79999999999995</v>
      </c>
      <c r="O13">
        <v>619.9</v>
      </c>
      <c r="P13">
        <v>624.1</v>
      </c>
      <c r="Q13">
        <v>651.5</v>
      </c>
      <c r="R13">
        <v>675.2</v>
      </c>
      <c r="S13">
        <v>675.6</v>
      </c>
      <c r="T13">
        <v>643.79999999999995</v>
      </c>
      <c r="U13">
        <v>607.29999999999995</v>
      </c>
      <c r="V13">
        <v>602.79999999999995</v>
      </c>
      <c r="W13">
        <v>588.4</v>
      </c>
      <c r="X13">
        <v>564.1</v>
      </c>
      <c r="Y13">
        <v>556.29999999999995</v>
      </c>
      <c r="Z13">
        <v>551.79999999999995</v>
      </c>
      <c r="AA13">
        <v>558.20000000000005</v>
      </c>
      <c r="AB13">
        <v>565.70000000000005</v>
      </c>
      <c r="AC13">
        <v>597</v>
      </c>
      <c r="AD13">
        <v>603.4</v>
      </c>
      <c r="AE13">
        <v>611.1</v>
      </c>
      <c r="AF13">
        <v>623</v>
      </c>
    </row>
    <row r="14" spans="1:32" x14ac:dyDescent="0.35">
      <c r="A14" t="s">
        <v>19</v>
      </c>
      <c r="B14" t="s">
        <v>109</v>
      </c>
      <c r="C14" t="s">
        <v>85</v>
      </c>
      <c r="D14" t="s">
        <v>110</v>
      </c>
      <c r="E14" t="s">
        <v>86</v>
      </c>
      <c r="F14">
        <v>125.2</v>
      </c>
      <c r="G14">
        <v>122</v>
      </c>
      <c r="H14">
        <v>119.8</v>
      </c>
      <c r="I14">
        <v>119.4</v>
      </c>
      <c r="J14">
        <v>117.6</v>
      </c>
      <c r="K14">
        <v>115.4</v>
      </c>
      <c r="L14">
        <v>117.3</v>
      </c>
      <c r="M14">
        <v>123.3</v>
      </c>
      <c r="N14">
        <v>121.5</v>
      </c>
      <c r="O14">
        <v>119.9</v>
      </c>
      <c r="P14">
        <v>122.5</v>
      </c>
      <c r="Q14">
        <v>122.7</v>
      </c>
      <c r="R14">
        <v>122.4</v>
      </c>
      <c r="S14">
        <v>118.3</v>
      </c>
      <c r="T14">
        <v>111.7</v>
      </c>
      <c r="U14">
        <v>106.9</v>
      </c>
      <c r="V14">
        <v>108.7</v>
      </c>
      <c r="W14">
        <v>105.7</v>
      </c>
      <c r="X14">
        <v>101.8</v>
      </c>
      <c r="Y14">
        <v>96.4</v>
      </c>
      <c r="Z14">
        <v>94.7</v>
      </c>
      <c r="AA14">
        <v>94.6</v>
      </c>
      <c r="AB14">
        <v>95.3</v>
      </c>
      <c r="AC14">
        <v>96.9</v>
      </c>
      <c r="AD14">
        <v>97.5</v>
      </c>
      <c r="AE14">
        <v>97.2</v>
      </c>
      <c r="AF14">
        <v>98.1</v>
      </c>
    </row>
    <row r="15" spans="1:32" x14ac:dyDescent="0.35">
      <c r="A15" t="s">
        <v>19</v>
      </c>
      <c r="B15" t="s">
        <v>111</v>
      </c>
      <c r="C15" t="s">
        <v>85</v>
      </c>
      <c r="D15" t="s">
        <v>112</v>
      </c>
      <c r="E15" t="s">
        <v>86</v>
      </c>
      <c r="F15">
        <v>288.89999999999998</v>
      </c>
      <c r="G15">
        <v>284.2</v>
      </c>
      <c r="H15">
        <v>287.3</v>
      </c>
      <c r="I15">
        <v>290.3</v>
      </c>
      <c r="J15">
        <v>287.8</v>
      </c>
      <c r="K15">
        <v>286.39999999999998</v>
      </c>
      <c r="L15">
        <v>286.60000000000002</v>
      </c>
      <c r="M15">
        <v>295.2</v>
      </c>
      <c r="N15">
        <v>297.2</v>
      </c>
      <c r="O15">
        <v>295.8</v>
      </c>
      <c r="P15">
        <v>299.8</v>
      </c>
      <c r="Q15">
        <v>302.7</v>
      </c>
      <c r="R15">
        <v>301.7</v>
      </c>
      <c r="S15">
        <v>294.2</v>
      </c>
      <c r="T15">
        <v>277.3</v>
      </c>
      <c r="U15">
        <v>270.2</v>
      </c>
      <c r="V15">
        <v>270.39999999999998</v>
      </c>
      <c r="W15">
        <v>266.7</v>
      </c>
      <c r="X15">
        <v>256.10000000000002</v>
      </c>
      <c r="Y15">
        <v>249</v>
      </c>
      <c r="Z15">
        <v>241.6</v>
      </c>
      <c r="AA15">
        <v>242</v>
      </c>
      <c r="AB15">
        <v>241.7</v>
      </c>
      <c r="AC15">
        <v>243.2</v>
      </c>
      <c r="AD15">
        <v>244.2</v>
      </c>
      <c r="AE15">
        <v>242.4</v>
      </c>
      <c r="AF15">
        <v>246.3</v>
      </c>
    </row>
    <row r="16" spans="1:32" x14ac:dyDescent="0.35">
      <c r="A16" t="s">
        <v>19</v>
      </c>
      <c r="B16" t="s">
        <v>113</v>
      </c>
      <c r="C16" t="s">
        <v>85</v>
      </c>
      <c r="D16" t="s">
        <v>114</v>
      </c>
      <c r="E16" t="s">
        <v>86</v>
      </c>
      <c r="F16">
        <v>163.69999999999999</v>
      </c>
      <c r="G16">
        <v>162.19999999999999</v>
      </c>
      <c r="H16">
        <v>167.5</v>
      </c>
      <c r="I16">
        <v>170.9</v>
      </c>
      <c r="J16">
        <v>170.2</v>
      </c>
      <c r="K16">
        <v>171</v>
      </c>
      <c r="L16">
        <v>169.3</v>
      </c>
      <c r="M16">
        <v>171.9</v>
      </c>
      <c r="N16">
        <v>175.7</v>
      </c>
      <c r="O16">
        <v>175.9</v>
      </c>
      <c r="P16">
        <v>177.3</v>
      </c>
      <c r="Q16">
        <v>180</v>
      </c>
      <c r="R16">
        <v>179.3</v>
      </c>
      <c r="S16">
        <v>175.9</v>
      </c>
      <c r="T16">
        <v>165.6</v>
      </c>
      <c r="U16">
        <v>163.30000000000001</v>
      </c>
      <c r="V16">
        <v>161.69999999999999</v>
      </c>
      <c r="W16">
        <v>161</v>
      </c>
      <c r="X16">
        <v>154.30000000000001</v>
      </c>
      <c r="Y16">
        <v>152.6</v>
      </c>
      <c r="Z16">
        <v>146.9</v>
      </c>
      <c r="AA16">
        <v>147.4</v>
      </c>
      <c r="AB16">
        <v>146.4</v>
      </c>
      <c r="AC16">
        <v>146.30000000000001</v>
      </c>
      <c r="AD16">
        <v>146.69999999999999</v>
      </c>
      <c r="AE16">
        <v>145.19999999999999</v>
      </c>
      <c r="AF16">
        <v>148.19999999999999</v>
      </c>
    </row>
    <row r="17" spans="1:32" x14ac:dyDescent="0.35">
      <c r="A17" t="s">
        <v>19</v>
      </c>
      <c r="B17" t="s">
        <v>115</v>
      </c>
      <c r="C17" t="s">
        <v>85</v>
      </c>
      <c r="D17" t="s">
        <v>116</v>
      </c>
      <c r="E17" t="s">
        <v>86</v>
      </c>
      <c r="F17">
        <v>358.2</v>
      </c>
      <c r="G17">
        <v>365.3</v>
      </c>
      <c r="H17">
        <v>372.4</v>
      </c>
      <c r="I17">
        <v>383.5</v>
      </c>
      <c r="J17">
        <v>393.2</v>
      </c>
      <c r="K17">
        <v>398.4</v>
      </c>
      <c r="L17">
        <v>400.2</v>
      </c>
      <c r="M17">
        <v>404.3</v>
      </c>
      <c r="N17">
        <v>420.3</v>
      </c>
      <c r="O17">
        <v>418.6</v>
      </c>
      <c r="P17">
        <v>426</v>
      </c>
      <c r="Q17">
        <v>444.8</v>
      </c>
      <c r="R17">
        <v>448.9</v>
      </c>
      <c r="S17">
        <v>451.8</v>
      </c>
      <c r="T17">
        <v>443.6</v>
      </c>
      <c r="U17">
        <v>431.9</v>
      </c>
      <c r="V17">
        <v>431.5</v>
      </c>
      <c r="W17">
        <v>427.3</v>
      </c>
      <c r="X17">
        <v>427</v>
      </c>
      <c r="Y17">
        <v>428.3</v>
      </c>
      <c r="Z17">
        <v>430.1</v>
      </c>
      <c r="AA17">
        <v>439.5</v>
      </c>
      <c r="AB17">
        <v>447.5</v>
      </c>
      <c r="AC17">
        <v>448.5</v>
      </c>
      <c r="AD17">
        <v>458.2</v>
      </c>
      <c r="AE17">
        <v>455</v>
      </c>
      <c r="AF17">
        <v>456.2</v>
      </c>
    </row>
    <row r="18" spans="1:32" x14ac:dyDescent="0.35">
      <c r="A18" t="s">
        <v>19</v>
      </c>
      <c r="B18" t="s">
        <v>117</v>
      </c>
      <c r="C18" t="s">
        <v>85</v>
      </c>
      <c r="D18" t="s">
        <v>118</v>
      </c>
      <c r="E18" t="s">
        <v>86</v>
      </c>
      <c r="F18">
        <v>298.60000000000002</v>
      </c>
      <c r="G18">
        <v>295.10000000000002</v>
      </c>
      <c r="H18">
        <v>297.8</v>
      </c>
      <c r="I18">
        <v>297</v>
      </c>
      <c r="J18">
        <v>292.3</v>
      </c>
      <c r="K18">
        <v>289.3</v>
      </c>
      <c r="L18">
        <v>283.5</v>
      </c>
      <c r="M18">
        <v>278.89999999999998</v>
      </c>
      <c r="N18">
        <v>271</v>
      </c>
      <c r="O18">
        <v>274.60000000000002</v>
      </c>
      <c r="P18">
        <v>273</v>
      </c>
      <c r="Q18">
        <v>279.3</v>
      </c>
      <c r="R18">
        <v>284.60000000000002</v>
      </c>
      <c r="S18">
        <v>284.8</v>
      </c>
      <c r="T18">
        <v>273.2</v>
      </c>
      <c r="U18">
        <v>260.89999999999998</v>
      </c>
      <c r="V18">
        <v>257.10000000000002</v>
      </c>
      <c r="W18">
        <v>252</v>
      </c>
      <c r="X18">
        <v>247.7</v>
      </c>
      <c r="Y18">
        <v>243.4</v>
      </c>
      <c r="Z18">
        <v>245.8</v>
      </c>
      <c r="AA18">
        <v>250.8</v>
      </c>
      <c r="AB18">
        <v>254.6</v>
      </c>
      <c r="AC18">
        <v>258.8</v>
      </c>
      <c r="AD18">
        <v>261.39999999999998</v>
      </c>
      <c r="AE18">
        <v>260.7</v>
      </c>
      <c r="AF18">
        <v>258.2</v>
      </c>
    </row>
    <row r="19" spans="1:32" x14ac:dyDescent="0.35">
      <c r="A19" t="s">
        <v>19</v>
      </c>
      <c r="B19" t="s">
        <v>119</v>
      </c>
      <c r="C19" t="s">
        <v>85</v>
      </c>
      <c r="D19" t="s">
        <v>120</v>
      </c>
      <c r="E19" t="s">
        <v>86</v>
      </c>
      <c r="F19">
        <v>351</v>
      </c>
      <c r="G19">
        <v>347.8</v>
      </c>
      <c r="H19">
        <v>346.4</v>
      </c>
      <c r="I19">
        <v>349.5</v>
      </c>
      <c r="J19">
        <v>357.7</v>
      </c>
      <c r="K19">
        <v>359.8</v>
      </c>
      <c r="L19">
        <v>363.5</v>
      </c>
      <c r="M19">
        <v>364.8</v>
      </c>
      <c r="N19">
        <v>367.9</v>
      </c>
      <c r="O19">
        <v>363.2</v>
      </c>
      <c r="P19">
        <v>372.9</v>
      </c>
      <c r="Q19">
        <v>382.4</v>
      </c>
      <c r="R19">
        <v>380.6</v>
      </c>
      <c r="S19">
        <v>377.1</v>
      </c>
      <c r="T19">
        <v>355.4</v>
      </c>
      <c r="U19">
        <v>341.1</v>
      </c>
      <c r="V19">
        <v>335.3</v>
      </c>
      <c r="W19">
        <v>332.3</v>
      </c>
      <c r="X19">
        <v>323.39999999999998</v>
      </c>
      <c r="Y19">
        <v>315.10000000000002</v>
      </c>
      <c r="Z19">
        <v>315.7</v>
      </c>
      <c r="AA19">
        <v>319.89999999999998</v>
      </c>
      <c r="AB19">
        <v>323.2</v>
      </c>
      <c r="AC19">
        <v>321.89999999999998</v>
      </c>
      <c r="AD19">
        <v>333.4</v>
      </c>
      <c r="AE19">
        <v>320.2</v>
      </c>
      <c r="AF19">
        <v>323.3</v>
      </c>
    </row>
    <row r="20" spans="1:32" x14ac:dyDescent="0.35">
      <c r="A20" t="s">
        <v>19</v>
      </c>
      <c r="B20" t="s">
        <v>121</v>
      </c>
      <c r="C20" t="s">
        <v>85</v>
      </c>
      <c r="D20" t="s">
        <v>122</v>
      </c>
      <c r="E20" t="s">
        <v>86</v>
      </c>
      <c r="F20">
        <v>125.4</v>
      </c>
      <c r="G20">
        <v>124.4</v>
      </c>
      <c r="H20">
        <v>116.8</v>
      </c>
      <c r="I20">
        <v>112.6</v>
      </c>
      <c r="J20">
        <v>106.8</v>
      </c>
      <c r="K20">
        <v>103.7</v>
      </c>
      <c r="L20">
        <v>101</v>
      </c>
      <c r="M20">
        <v>98.3</v>
      </c>
      <c r="N20">
        <v>94.3</v>
      </c>
      <c r="O20">
        <v>90.6</v>
      </c>
      <c r="P20">
        <v>88.6</v>
      </c>
      <c r="Q20">
        <v>88.8</v>
      </c>
      <c r="R20">
        <v>86.2</v>
      </c>
      <c r="S20">
        <v>83.6</v>
      </c>
      <c r="T20">
        <v>81.599999999999994</v>
      </c>
      <c r="U20">
        <v>81.599999999999994</v>
      </c>
      <c r="V20">
        <v>81.5</v>
      </c>
      <c r="W20">
        <v>82.9</v>
      </c>
      <c r="X20">
        <v>82.2</v>
      </c>
      <c r="Y20">
        <v>82.1</v>
      </c>
      <c r="Z20">
        <v>80.3</v>
      </c>
      <c r="AA20">
        <v>79.400000000000006</v>
      </c>
      <c r="AB20">
        <v>78.099999999999994</v>
      </c>
      <c r="AC20">
        <v>77.400000000000006</v>
      </c>
      <c r="AD20">
        <v>76.5</v>
      </c>
      <c r="AE20">
        <v>75.5</v>
      </c>
      <c r="AF20">
        <v>75.8</v>
      </c>
    </row>
    <row r="21" spans="1:32" x14ac:dyDescent="0.35">
      <c r="A21" t="s">
        <v>19</v>
      </c>
      <c r="B21" t="s">
        <v>123</v>
      </c>
      <c r="C21" t="s">
        <v>85</v>
      </c>
      <c r="D21" t="s">
        <v>124</v>
      </c>
      <c r="E21" t="s">
        <v>86</v>
      </c>
      <c r="F21">
        <v>225.6</v>
      </c>
      <c r="G21">
        <v>230</v>
      </c>
      <c r="H21">
        <v>226.5</v>
      </c>
      <c r="I21">
        <v>230.1</v>
      </c>
      <c r="J21">
        <v>235.9</v>
      </c>
      <c r="K21">
        <v>241.5</v>
      </c>
      <c r="L21">
        <v>243.8</v>
      </c>
      <c r="M21">
        <v>247.6</v>
      </c>
      <c r="N21">
        <v>250.9</v>
      </c>
      <c r="O21">
        <v>249.3</v>
      </c>
      <c r="P21">
        <v>257</v>
      </c>
      <c r="Q21">
        <v>271.10000000000002</v>
      </c>
      <c r="R21">
        <v>270.39999999999998</v>
      </c>
      <c r="S21">
        <v>270.2</v>
      </c>
      <c r="T21">
        <v>273.10000000000002</v>
      </c>
      <c r="U21">
        <v>273.39999999999998</v>
      </c>
      <c r="V21">
        <v>277.3</v>
      </c>
      <c r="W21">
        <v>284.8</v>
      </c>
      <c r="X21">
        <v>279.89999999999998</v>
      </c>
      <c r="Y21">
        <v>279.60000000000002</v>
      </c>
      <c r="Z21">
        <v>280.3</v>
      </c>
      <c r="AA21">
        <v>285.60000000000002</v>
      </c>
      <c r="AB21">
        <v>287.3</v>
      </c>
      <c r="AC21">
        <v>292</v>
      </c>
      <c r="AD21">
        <v>296.60000000000002</v>
      </c>
      <c r="AE21">
        <v>296.2</v>
      </c>
      <c r="AF21">
        <v>300.60000000000002</v>
      </c>
    </row>
    <row r="22" spans="1:32" x14ac:dyDescent="0.35">
      <c r="A22" t="s">
        <v>19</v>
      </c>
      <c r="B22" t="s">
        <v>125</v>
      </c>
      <c r="C22" t="s">
        <v>85</v>
      </c>
      <c r="D22" t="s">
        <v>126</v>
      </c>
      <c r="E22" t="s">
        <v>86</v>
      </c>
      <c r="F22">
        <v>100.2</v>
      </c>
      <c r="G22">
        <v>105.6</v>
      </c>
      <c r="H22">
        <v>109.7</v>
      </c>
      <c r="I22">
        <v>117.5</v>
      </c>
      <c r="J22">
        <v>129.1</v>
      </c>
      <c r="K22">
        <v>137.80000000000001</v>
      </c>
      <c r="L22">
        <v>142.80000000000001</v>
      </c>
      <c r="M22">
        <v>149.30000000000001</v>
      </c>
      <c r="N22">
        <v>156.6</v>
      </c>
      <c r="O22">
        <v>158.69999999999999</v>
      </c>
      <c r="P22">
        <v>168.4</v>
      </c>
      <c r="Q22">
        <v>182.3</v>
      </c>
      <c r="R22">
        <v>184.2</v>
      </c>
      <c r="S22">
        <v>186.6</v>
      </c>
      <c r="T22">
        <v>191.5</v>
      </c>
      <c r="U22">
        <v>191.8</v>
      </c>
      <c r="V22">
        <v>195.8</v>
      </c>
      <c r="W22">
        <v>201.9</v>
      </c>
      <c r="X22">
        <v>197.7</v>
      </c>
      <c r="Y22">
        <v>197.5</v>
      </c>
      <c r="Z22">
        <v>200</v>
      </c>
      <c r="AA22">
        <v>206.2</v>
      </c>
      <c r="AB22">
        <v>209.2</v>
      </c>
      <c r="AC22">
        <v>214.6</v>
      </c>
      <c r="AD22">
        <v>220.1</v>
      </c>
      <c r="AE22">
        <v>220.7</v>
      </c>
      <c r="AF22">
        <v>224.8</v>
      </c>
    </row>
    <row r="23" spans="1:32" x14ac:dyDescent="0.35">
      <c r="A23" t="s">
        <v>19</v>
      </c>
      <c r="B23" t="s">
        <v>127</v>
      </c>
      <c r="C23" t="s">
        <v>85</v>
      </c>
      <c r="D23" t="s">
        <v>128</v>
      </c>
      <c r="E23" t="s">
        <v>86</v>
      </c>
      <c r="F23">
        <v>893.1</v>
      </c>
      <c r="G23">
        <v>867.3</v>
      </c>
      <c r="H23">
        <v>879.4</v>
      </c>
      <c r="I23">
        <v>858.3</v>
      </c>
      <c r="J23">
        <v>877.7</v>
      </c>
      <c r="K23">
        <v>911.4</v>
      </c>
      <c r="L23">
        <v>973.4</v>
      </c>
      <c r="M23">
        <v>1028.5999999999999</v>
      </c>
      <c r="N23">
        <v>1073.3</v>
      </c>
      <c r="O23">
        <v>1084.5</v>
      </c>
      <c r="P23">
        <v>1145</v>
      </c>
      <c r="Q23">
        <v>1176</v>
      </c>
      <c r="R23">
        <v>1216.4000000000001</v>
      </c>
      <c r="S23">
        <v>1225.9000000000001</v>
      </c>
      <c r="T23">
        <v>1187.7</v>
      </c>
      <c r="U23">
        <v>1150.3</v>
      </c>
      <c r="V23">
        <v>1112.3</v>
      </c>
      <c r="W23">
        <v>1045.8</v>
      </c>
      <c r="X23">
        <v>948.5</v>
      </c>
      <c r="Y23">
        <v>894.6</v>
      </c>
      <c r="Z23">
        <v>895.2</v>
      </c>
      <c r="AA23">
        <v>904</v>
      </c>
      <c r="AB23">
        <v>905.3</v>
      </c>
      <c r="AC23">
        <v>914.8</v>
      </c>
      <c r="AD23">
        <v>932.3</v>
      </c>
      <c r="AE23">
        <v>954.8</v>
      </c>
      <c r="AF23">
        <v>1037.4000000000001</v>
      </c>
    </row>
    <row r="24" spans="1:32" x14ac:dyDescent="0.35">
      <c r="A24" t="s">
        <v>19</v>
      </c>
      <c r="B24" t="s">
        <v>129</v>
      </c>
      <c r="C24" t="s">
        <v>85</v>
      </c>
      <c r="D24" t="s">
        <v>130</v>
      </c>
      <c r="E24" t="s">
        <v>86</v>
      </c>
      <c r="F24">
        <v>1564.8</v>
      </c>
      <c r="G24">
        <v>1550.1</v>
      </c>
      <c r="H24">
        <v>1549.6</v>
      </c>
      <c r="I24">
        <v>1563.1</v>
      </c>
      <c r="J24">
        <v>1637.2</v>
      </c>
      <c r="K24">
        <v>1688.4</v>
      </c>
      <c r="L24">
        <v>1754.3</v>
      </c>
      <c r="M24">
        <v>1830.4</v>
      </c>
      <c r="N24">
        <v>1857.2</v>
      </c>
      <c r="O24">
        <v>1844.5</v>
      </c>
      <c r="P24">
        <v>1918.1</v>
      </c>
      <c r="Q24">
        <v>1986.8</v>
      </c>
      <c r="R24">
        <v>2026.4</v>
      </c>
      <c r="S24">
        <v>2070</v>
      </c>
      <c r="T24">
        <v>2069</v>
      </c>
      <c r="U24">
        <v>2057.3000000000002</v>
      </c>
      <c r="V24">
        <v>2076</v>
      </c>
      <c r="W24">
        <v>2081.1999999999998</v>
      </c>
      <c r="X24">
        <v>2044.7</v>
      </c>
      <c r="Y24">
        <v>2032.8</v>
      </c>
      <c r="Z24">
        <v>2070.6</v>
      </c>
      <c r="AA24">
        <v>2148.6</v>
      </c>
      <c r="AB24">
        <v>2216.6999999999998</v>
      </c>
      <c r="AC24">
        <v>2246.3000000000002</v>
      </c>
      <c r="AD24">
        <v>2286.3000000000002</v>
      </c>
      <c r="AE24">
        <v>2257.8000000000002</v>
      </c>
      <c r="AF24">
        <v>2284.8000000000002</v>
      </c>
    </row>
    <row r="25" spans="1:32" x14ac:dyDescent="0.35">
      <c r="A25" t="s">
        <v>19</v>
      </c>
      <c r="B25" t="s">
        <v>131</v>
      </c>
      <c r="C25" t="s">
        <v>85</v>
      </c>
      <c r="D25" t="s">
        <v>132</v>
      </c>
      <c r="E25" t="s">
        <v>86</v>
      </c>
      <c r="F25">
        <v>199.8</v>
      </c>
      <c r="G25">
        <v>202.4</v>
      </c>
      <c r="H25">
        <v>201.5</v>
      </c>
      <c r="I25">
        <v>203.6</v>
      </c>
      <c r="J25">
        <v>213.4</v>
      </c>
      <c r="K25">
        <v>209.7</v>
      </c>
      <c r="L25">
        <v>212.7</v>
      </c>
      <c r="M25">
        <v>223.7</v>
      </c>
      <c r="N25">
        <v>228.2</v>
      </c>
      <c r="O25">
        <v>235.1</v>
      </c>
      <c r="P25">
        <v>248.5</v>
      </c>
      <c r="Q25">
        <v>253.1</v>
      </c>
      <c r="R25">
        <v>250.4</v>
      </c>
      <c r="S25">
        <v>254</v>
      </c>
      <c r="T25">
        <v>252.4</v>
      </c>
      <c r="U25">
        <v>247.3</v>
      </c>
      <c r="V25">
        <v>243.9</v>
      </c>
      <c r="W25">
        <v>236</v>
      </c>
      <c r="X25">
        <v>225.3</v>
      </c>
      <c r="Y25">
        <v>220</v>
      </c>
      <c r="Z25">
        <v>223.4</v>
      </c>
      <c r="AA25">
        <v>233.4</v>
      </c>
      <c r="AB25">
        <v>242.2</v>
      </c>
      <c r="AC25">
        <v>246</v>
      </c>
      <c r="AD25">
        <v>259.60000000000002</v>
      </c>
      <c r="AE25">
        <v>258.39999999999998</v>
      </c>
      <c r="AF25">
        <v>259.2</v>
      </c>
    </row>
    <row r="26" spans="1:32" x14ac:dyDescent="0.35">
      <c r="A26" t="s">
        <v>19</v>
      </c>
      <c r="B26" t="s">
        <v>133</v>
      </c>
      <c r="C26" t="s">
        <v>85</v>
      </c>
      <c r="D26" t="s">
        <v>134</v>
      </c>
      <c r="E26" t="s">
        <v>86</v>
      </c>
      <c r="F26">
        <v>570.29999999999995</v>
      </c>
      <c r="G26">
        <v>563</v>
      </c>
      <c r="H26">
        <v>560.20000000000005</v>
      </c>
      <c r="I26">
        <v>564.29999999999995</v>
      </c>
      <c r="J26">
        <v>590.5</v>
      </c>
      <c r="K26">
        <v>616.1</v>
      </c>
      <c r="L26">
        <v>646.1</v>
      </c>
      <c r="M26">
        <v>670</v>
      </c>
      <c r="N26">
        <v>677</v>
      </c>
      <c r="O26">
        <v>667.7</v>
      </c>
      <c r="P26">
        <v>697.4</v>
      </c>
      <c r="Q26">
        <v>724.7</v>
      </c>
      <c r="R26">
        <v>741.5</v>
      </c>
      <c r="S26">
        <v>745.7</v>
      </c>
      <c r="T26">
        <v>741.3</v>
      </c>
      <c r="U26">
        <v>733.5</v>
      </c>
      <c r="V26">
        <v>735.2</v>
      </c>
      <c r="W26">
        <v>739.1</v>
      </c>
      <c r="X26">
        <v>718.1</v>
      </c>
      <c r="Y26">
        <v>711.3</v>
      </c>
      <c r="Z26">
        <v>722.7</v>
      </c>
      <c r="AA26">
        <v>743</v>
      </c>
      <c r="AB26">
        <v>756.3</v>
      </c>
      <c r="AC26">
        <v>769.5</v>
      </c>
      <c r="AD26">
        <v>782.5</v>
      </c>
      <c r="AE26">
        <v>775.8</v>
      </c>
      <c r="AF26">
        <v>789.3</v>
      </c>
    </row>
    <row r="27" spans="1:32" x14ac:dyDescent="0.35">
      <c r="A27" t="s">
        <v>19</v>
      </c>
      <c r="B27" t="s">
        <v>135</v>
      </c>
      <c r="C27" t="s">
        <v>85</v>
      </c>
      <c r="D27" t="s">
        <v>136</v>
      </c>
      <c r="E27" t="s">
        <v>86</v>
      </c>
      <c r="F27">
        <v>794.7</v>
      </c>
      <c r="G27">
        <v>784.7</v>
      </c>
      <c r="H27">
        <v>787.9</v>
      </c>
      <c r="I27">
        <v>795.2</v>
      </c>
      <c r="J27">
        <v>833.3</v>
      </c>
      <c r="K27">
        <v>862.6</v>
      </c>
      <c r="L27">
        <v>895.5</v>
      </c>
      <c r="M27">
        <v>936.7</v>
      </c>
      <c r="N27">
        <v>952</v>
      </c>
      <c r="O27">
        <v>941.7</v>
      </c>
      <c r="P27">
        <v>972.2</v>
      </c>
      <c r="Q27">
        <v>1009</v>
      </c>
      <c r="R27">
        <v>1034.5</v>
      </c>
      <c r="S27">
        <v>1070.3</v>
      </c>
      <c r="T27">
        <v>1075.3</v>
      </c>
      <c r="U27">
        <v>1076.5</v>
      </c>
      <c r="V27">
        <v>1096.9000000000001</v>
      </c>
      <c r="W27">
        <v>1106.0999999999999</v>
      </c>
      <c r="X27">
        <v>1101.3</v>
      </c>
      <c r="Y27">
        <v>1101.5</v>
      </c>
      <c r="Z27">
        <v>1124.5</v>
      </c>
      <c r="AA27">
        <v>1172.2</v>
      </c>
      <c r="AB27">
        <v>1218.2</v>
      </c>
      <c r="AC27">
        <v>1230.8</v>
      </c>
      <c r="AD27">
        <v>1244.2</v>
      </c>
      <c r="AE27">
        <v>1223.5999999999999</v>
      </c>
      <c r="AF27">
        <v>1236.3</v>
      </c>
    </row>
    <row r="28" spans="1:32" x14ac:dyDescent="0.35">
      <c r="A28" t="s">
        <v>19</v>
      </c>
      <c r="B28" t="s">
        <v>137</v>
      </c>
      <c r="C28" t="s">
        <v>85</v>
      </c>
      <c r="D28" t="s">
        <v>138</v>
      </c>
      <c r="E28" t="s">
        <v>86</v>
      </c>
      <c r="F28">
        <v>791.5</v>
      </c>
      <c r="G28">
        <v>832</v>
      </c>
      <c r="H28">
        <v>858.9</v>
      </c>
      <c r="I28">
        <v>869.1</v>
      </c>
      <c r="J28">
        <v>894.1</v>
      </c>
      <c r="K28">
        <v>918.6</v>
      </c>
      <c r="L28">
        <v>926.1</v>
      </c>
      <c r="M28">
        <v>923.3</v>
      </c>
      <c r="N28">
        <v>938.1</v>
      </c>
      <c r="O28">
        <v>931.1</v>
      </c>
      <c r="P28">
        <v>941</v>
      </c>
      <c r="Q28">
        <v>949.1</v>
      </c>
      <c r="R28">
        <v>967.9</v>
      </c>
      <c r="S28">
        <v>973</v>
      </c>
      <c r="T28">
        <v>953.7</v>
      </c>
      <c r="U28">
        <v>946.8</v>
      </c>
      <c r="V28">
        <v>962.1</v>
      </c>
      <c r="W28">
        <v>951.9</v>
      </c>
      <c r="X28">
        <v>934.1</v>
      </c>
      <c r="Y28">
        <v>938.1</v>
      </c>
      <c r="Z28">
        <v>956.4</v>
      </c>
      <c r="AA28">
        <v>982.2</v>
      </c>
      <c r="AB28">
        <v>1009.2</v>
      </c>
      <c r="AC28">
        <v>1025.5999999999999</v>
      </c>
      <c r="AD28">
        <v>1035.2</v>
      </c>
      <c r="AE28">
        <v>1022.1</v>
      </c>
      <c r="AF28">
        <v>1045.7</v>
      </c>
    </row>
    <row r="29" spans="1:32" x14ac:dyDescent="0.35">
      <c r="A29" t="s">
        <v>19</v>
      </c>
      <c r="B29" t="s">
        <v>139</v>
      </c>
      <c r="C29" t="s">
        <v>85</v>
      </c>
      <c r="D29" t="s">
        <v>140</v>
      </c>
      <c r="E29" t="s">
        <v>86</v>
      </c>
      <c r="F29">
        <v>393.6</v>
      </c>
      <c r="G29">
        <v>421.8</v>
      </c>
      <c r="H29">
        <v>440.2</v>
      </c>
      <c r="I29">
        <v>439.9</v>
      </c>
      <c r="J29">
        <v>447.4</v>
      </c>
      <c r="K29">
        <v>417.3</v>
      </c>
      <c r="L29">
        <v>418.6</v>
      </c>
      <c r="M29">
        <v>412.9</v>
      </c>
      <c r="N29">
        <v>424.7</v>
      </c>
      <c r="O29">
        <v>424.9</v>
      </c>
      <c r="P29">
        <v>426.5</v>
      </c>
      <c r="Q29">
        <v>427.7</v>
      </c>
      <c r="R29">
        <v>435.7</v>
      </c>
      <c r="S29">
        <v>441.2</v>
      </c>
      <c r="T29">
        <v>437.1</v>
      </c>
      <c r="U29">
        <v>441</v>
      </c>
      <c r="V29">
        <v>447.7</v>
      </c>
      <c r="W29">
        <v>435.5</v>
      </c>
      <c r="X29">
        <v>425.6</v>
      </c>
      <c r="Y29">
        <v>427.6</v>
      </c>
      <c r="Z29">
        <v>437.8</v>
      </c>
      <c r="AA29">
        <v>453.8</v>
      </c>
      <c r="AB29">
        <v>471.1</v>
      </c>
      <c r="AC29">
        <v>482.6</v>
      </c>
      <c r="AD29">
        <v>486.7</v>
      </c>
      <c r="AE29">
        <v>487.9</v>
      </c>
      <c r="AF29">
        <v>500.7</v>
      </c>
    </row>
    <row r="30" spans="1:32" x14ac:dyDescent="0.35">
      <c r="A30" t="s">
        <v>19</v>
      </c>
      <c r="B30" t="s">
        <v>141</v>
      </c>
      <c r="C30" t="s">
        <v>85</v>
      </c>
      <c r="D30" t="s">
        <v>142</v>
      </c>
      <c r="E30" t="s">
        <v>86</v>
      </c>
      <c r="F30">
        <v>29.9</v>
      </c>
      <c r="G30">
        <v>32.200000000000003</v>
      </c>
      <c r="H30">
        <v>35</v>
      </c>
      <c r="I30">
        <v>36.9</v>
      </c>
      <c r="J30">
        <v>37.700000000000003</v>
      </c>
      <c r="K30">
        <v>39.799999999999997</v>
      </c>
      <c r="L30">
        <v>45</v>
      </c>
      <c r="M30">
        <v>45.5</v>
      </c>
      <c r="N30">
        <v>46.6</v>
      </c>
      <c r="O30">
        <v>46.9</v>
      </c>
      <c r="P30">
        <v>48.7</v>
      </c>
      <c r="Q30">
        <v>50.1</v>
      </c>
      <c r="R30">
        <v>52.1</v>
      </c>
      <c r="S30">
        <v>52.3</v>
      </c>
      <c r="T30">
        <v>52.8</v>
      </c>
      <c r="U30">
        <v>52.9</v>
      </c>
      <c r="V30">
        <v>57.7</v>
      </c>
      <c r="W30">
        <v>51.7</v>
      </c>
      <c r="X30">
        <v>50.1</v>
      </c>
      <c r="Y30">
        <v>50.2</v>
      </c>
      <c r="Z30">
        <v>51.8</v>
      </c>
      <c r="AA30">
        <v>52.6</v>
      </c>
      <c r="AB30">
        <v>54.8</v>
      </c>
      <c r="AC30">
        <v>54.5</v>
      </c>
      <c r="AD30">
        <v>57.4</v>
      </c>
      <c r="AE30">
        <v>45.8</v>
      </c>
      <c r="AF30">
        <v>43.3</v>
      </c>
    </row>
    <row r="31" spans="1:32" x14ac:dyDescent="0.35">
      <c r="A31" t="s">
        <v>19</v>
      </c>
      <c r="B31" t="s">
        <v>143</v>
      </c>
      <c r="C31" t="s">
        <v>85</v>
      </c>
      <c r="D31" t="s">
        <v>144</v>
      </c>
      <c r="E31" t="s">
        <v>86</v>
      </c>
      <c r="F31">
        <v>24.3</v>
      </c>
      <c r="G31">
        <v>24.5</v>
      </c>
      <c r="H31">
        <v>24.6</v>
      </c>
      <c r="I31">
        <v>25.3</v>
      </c>
      <c r="J31">
        <v>26.5</v>
      </c>
      <c r="K31">
        <v>26.4</v>
      </c>
      <c r="L31">
        <v>25.8</v>
      </c>
      <c r="M31">
        <v>24.6</v>
      </c>
      <c r="N31">
        <v>25.4</v>
      </c>
      <c r="O31">
        <v>23.3</v>
      </c>
      <c r="P31">
        <v>21.7</v>
      </c>
      <c r="Q31">
        <v>21.8</v>
      </c>
      <c r="R31">
        <v>22</v>
      </c>
      <c r="S31">
        <v>21.1</v>
      </c>
      <c r="T31">
        <v>22.3</v>
      </c>
      <c r="U31">
        <v>22.8</v>
      </c>
      <c r="V31">
        <v>22.5</v>
      </c>
      <c r="W31">
        <v>21.7</v>
      </c>
      <c r="X31">
        <v>19.3</v>
      </c>
      <c r="Y31">
        <v>18.7</v>
      </c>
      <c r="Z31">
        <v>17.7</v>
      </c>
      <c r="AA31">
        <v>17.899999999999999</v>
      </c>
      <c r="AB31">
        <v>17.600000000000001</v>
      </c>
      <c r="AC31">
        <v>17.8</v>
      </c>
      <c r="AD31">
        <v>19</v>
      </c>
      <c r="AE31">
        <v>18.3</v>
      </c>
      <c r="AF31">
        <v>17.5</v>
      </c>
    </row>
    <row r="32" spans="1:32" x14ac:dyDescent="0.35">
      <c r="A32" t="s">
        <v>19</v>
      </c>
      <c r="B32" t="s">
        <v>145</v>
      </c>
      <c r="C32" t="s">
        <v>85</v>
      </c>
      <c r="D32" t="s">
        <v>146</v>
      </c>
      <c r="E32" t="s">
        <v>86</v>
      </c>
      <c r="F32">
        <v>184.3</v>
      </c>
      <c r="G32">
        <v>195.7</v>
      </c>
      <c r="H32">
        <v>205.9</v>
      </c>
      <c r="I32">
        <v>218.8</v>
      </c>
      <c r="J32">
        <v>237.5</v>
      </c>
      <c r="K32">
        <v>291.5</v>
      </c>
      <c r="L32">
        <v>296.39999999999998</v>
      </c>
      <c r="M32">
        <v>306.39999999999998</v>
      </c>
      <c r="N32">
        <v>315.5</v>
      </c>
      <c r="O32">
        <v>318.39999999999998</v>
      </c>
      <c r="P32">
        <v>329.9</v>
      </c>
      <c r="Q32">
        <v>339.3</v>
      </c>
      <c r="R32">
        <v>347.2</v>
      </c>
      <c r="S32">
        <v>348.8</v>
      </c>
      <c r="T32">
        <v>333.9</v>
      </c>
      <c r="U32">
        <v>325.8</v>
      </c>
      <c r="V32">
        <v>333.7</v>
      </c>
      <c r="W32">
        <v>343</v>
      </c>
      <c r="X32">
        <v>340.7</v>
      </c>
      <c r="Y32">
        <v>345.3</v>
      </c>
      <c r="Z32">
        <v>354.1</v>
      </c>
      <c r="AA32">
        <v>364.1</v>
      </c>
      <c r="AB32">
        <v>373.5</v>
      </c>
      <c r="AC32">
        <v>379.6</v>
      </c>
      <c r="AD32">
        <v>385.9</v>
      </c>
      <c r="AE32">
        <v>386</v>
      </c>
      <c r="AF32">
        <v>398.2</v>
      </c>
    </row>
    <row r="33" spans="1:32" x14ac:dyDescent="0.35">
      <c r="A33" t="s">
        <v>19</v>
      </c>
      <c r="B33" t="s">
        <v>147</v>
      </c>
      <c r="C33" t="s">
        <v>85</v>
      </c>
      <c r="D33" t="s">
        <v>148</v>
      </c>
      <c r="E33" t="s">
        <v>86</v>
      </c>
      <c r="F33">
        <v>159.4</v>
      </c>
      <c r="G33">
        <v>157.80000000000001</v>
      </c>
      <c r="H33">
        <v>153.19999999999999</v>
      </c>
      <c r="I33">
        <v>148.19999999999999</v>
      </c>
      <c r="J33">
        <v>145</v>
      </c>
      <c r="K33">
        <v>143.6</v>
      </c>
      <c r="L33">
        <v>140.30000000000001</v>
      </c>
      <c r="M33">
        <v>133.9</v>
      </c>
      <c r="N33">
        <v>125.9</v>
      </c>
      <c r="O33">
        <v>117.6</v>
      </c>
      <c r="P33">
        <v>114.2</v>
      </c>
      <c r="Q33">
        <v>110.2</v>
      </c>
      <c r="R33">
        <v>110.9</v>
      </c>
      <c r="S33">
        <v>109.6</v>
      </c>
      <c r="T33">
        <v>107.6</v>
      </c>
      <c r="U33">
        <v>104.3</v>
      </c>
      <c r="V33">
        <v>100.5</v>
      </c>
      <c r="W33">
        <v>100</v>
      </c>
      <c r="X33">
        <v>98.4</v>
      </c>
      <c r="Y33">
        <v>96.3</v>
      </c>
      <c r="Z33">
        <v>95</v>
      </c>
      <c r="AA33">
        <v>93.8</v>
      </c>
      <c r="AB33">
        <v>92.2</v>
      </c>
      <c r="AC33">
        <v>91.1</v>
      </c>
      <c r="AD33">
        <v>86.2</v>
      </c>
      <c r="AE33">
        <v>84.1</v>
      </c>
      <c r="AF33">
        <v>86</v>
      </c>
    </row>
    <row r="34" spans="1:32" x14ac:dyDescent="0.35">
      <c r="A34" t="s">
        <v>19</v>
      </c>
      <c r="B34" t="s">
        <v>149</v>
      </c>
      <c r="C34" t="s">
        <v>85</v>
      </c>
      <c r="D34" t="s">
        <v>150</v>
      </c>
      <c r="E34" t="s">
        <v>86</v>
      </c>
      <c r="F34">
        <v>554.1</v>
      </c>
      <c r="G34">
        <v>560.20000000000005</v>
      </c>
      <c r="H34">
        <v>556.9</v>
      </c>
      <c r="I34">
        <v>561.20000000000005</v>
      </c>
      <c r="J34">
        <v>599.6</v>
      </c>
      <c r="K34">
        <v>646.5</v>
      </c>
      <c r="L34">
        <v>704.8</v>
      </c>
      <c r="M34">
        <v>721.1</v>
      </c>
      <c r="N34">
        <v>731.8</v>
      </c>
      <c r="O34">
        <v>741.7</v>
      </c>
      <c r="P34">
        <v>767.8</v>
      </c>
      <c r="Q34">
        <v>828</v>
      </c>
      <c r="R34">
        <v>877.4</v>
      </c>
      <c r="S34">
        <v>900.1</v>
      </c>
      <c r="T34">
        <v>897.5</v>
      </c>
      <c r="U34">
        <v>904.4</v>
      </c>
      <c r="V34">
        <v>927.3</v>
      </c>
      <c r="W34">
        <v>982.6</v>
      </c>
      <c r="X34">
        <v>962.4</v>
      </c>
      <c r="Y34">
        <v>985</v>
      </c>
      <c r="Z34">
        <v>1028.5</v>
      </c>
      <c r="AA34">
        <v>1093.2</v>
      </c>
      <c r="AB34">
        <v>1213.5999999999999</v>
      </c>
      <c r="AC34">
        <v>1265.3</v>
      </c>
      <c r="AD34">
        <v>1292.9000000000001</v>
      </c>
      <c r="AE34">
        <v>1110.5999999999999</v>
      </c>
      <c r="AF34">
        <v>1135.8</v>
      </c>
    </row>
    <row r="35" spans="1:32" x14ac:dyDescent="0.35">
      <c r="A35" t="s">
        <v>19</v>
      </c>
      <c r="B35" t="s">
        <v>151</v>
      </c>
      <c r="C35" t="s">
        <v>85</v>
      </c>
      <c r="D35" t="s">
        <v>152</v>
      </c>
      <c r="E35" t="s">
        <v>86</v>
      </c>
      <c r="F35">
        <v>319.89999999999998</v>
      </c>
      <c r="G35">
        <v>329.1</v>
      </c>
      <c r="H35">
        <v>328.8</v>
      </c>
      <c r="I35">
        <v>348.9</v>
      </c>
      <c r="J35">
        <v>369.6</v>
      </c>
      <c r="K35">
        <v>391.2</v>
      </c>
      <c r="L35">
        <v>418.5</v>
      </c>
      <c r="M35">
        <v>432.9</v>
      </c>
      <c r="N35">
        <v>431.7</v>
      </c>
      <c r="O35">
        <v>424.9</v>
      </c>
      <c r="P35">
        <v>430.4</v>
      </c>
      <c r="Q35">
        <v>440.4</v>
      </c>
      <c r="R35">
        <v>448</v>
      </c>
      <c r="S35">
        <v>452</v>
      </c>
      <c r="T35">
        <v>464.1</v>
      </c>
      <c r="U35">
        <v>454.2</v>
      </c>
      <c r="V35">
        <v>452.2</v>
      </c>
      <c r="W35">
        <v>454.8</v>
      </c>
      <c r="X35">
        <v>458.1</v>
      </c>
      <c r="Y35">
        <v>450</v>
      </c>
      <c r="Z35">
        <v>461.1</v>
      </c>
      <c r="AA35">
        <v>489.1</v>
      </c>
      <c r="AB35">
        <v>497.5</v>
      </c>
      <c r="AC35">
        <v>506.3</v>
      </c>
      <c r="AD35">
        <v>514.6</v>
      </c>
      <c r="AE35">
        <v>525.1</v>
      </c>
      <c r="AF35">
        <v>535.1</v>
      </c>
    </row>
    <row r="36" spans="1:32" x14ac:dyDescent="0.35">
      <c r="A36" t="s">
        <v>19</v>
      </c>
      <c r="B36" t="s">
        <v>153</v>
      </c>
      <c r="C36" t="s">
        <v>85</v>
      </c>
      <c r="D36" t="s">
        <v>154</v>
      </c>
      <c r="E36" t="s">
        <v>86</v>
      </c>
      <c r="F36">
        <v>66.099999999999994</v>
      </c>
      <c r="G36">
        <v>66.099999999999994</v>
      </c>
      <c r="H36">
        <v>64.900000000000006</v>
      </c>
      <c r="I36">
        <v>65.599999999999994</v>
      </c>
      <c r="J36">
        <v>67</v>
      </c>
      <c r="K36">
        <v>67</v>
      </c>
      <c r="L36">
        <v>69.7</v>
      </c>
      <c r="M36">
        <v>71.5</v>
      </c>
      <c r="N36">
        <v>70.7</v>
      </c>
      <c r="O36">
        <v>74.3</v>
      </c>
      <c r="P36">
        <v>76.8</v>
      </c>
      <c r="Q36">
        <v>78.5</v>
      </c>
      <c r="R36">
        <v>79.3</v>
      </c>
      <c r="S36">
        <v>79.599999999999994</v>
      </c>
      <c r="T36">
        <v>78.900000000000006</v>
      </c>
      <c r="U36">
        <v>77.8</v>
      </c>
      <c r="V36">
        <v>77.3</v>
      </c>
      <c r="W36">
        <v>74.5</v>
      </c>
      <c r="X36">
        <v>71.900000000000006</v>
      </c>
      <c r="Y36">
        <v>67.599999999999994</v>
      </c>
      <c r="Z36">
        <v>66.8</v>
      </c>
      <c r="AA36">
        <v>69.2</v>
      </c>
      <c r="AB36">
        <v>69.3</v>
      </c>
      <c r="AC36">
        <v>70</v>
      </c>
      <c r="AD36">
        <v>71.7</v>
      </c>
      <c r="AE36">
        <v>69.2</v>
      </c>
      <c r="AF36">
        <v>73.099999999999994</v>
      </c>
    </row>
    <row r="37" spans="1:32" x14ac:dyDescent="0.35">
      <c r="A37" t="s">
        <v>19</v>
      </c>
      <c r="B37" t="s">
        <v>155</v>
      </c>
      <c r="C37" t="s">
        <v>85</v>
      </c>
      <c r="D37" t="s">
        <v>156</v>
      </c>
      <c r="E37" t="s">
        <v>86</v>
      </c>
      <c r="F37">
        <v>113.6</v>
      </c>
      <c r="G37">
        <v>112.5</v>
      </c>
      <c r="H37">
        <v>111.3</v>
      </c>
      <c r="I37">
        <v>115</v>
      </c>
      <c r="J37">
        <v>118.3</v>
      </c>
      <c r="K37">
        <v>120.6</v>
      </c>
      <c r="L37">
        <v>119.3</v>
      </c>
      <c r="M37">
        <v>112.8</v>
      </c>
      <c r="N37">
        <v>109.8</v>
      </c>
      <c r="O37">
        <v>106.7</v>
      </c>
      <c r="P37">
        <v>108.7</v>
      </c>
      <c r="Q37">
        <v>107.7</v>
      </c>
      <c r="R37">
        <v>105</v>
      </c>
      <c r="S37">
        <v>104.6</v>
      </c>
      <c r="T37">
        <v>101.4</v>
      </c>
      <c r="U37">
        <v>97</v>
      </c>
      <c r="V37">
        <v>93.8</v>
      </c>
      <c r="W37">
        <v>91.4</v>
      </c>
      <c r="X37">
        <v>87.1</v>
      </c>
      <c r="Y37">
        <v>81.599999999999994</v>
      </c>
      <c r="Z37">
        <v>81.3</v>
      </c>
      <c r="AA37">
        <v>86.5</v>
      </c>
      <c r="AB37">
        <v>83.6</v>
      </c>
      <c r="AC37">
        <v>80.7</v>
      </c>
      <c r="AD37">
        <v>78.900000000000006</v>
      </c>
      <c r="AE37">
        <v>77.7</v>
      </c>
      <c r="AF37">
        <v>74.3</v>
      </c>
    </row>
    <row r="38" spans="1:32" x14ac:dyDescent="0.35">
      <c r="A38" t="s">
        <v>19</v>
      </c>
      <c r="B38" t="s">
        <v>157</v>
      </c>
      <c r="C38" t="s">
        <v>85</v>
      </c>
      <c r="D38" t="s">
        <v>158</v>
      </c>
      <c r="E38" t="s">
        <v>86</v>
      </c>
      <c r="F38">
        <v>140.19999999999999</v>
      </c>
      <c r="G38">
        <v>150.5</v>
      </c>
      <c r="H38">
        <v>152.6</v>
      </c>
      <c r="I38">
        <v>168.3</v>
      </c>
      <c r="J38">
        <v>184.3</v>
      </c>
      <c r="K38">
        <v>203.6</v>
      </c>
      <c r="L38">
        <v>229.5</v>
      </c>
      <c r="M38">
        <v>248.6</v>
      </c>
      <c r="N38">
        <v>251.2</v>
      </c>
      <c r="O38">
        <v>243.9</v>
      </c>
      <c r="P38">
        <v>244.9</v>
      </c>
      <c r="Q38">
        <v>254.2</v>
      </c>
      <c r="R38">
        <v>263.7</v>
      </c>
      <c r="S38">
        <v>267.8</v>
      </c>
      <c r="T38">
        <v>283.8</v>
      </c>
      <c r="U38">
        <v>279.39999999999998</v>
      </c>
      <c r="V38">
        <v>281.10000000000002</v>
      </c>
      <c r="W38">
        <v>288.89999999999998</v>
      </c>
      <c r="X38">
        <v>299.10000000000002</v>
      </c>
      <c r="Y38">
        <v>300.8</v>
      </c>
      <c r="Z38">
        <v>313</v>
      </c>
      <c r="AA38">
        <v>333.4</v>
      </c>
      <c r="AB38">
        <v>344.6</v>
      </c>
      <c r="AC38">
        <v>355.6</v>
      </c>
      <c r="AD38">
        <v>364</v>
      </c>
      <c r="AE38">
        <v>378.2</v>
      </c>
      <c r="AF38">
        <v>387.7</v>
      </c>
    </row>
    <row r="39" spans="1:32" x14ac:dyDescent="0.35">
      <c r="A39" t="s">
        <v>19</v>
      </c>
      <c r="B39" t="s">
        <v>159</v>
      </c>
      <c r="C39" t="s">
        <v>85</v>
      </c>
      <c r="D39" t="s">
        <v>160</v>
      </c>
      <c r="E39" t="s">
        <v>86</v>
      </c>
      <c r="F39">
        <v>566.20000000000005</v>
      </c>
      <c r="G39">
        <v>555.9</v>
      </c>
      <c r="H39">
        <v>549.79999999999995</v>
      </c>
      <c r="I39">
        <v>550.1</v>
      </c>
      <c r="J39">
        <v>547.20000000000005</v>
      </c>
      <c r="K39">
        <v>539.70000000000005</v>
      </c>
      <c r="L39">
        <v>542.9</v>
      </c>
      <c r="M39">
        <v>550.6</v>
      </c>
      <c r="N39">
        <v>554.5</v>
      </c>
      <c r="O39">
        <v>559.1</v>
      </c>
      <c r="P39">
        <v>561.20000000000005</v>
      </c>
      <c r="Q39">
        <v>567.6</v>
      </c>
      <c r="R39">
        <v>578.1</v>
      </c>
      <c r="S39">
        <v>582.29999999999995</v>
      </c>
      <c r="T39">
        <v>575.6</v>
      </c>
      <c r="U39">
        <v>564.9</v>
      </c>
      <c r="V39">
        <v>546.9</v>
      </c>
      <c r="W39">
        <v>547.6</v>
      </c>
      <c r="X39">
        <v>536.29999999999995</v>
      </c>
      <c r="Y39">
        <v>532.1</v>
      </c>
      <c r="Z39">
        <v>532.6</v>
      </c>
      <c r="AA39">
        <v>532.9</v>
      </c>
      <c r="AB39">
        <v>523.6</v>
      </c>
      <c r="AC39">
        <v>508.3</v>
      </c>
      <c r="AD39">
        <v>513.70000000000005</v>
      </c>
      <c r="AE39">
        <v>509.8</v>
      </c>
      <c r="AF39">
        <v>501.8</v>
      </c>
    </row>
    <row r="40" spans="1:32" x14ac:dyDescent="0.35">
      <c r="A40" t="s">
        <v>19</v>
      </c>
      <c r="B40" t="s">
        <v>161</v>
      </c>
      <c r="C40" t="s">
        <v>85</v>
      </c>
      <c r="D40" t="s">
        <v>162</v>
      </c>
      <c r="E40" t="s">
        <v>86</v>
      </c>
      <c r="F40">
        <v>48.5</v>
      </c>
      <c r="G40">
        <v>47.8</v>
      </c>
      <c r="H40">
        <v>45.9</v>
      </c>
      <c r="I40">
        <v>45.8</v>
      </c>
      <c r="J40">
        <v>47</v>
      </c>
      <c r="K40">
        <v>47.8</v>
      </c>
      <c r="L40">
        <v>51.8</v>
      </c>
      <c r="M40">
        <v>56.3</v>
      </c>
      <c r="N40">
        <v>59.3</v>
      </c>
      <c r="O40">
        <v>58</v>
      </c>
      <c r="P40">
        <v>55.9</v>
      </c>
      <c r="Q40">
        <v>60.1</v>
      </c>
      <c r="R40">
        <v>64.400000000000006</v>
      </c>
      <c r="S40">
        <v>63.2</v>
      </c>
      <c r="T40">
        <v>64.900000000000006</v>
      </c>
      <c r="U40">
        <v>65.099999999999994</v>
      </c>
      <c r="V40">
        <v>67.2</v>
      </c>
      <c r="W40">
        <v>69</v>
      </c>
      <c r="X40">
        <v>65.599999999999994</v>
      </c>
      <c r="Y40">
        <v>64.7</v>
      </c>
      <c r="Z40">
        <v>68.5</v>
      </c>
      <c r="AA40">
        <v>74.5</v>
      </c>
      <c r="AB40">
        <v>78.5</v>
      </c>
      <c r="AC40">
        <v>78.400000000000006</v>
      </c>
      <c r="AD40">
        <v>78.599999999999994</v>
      </c>
      <c r="AE40">
        <v>77.2</v>
      </c>
      <c r="AF40">
        <v>79.099999999999994</v>
      </c>
    </row>
    <row r="41" spans="1:32" x14ac:dyDescent="0.35">
      <c r="A41" t="s">
        <v>19</v>
      </c>
      <c r="B41" t="s">
        <v>163</v>
      </c>
      <c r="C41" t="s">
        <v>85</v>
      </c>
      <c r="D41" t="s">
        <v>164</v>
      </c>
      <c r="E41" t="s">
        <v>86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19</v>
      </c>
      <c r="B42" t="s">
        <v>165</v>
      </c>
      <c r="C42" t="s">
        <v>85</v>
      </c>
      <c r="D42" t="s">
        <v>166</v>
      </c>
      <c r="E42" t="s">
        <v>86</v>
      </c>
      <c r="F42">
        <v>332.3</v>
      </c>
      <c r="G42">
        <v>347.5</v>
      </c>
      <c r="H42">
        <v>372</v>
      </c>
      <c r="I42">
        <v>384.6</v>
      </c>
      <c r="J42">
        <v>378.2</v>
      </c>
      <c r="K42">
        <v>408.9</v>
      </c>
      <c r="L42">
        <v>431.1</v>
      </c>
      <c r="M42">
        <v>460.3</v>
      </c>
      <c r="N42">
        <v>475</v>
      </c>
      <c r="O42">
        <v>474.8</v>
      </c>
      <c r="P42">
        <v>492.4</v>
      </c>
      <c r="Q42">
        <v>495.7</v>
      </c>
      <c r="R42">
        <v>516.29999999999995</v>
      </c>
      <c r="S42">
        <v>534.5</v>
      </c>
      <c r="T42">
        <v>562.4</v>
      </c>
      <c r="U42">
        <v>564.6</v>
      </c>
      <c r="V42">
        <v>568</v>
      </c>
      <c r="W42">
        <v>559.4</v>
      </c>
      <c r="X42">
        <v>564.29999999999995</v>
      </c>
      <c r="Y42">
        <v>576.5</v>
      </c>
      <c r="Z42">
        <v>594.5</v>
      </c>
      <c r="AA42">
        <v>619.1</v>
      </c>
      <c r="AB42">
        <v>634.5</v>
      </c>
      <c r="AC42">
        <v>647.1</v>
      </c>
      <c r="AD42">
        <v>654.5</v>
      </c>
      <c r="AE42">
        <v>658.6</v>
      </c>
      <c r="AF42">
        <v>679.8</v>
      </c>
    </row>
    <row r="43" spans="1:32" x14ac:dyDescent="0.35">
      <c r="A43" t="s">
        <v>19</v>
      </c>
      <c r="B43" t="s">
        <v>167</v>
      </c>
      <c r="C43" t="s">
        <v>85</v>
      </c>
      <c r="D43" t="s">
        <v>168</v>
      </c>
      <c r="E43" t="s">
        <v>86</v>
      </c>
      <c r="F43">
        <v>729.4</v>
      </c>
      <c r="G43">
        <v>768</v>
      </c>
      <c r="H43">
        <v>822.2</v>
      </c>
      <c r="I43">
        <v>863.7</v>
      </c>
      <c r="J43">
        <v>926</v>
      </c>
      <c r="K43">
        <v>1005.6</v>
      </c>
      <c r="L43">
        <v>1101.4000000000001</v>
      </c>
      <c r="M43">
        <v>1178.7</v>
      </c>
      <c r="N43">
        <v>1235.2</v>
      </c>
      <c r="O43">
        <v>1273.3</v>
      </c>
      <c r="P43">
        <v>1327.5</v>
      </c>
      <c r="Q43">
        <v>1363.7</v>
      </c>
      <c r="R43">
        <v>1441.4</v>
      </c>
      <c r="S43">
        <v>1493.1</v>
      </c>
      <c r="T43">
        <v>1476.4</v>
      </c>
      <c r="U43">
        <v>1501.3</v>
      </c>
      <c r="V43">
        <v>1554.4</v>
      </c>
      <c r="W43">
        <v>1557.1</v>
      </c>
      <c r="X43">
        <v>1564.1</v>
      </c>
      <c r="Y43">
        <v>1606.4</v>
      </c>
      <c r="Z43">
        <v>1671.2</v>
      </c>
      <c r="AA43">
        <v>1742.1</v>
      </c>
      <c r="AB43">
        <v>1839.4</v>
      </c>
      <c r="AC43">
        <v>1929.1</v>
      </c>
      <c r="AD43">
        <v>1945.4</v>
      </c>
      <c r="AE43">
        <v>1892</v>
      </c>
      <c r="AF43">
        <v>1999.3</v>
      </c>
    </row>
    <row r="44" spans="1:32" x14ac:dyDescent="0.35">
      <c r="A44" t="s">
        <v>19</v>
      </c>
      <c r="B44" t="s">
        <v>169</v>
      </c>
      <c r="C44" t="s">
        <v>85</v>
      </c>
      <c r="D44" t="s">
        <v>170</v>
      </c>
      <c r="E44" t="s">
        <v>86</v>
      </c>
      <c r="F44">
        <v>10434.5</v>
      </c>
      <c r="G44">
        <v>10412.299999999999</v>
      </c>
      <c r="H44">
        <v>10478.299999999999</v>
      </c>
      <c r="I44">
        <v>10622.8</v>
      </c>
      <c r="J44">
        <v>10829</v>
      </c>
      <c r="K44">
        <v>11074.6</v>
      </c>
      <c r="L44">
        <v>11421.2</v>
      </c>
      <c r="M44">
        <v>11689.8</v>
      </c>
      <c r="N44">
        <v>11826.5</v>
      </c>
      <c r="O44">
        <v>11839.8</v>
      </c>
      <c r="P44">
        <v>12099.7</v>
      </c>
      <c r="Q44">
        <v>12409.6</v>
      </c>
      <c r="R44">
        <v>12678.2</v>
      </c>
      <c r="S44">
        <v>12788.3</v>
      </c>
      <c r="T44">
        <v>12543.7</v>
      </c>
      <c r="U44">
        <v>12358.8</v>
      </c>
      <c r="V44">
        <v>12396.2</v>
      </c>
      <c r="W44">
        <v>12361.9</v>
      </c>
      <c r="X44">
        <v>12068.5</v>
      </c>
      <c r="Y44">
        <v>12024.3</v>
      </c>
      <c r="Z44">
        <v>12188.8</v>
      </c>
      <c r="AA44">
        <v>12556.8</v>
      </c>
      <c r="AB44">
        <v>12936.5</v>
      </c>
      <c r="AC44">
        <v>13192</v>
      </c>
      <c r="AD44">
        <v>13347.8</v>
      </c>
      <c r="AE44">
        <v>13032.3</v>
      </c>
      <c r="AF44">
        <v>13303.5</v>
      </c>
    </row>
    <row r="45" spans="1:32" x14ac:dyDescent="0.35">
      <c r="A45" t="s">
        <v>19</v>
      </c>
      <c r="B45" t="s">
        <v>171</v>
      </c>
      <c r="C45" t="s">
        <v>85</v>
      </c>
      <c r="D45" t="s">
        <v>172</v>
      </c>
      <c r="E45" t="s">
        <v>86</v>
      </c>
      <c r="F45">
        <v>9953.2999999999993</v>
      </c>
      <c r="G45">
        <v>9961.7999999999993</v>
      </c>
      <c r="H45">
        <v>10042.299999999999</v>
      </c>
      <c r="I45">
        <v>10196.4</v>
      </c>
      <c r="J45">
        <v>10417.6</v>
      </c>
      <c r="K45">
        <v>10659.9</v>
      </c>
      <c r="L45">
        <v>11000.1</v>
      </c>
      <c r="M45">
        <v>11273.5</v>
      </c>
      <c r="N45">
        <v>11452.4</v>
      </c>
      <c r="O45">
        <v>11448.4</v>
      </c>
      <c r="P45">
        <v>11682.6</v>
      </c>
      <c r="Q45">
        <v>11976.3</v>
      </c>
      <c r="R45">
        <v>12254.8</v>
      </c>
      <c r="S45">
        <v>12376.3</v>
      </c>
      <c r="T45">
        <v>12145</v>
      </c>
      <c r="U45">
        <v>11952.3</v>
      </c>
      <c r="V45">
        <v>11985.7</v>
      </c>
      <c r="W45">
        <v>11943.7</v>
      </c>
      <c r="X45">
        <v>11660.4</v>
      </c>
      <c r="Y45">
        <v>11608.6</v>
      </c>
      <c r="Z45">
        <v>11766.6</v>
      </c>
      <c r="AA45">
        <v>12117.1</v>
      </c>
      <c r="AB45">
        <v>12491.6</v>
      </c>
      <c r="AC45">
        <v>12739.8</v>
      </c>
      <c r="AD45">
        <v>12905.4</v>
      </c>
      <c r="AE45">
        <v>12588.6</v>
      </c>
      <c r="AF45">
        <v>12861.7</v>
      </c>
    </row>
    <row r="46" spans="1:32" x14ac:dyDescent="0.35">
      <c r="A46" t="s">
        <v>19</v>
      </c>
      <c r="B46" t="s">
        <v>173</v>
      </c>
      <c r="C46" t="s">
        <v>85</v>
      </c>
      <c r="D46" t="s">
        <v>174</v>
      </c>
      <c r="E46" t="s">
        <v>86</v>
      </c>
      <c r="F46">
        <v>397.1</v>
      </c>
      <c r="G46">
        <v>420.5</v>
      </c>
      <c r="H46">
        <v>450.2</v>
      </c>
      <c r="I46">
        <v>479.1</v>
      </c>
      <c r="J46">
        <v>547.79999999999995</v>
      </c>
      <c r="K46">
        <v>596.70000000000005</v>
      </c>
      <c r="L46">
        <v>670.3</v>
      </c>
      <c r="M46">
        <v>718.4</v>
      </c>
      <c r="N46">
        <v>760.2</v>
      </c>
      <c r="O46">
        <v>798.5</v>
      </c>
      <c r="P46">
        <v>835.1</v>
      </c>
      <c r="Q46">
        <v>868</v>
      </c>
      <c r="R46">
        <v>925.1</v>
      </c>
      <c r="S46">
        <v>958.6</v>
      </c>
      <c r="T46">
        <v>914</v>
      </c>
      <c r="U46">
        <v>936.7</v>
      </c>
      <c r="V46">
        <v>986.4</v>
      </c>
      <c r="W46">
        <v>997.7</v>
      </c>
      <c r="X46">
        <v>999.8</v>
      </c>
      <c r="Y46">
        <v>1029.9000000000001</v>
      </c>
      <c r="Z46">
        <v>1076.7</v>
      </c>
      <c r="AA46">
        <v>1123</v>
      </c>
      <c r="AB46">
        <v>1204.9000000000001</v>
      </c>
      <c r="AC46">
        <v>1282</v>
      </c>
      <c r="AD46">
        <v>1290.9000000000001</v>
      </c>
      <c r="AE46">
        <v>1233.4000000000001</v>
      </c>
      <c r="AF46">
        <v>1319.5</v>
      </c>
    </row>
    <row r="47" spans="1:32" x14ac:dyDescent="0.35">
      <c r="A47" t="s">
        <v>19</v>
      </c>
      <c r="B47" t="s">
        <v>175</v>
      </c>
      <c r="C47" t="s">
        <v>85</v>
      </c>
      <c r="D47" t="s">
        <v>176</v>
      </c>
      <c r="E47" t="s">
        <v>86</v>
      </c>
      <c r="F47">
        <v>1537.3</v>
      </c>
      <c r="G47">
        <v>1534</v>
      </c>
      <c r="H47">
        <v>1523</v>
      </c>
      <c r="I47">
        <v>1516.2</v>
      </c>
      <c r="J47">
        <v>1520.7</v>
      </c>
      <c r="K47">
        <v>1544.9</v>
      </c>
      <c r="L47">
        <v>1544.8</v>
      </c>
      <c r="M47">
        <v>1538.7</v>
      </c>
      <c r="N47">
        <v>1499.6</v>
      </c>
      <c r="O47">
        <v>1490.7</v>
      </c>
      <c r="P47">
        <v>1473</v>
      </c>
      <c r="Q47">
        <v>1465.7</v>
      </c>
      <c r="R47">
        <v>1448</v>
      </c>
      <c r="S47">
        <v>1430.9</v>
      </c>
      <c r="T47">
        <v>1422.4</v>
      </c>
      <c r="U47">
        <v>1418.3</v>
      </c>
      <c r="V47">
        <v>1399.7</v>
      </c>
      <c r="W47">
        <v>1369.1</v>
      </c>
      <c r="X47">
        <v>1343.2</v>
      </c>
      <c r="Y47">
        <v>1328</v>
      </c>
      <c r="Z47">
        <v>1304.7</v>
      </c>
      <c r="AA47">
        <v>1280.4000000000001</v>
      </c>
      <c r="AB47">
        <v>1248.5999999999999</v>
      </c>
      <c r="AC47">
        <v>1238</v>
      </c>
      <c r="AD47">
        <v>1234.8</v>
      </c>
      <c r="AE47">
        <v>1194.3</v>
      </c>
      <c r="AF47">
        <v>1177.5999999999999</v>
      </c>
    </row>
    <row r="48" spans="1:32" x14ac:dyDescent="0.35">
      <c r="A48" t="s">
        <v>19</v>
      </c>
      <c r="B48" t="s">
        <v>177</v>
      </c>
      <c r="C48" t="s">
        <v>85</v>
      </c>
      <c r="D48" t="s">
        <v>178</v>
      </c>
      <c r="E48" t="s">
        <v>86</v>
      </c>
      <c r="F48">
        <v>4116.8999999999996</v>
      </c>
      <c r="G48">
        <v>4137.2</v>
      </c>
      <c r="H48">
        <v>4153.5</v>
      </c>
      <c r="I48">
        <v>4157.3</v>
      </c>
      <c r="J48">
        <v>4191.8</v>
      </c>
      <c r="K48">
        <v>4228.7</v>
      </c>
      <c r="L48">
        <v>4265.5</v>
      </c>
      <c r="M48">
        <v>4287.2</v>
      </c>
      <c r="N48">
        <v>4285.7</v>
      </c>
      <c r="O48">
        <v>4277.5</v>
      </c>
      <c r="P48">
        <v>4299.8999999999996</v>
      </c>
      <c r="Q48">
        <v>4333.5</v>
      </c>
      <c r="R48">
        <v>4329.3</v>
      </c>
      <c r="S48">
        <v>4332.1000000000004</v>
      </c>
      <c r="T48">
        <v>4307.2</v>
      </c>
      <c r="U48">
        <v>4271.2</v>
      </c>
      <c r="V48">
        <v>4262.6000000000004</v>
      </c>
      <c r="W48">
        <v>4218.2</v>
      </c>
      <c r="X48">
        <v>4199.6000000000004</v>
      </c>
      <c r="Y48">
        <v>4213.1000000000004</v>
      </c>
      <c r="Z48">
        <v>4233.2</v>
      </c>
      <c r="AA48">
        <v>4283</v>
      </c>
      <c r="AB48">
        <v>4284.3</v>
      </c>
      <c r="AC48">
        <v>4310.6000000000004</v>
      </c>
      <c r="AD48">
        <v>4345.8</v>
      </c>
      <c r="AE48">
        <v>4336</v>
      </c>
      <c r="AF48">
        <v>4402.7</v>
      </c>
    </row>
    <row r="49" spans="1:32" x14ac:dyDescent="0.35">
      <c r="A49" t="s">
        <v>19</v>
      </c>
      <c r="B49" t="s">
        <v>179</v>
      </c>
      <c r="C49" t="s">
        <v>85</v>
      </c>
      <c r="D49" t="s">
        <v>180</v>
      </c>
      <c r="E49" t="s">
        <v>86</v>
      </c>
      <c r="F49">
        <v>1518.3</v>
      </c>
      <c r="G49">
        <v>1516.7</v>
      </c>
      <c r="H49">
        <v>1514.6</v>
      </c>
      <c r="I49">
        <v>1496.6</v>
      </c>
      <c r="J49">
        <v>1499.3</v>
      </c>
      <c r="K49">
        <v>1481.5</v>
      </c>
      <c r="L49">
        <v>1491.8</v>
      </c>
      <c r="M49">
        <v>1499.7</v>
      </c>
      <c r="N49">
        <v>1515.5</v>
      </c>
      <c r="O49">
        <v>1490</v>
      </c>
      <c r="P49">
        <v>1500.5</v>
      </c>
      <c r="Q49">
        <v>1519.5</v>
      </c>
      <c r="R49">
        <v>1517</v>
      </c>
      <c r="S49">
        <v>1504.4</v>
      </c>
      <c r="T49">
        <v>1474.2</v>
      </c>
      <c r="U49">
        <v>1432.3</v>
      </c>
      <c r="V49">
        <v>1411.3</v>
      </c>
      <c r="W49">
        <v>1389.2</v>
      </c>
      <c r="X49">
        <v>1384.3</v>
      </c>
      <c r="Y49">
        <v>1398.8</v>
      </c>
      <c r="Z49">
        <v>1416.3</v>
      </c>
      <c r="AA49">
        <v>1455.2</v>
      </c>
      <c r="AB49">
        <v>1468.8</v>
      </c>
      <c r="AC49">
        <v>1482.9</v>
      </c>
      <c r="AD49">
        <v>1514.5</v>
      </c>
      <c r="AE49">
        <v>1531.2</v>
      </c>
      <c r="AF49">
        <v>1597.9</v>
      </c>
    </row>
    <row r="50" spans="1:32" x14ac:dyDescent="0.35">
      <c r="A50" t="s">
        <v>19</v>
      </c>
      <c r="B50" t="s">
        <v>181</v>
      </c>
      <c r="C50" t="s">
        <v>85</v>
      </c>
      <c r="D50" t="s">
        <v>182</v>
      </c>
      <c r="E50" t="s">
        <v>86</v>
      </c>
      <c r="F50">
        <v>1061.3</v>
      </c>
      <c r="G50">
        <v>1086.5</v>
      </c>
      <c r="H50">
        <v>1115.9000000000001</v>
      </c>
      <c r="I50">
        <v>1144.5</v>
      </c>
      <c r="J50">
        <v>1171.8</v>
      </c>
      <c r="K50">
        <v>1202.3</v>
      </c>
      <c r="L50">
        <v>1228.9000000000001</v>
      </c>
      <c r="M50">
        <v>1248.8</v>
      </c>
      <c r="N50">
        <v>1270.5999999999999</v>
      </c>
      <c r="O50">
        <v>1296.8</v>
      </c>
      <c r="P50">
        <v>1326.4</v>
      </c>
      <c r="Q50">
        <v>1348.3</v>
      </c>
      <c r="R50">
        <v>1364.3</v>
      </c>
      <c r="S50">
        <v>1396.8</v>
      </c>
      <c r="T50">
        <v>1410.6</v>
      </c>
      <c r="U50">
        <v>1420.6</v>
      </c>
      <c r="V50">
        <v>1451.6</v>
      </c>
      <c r="W50">
        <v>1459.9</v>
      </c>
      <c r="X50">
        <v>1472.1</v>
      </c>
      <c r="Y50">
        <v>1486.3</v>
      </c>
      <c r="Z50">
        <v>1512.2</v>
      </c>
      <c r="AA50">
        <v>1547.4</v>
      </c>
      <c r="AB50">
        <v>1566.9</v>
      </c>
      <c r="AC50">
        <v>1589.7</v>
      </c>
      <c r="AD50">
        <v>1596.5</v>
      </c>
      <c r="AE50">
        <v>1610.5</v>
      </c>
      <c r="AF50">
        <v>1627.2</v>
      </c>
    </row>
    <row r="51" spans="1:32" x14ac:dyDescent="0.35">
      <c r="A51" t="s">
        <v>19</v>
      </c>
      <c r="B51" t="s">
        <v>183</v>
      </c>
      <c r="C51" t="s">
        <v>85</v>
      </c>
      <c r="D51" t="s">
        <v>184</v>
      </c>
      <c r="E51" t="s">
        <v>86</v>
      </c>
      <c r="F51">
        <v>895.4</v>
      </c>
      <c r="G51">
        <v>905.6</v>
      </c>
      <c r="H51">
        <v>920.1</v>
      </c>
      <c r="I51">
        <v>930.7</v>
      </c>
      <c r="J51">
        <v>938.5</v>
      </c>
      <c r="K51">
        <v>952.5</v>
      </c>
      <c r="L51">
        <v>968.9</v>
      </c>
      <c r="M51">
        <v>977.7</v>
      </c>
      <c r="N51">
        <v>988.5</v>
      </c>
      <c r="O51">
        <v>994.4</v>
      </c>
      <c r="P51">
        <v>1010.5</v>
      </c>
      <c r="Q51">
        <v>1016.9</v>
      </c>
      <c r="R51">
        <v>1021.2</v>
      </c>
      <c r="S51">
        <v>1034</v>
      </c>
      <c r="T51">
        <v>1040.5999999999999</v>
      </c>
      <c r="U51">
        <v>1042.5</v>
      </c>
      <c r="V51">
        <v>1059.0999999999999</v>
      </c>
      <c r="W51">
        <v>1064.7</v>
      </c>
      <c r="X51">
        <v>1062.9000000000001</v>
      </c>
      <c r="Y51">
        <v>1063.8</v>
      </c>
      <c r="Z51">
        <v>1065.2</v>
      </c>
      <c r="AA51">
        <v>1069.0999999999999</v>
      </c>
      <c r="AB51">
        <v>1069.5999999999999</v>
      </c>
      <c r="AC51">
        <v>1078.0999999999999</v>
      </c>
      <c r="AD51">
        <v>1081</v>
      </c>
      <c r="AE51">
        <v>1079.9000000000001</v>
      </c>
      <c r="AF51">
        <v>1101.5</v>
      </c>
    </row>
    <row r="52" spans="1:32" x14ac:dyDescent="0.35">
      <c r="A52" t="s">
        <v>19</v>
      </c>
      <c r="B52" t="s">
        <v>185</v>
      </c>
      <c r="C52" t="s">
        <v>85</v>
      </c>
      <c r="D52" t="s">
        <v>186</v>
      </c>
      <c r="E52" t="s">
        <v>86</v>
      </c>
      <c r="F52">
        <v>165.9</v>
      </c>
      <c r="G52">
        <v>180.9</v>
      </c>
      <c r="H52">
        <v>195.8</v>
      </c>
      <c r="I52">
        <v>213.8</v>
      </c>
      <c r="J52">
        <v>233.3</v>
      </c>
      <c r="K52">
        <v>249.8</v>
      </c>
      <c r="L52">
        <v>260</v>
      </c>
      <c r="M52">
        <v>271.10000000000002</v>
      </c>
      <c r="N52">
        <v>282.10000000000002</v>
      </c>
      <c r="O52">
        <v>302.39999999999998</v>
      </c>
      <c r="P52">
        <v>315.89999999999998</v>
      </c>
      <c r="Q52">
        <v>331.4</v>
      </c>
      <c r="R52">
        <v>343.1</v>
      </c>
      <c r="S52">
        <v>362.8</v>
      </c>
      <c r="T52">
        <v>370</v>
      </c>
      <c r="U52">
        <v>378.1</v>
      </c>
      <c r="V52">
        <v>392.5</v>
      </c>
      <c r="W52">
        <v>395.2</v>
      </c>
      <c r="X52">
        <v>409.2</v>
      </c>
      <c r="Y52">
        <v>422.5</v>
      </c>
      <c r="Z52">
        <v>447</v>
      </c>
      <c r="AA52">
        <v>478.3</v>
      </c>
      <c r="AB52">
        <v>497.3</v>
      </c>
      <c r="AC52">
        <v>511.6</v>
      </c>
      <c r="AD52">
        <v>515.5</v>
      </c>
      <c r="AE52">
        <v>530.6</v>
      </c>
      <c r="AF52">
        <v>525.70000000000005</v>
      </c>
    </row>
    <row r="53" spans="1:32" x14ac:dyDescent="0.35">
      <c r="A53" t="s">
        <v>19</v>
      </c>
      <c r="B53" t="s">
        <v>187</v>
      </c>
      <c r="C53" t="s">
        <v>85</v>
      </c>
      <c r="D53" t="s">
        <v>188</v>
      </c>
      <c r="E53" t="s">
        <v>86</v>
      </c>
      <c r="F53">
        <v>138.5</v>
      </c>
      <c r="G53">
        <v>136.19999999999999</v>
      </c>
      <c r="H53">
        <v>139.19999999999999</v>
      </c>
      <c r="I53">
        <v>142.30000000000001</v>
      </c>
      <c r="J53">
        <v>149</v>
      </c>
      <c r="K53">
        <v>155.69999999999999</v>
      </c>
      <c r="L53">
        <v>166.1</v>
      </c>
      <c r="M53">
        <v>164.2</v>
      </c>
      <c r="N53">
        <v>165.5</v>
      </c>
      <c r="O53">
        <v>164.7</v>
      </c>
      <c r="P53">
        <v>164.5</v>
      </c>
      <c r="Q53">
        <v>174.7</v>
      </c>
      <c r="R53">
        <v>180.9</v>
      </c>
      <c r="S53">
        <v>188.4</v>
      </c>
      <c r="T53">
        <v>190.5</v>
      </c>
      <c r="U53">
        <v>192.2</v>
      </c>
      <c r="V53">
        <v>194.1</v>
      </c>
      <c r="W53">
        <v>197.8</v>
      </c>
      <c r="X53">
        <v>197.1</v>
      </c>
      <c r="Y53">
        <v>195.1</v>
      </c>
      <c r="Z53">
        <v>193.1</v>
      </c>
      <c r="AA53">
        <v>202.6</v>
      </c>
      <c r="AB53">
        <v>213.8</v>
      </c>
      <c r="AC53">
        <v>216.8</v>
      </c>
      <c r="AD53">
        <v>217.6</v>
      </c>
      <c r="AE53">
        <v>192</v>
      </c>
      <c r="AF53">
        <v>191.7</v>
      </c>
    </row>
    <row r="54" spans="1:32" x14ac:dyDescent="0.35">
      <c r="A54" t="s">
        <v>19</v>
      </c>
      <c r="B54" t="s">
        <v>189</v>
      </c>
      <c r="C54" t="s">
        <v>85</v>
      </c>
      <c r="D54" t="s">
        <v>190</v>
      </c>
      <c r="E54" t="s">
        <v>86</v>
      </c>
      <c r="F54">
        <v>412.8</v>
      </c>
      <c r="G54">
        <v>411.4</v>
      </c>
      <c r="H54">
        <v>415.1</v>
      </c>
      <c r="I54">
        <v>421.1</v>
      </c>
      <c r="J54">
        <v>429.2</v>
      </c>
      <c r="K54">
        <v>443.1</v>
      </c>
      <c r="L54">
        <v>457.4</v>
      </c>
      <c r="M54">
        <v>463.6</v>
      </c>
      <c r="N54">
        <v>468.3</v>
      </c>
      <c r="O54">
        <v>473.6</v>
      </c>
      <c r="P54">
        <v>479.3</v>
      </c>
      <c r="Q54">
        <v>506.8</v>
      </c>
      <c r="R54">
        <v>523.79999999999995</v>
      </c>
      <c r="S54">
        <v>535.70000000000005</v>
      </c>
      <c r="T54">
        <v>551.5</v>
      </c>
      <c r="U54">
        <v>551.6</v>
      </c>
      <c r="V54">
        <v>554.70000000000005</v>
      </c>
      <c r="W54">
        <v>581</v>
      </c>
      <c r="X54">
        <v>579.20000000000005</v>
      </c>
      <c r="Y54">
        <v>591.9</v>
      </c>
      <c r="Z54">
        <v>596.9</v>
      </c>
      <c r="AA54">
        <v>622.20000000000005</v>
      </c>
      <c r="AB54">
        <v>645.1</v>
      </c>
      <c r="AC54">
        <v>650.70000000000005</v>
      </c>
      <c r="AD54">
        <v>651.4</v>
      </c>
      <c r="AE54">
        <v>617.9</v>
      </c>
      <c r="AF54">
        <v>606.6</v>
      </c>
    </row>
    <row r="55" spans="1:32" x14ac:dyDescent="0.35">
      <c r="A55" t="s">
        <v>19</v>
      </c>
      <c r="B55" t="s">
        <v>191</v>
      </c>
      <c r="C55" t="s">
        <v>85</v>
      </c>
      <c r="D55" t="s">
        <v>192</v>
      </c>
      <c r="E55" t="s">
        <v>86</v>
      </c>
      <c r="F55">
        <v>274.3</v>
      </c>
      <c r="G55">
        <v>275.2</v>
      </c>
      <c r="H55">
        <v>275.89999999999998</v>
      </c>
      <c r="I55">
        <v>278.8</v>
      </c>
      <c r="J55">
        <v>280.2</v>
      </c>
      <c r="K55">
        <v>287.39999999999998</v>
      </c>
      <c r="L55">
        <v>291.3</v>
      </c>
      <c r="M55">
        <v>299.39999999999998</v>
      </c>
      <c r="N55">
        <v>302.8</v>
      </c>
      <c r="O55">
        <v>308.89999999999998</v>
      </c>
      <c r="P55">
        <v>314.8</v>
      </c>
      <c r="Q55">
        <v>332.1</v>
      </c>
      <c r="R55">
        <v>342.9</v>
      </c>
      <c r="S55">
        <v>347.3</v>
      </c>
      <c r="T55">
        <v>361</v>
      </c>
      <c r="U55">
        <v>359.4</v>
      </c>
      <c r="V55">
        <v>360.6</v>
      </c>
      <c r="W55">
        <v>383.2</v>
      </c>
      <c r="X55">
        <v>382.1</v>
      </c>
      <c r="Y55">
        <v>396.8</v>
      </c>
      <c r="Z55">
        <v>403.8</v>
      </c>
      <c r="AA55">
        <v>419.6</v>
      </c>
      <c r="AB55">
        <v>431.3</v>
      </c>
      <c r="AC55">
        <v>433.9</v>
      </c>
      <c r="AD55">
        <v>433.8</v>
      </c>
      <c r="AE55">
        <v>425.9</v>
      </c>
      <c r="AF55">
        <v>414.9</v>
      </c>
    </row>
    <row r="56" spans="1:32" x14ac:dyDescent="0.35">
      <c r="A56" t="s">
        <v>19</v>
      </c>
      <c r="B56" t="s">
        <v>193</v>
      </c>
      <c r="C56" t="s">
        <v>85</v>
      </c>
      <c r="D56" t="s">
        <v>194</v>
      </c>
      <c r="E56" t="s">
        <v>86</v>
      </c>
      <c r="F56">
        <v>874.6</v>
      </c>
      <c r="G56">
        <v>942.8</v>
      </c>
      <c r="H56">
        <v>926.2</v>
      </c>
      <c r="I56">
        <v>924.8</v>
      </c>
      <c r="J56">
        <v>912.4</v>
      </c>
      <c r="K56">
        <v>921.8</v>
      </c>
      <c r="L56">
        <v>893.6</v>
      </c>
      <c r="M56">
        <v>998.2</v>
      </c>
      <c r="N56">
        <v>1097.9000000000001</v>
      </c>
      <c r="O56">
        <v>1123.9000000000001</v>
      </c>
      <c r="P56">
        <v>1133.8</v>
      </c>
      <c r="Q56">
        <v>1175.5</v>
      </c>
      <c r="R56">
        <v>1193.8</v>
      </c>
      <c r="S56">
        <v>1216.5</v>
      </c>
      <c r="T56">
        <v>1266.5</v>
      </c>
      <c r="U56">
        <v>1293.2</v>
      </c>
      <c r="V56">
        <v>1324.8</v>
      </c>
      <c r="W56">
        <v>1384.6</v>
      </c>
      <c r="X56">
        <v>1384.1</v>
      </c>
      <c r="Y56">
        <v>1422.2</v>
      </c>
      <c r="Z56">
        <v>1417.3</v>
      </c>
      <c r="AA56">
        <v>1380</v>
      </c>
      <c r="AB56">
        <v>1383.3</v>
      </c>
      <c r="AC56">
        <v>1366.1</v>
      </c>
      <c r="AD56">
        <v>1340.7</v>
      </c>
      <c r="AE56">
        <v>1333.3</v>
      </c>
      <c r="AF56">
        <v>1362.6</v>
      </c>
    </row>
    <row r="57" spans="1:32" x14ac:dyDescent="0.35">
      <c r="A57" t="s">
        <v>19</v>
      </c>
      <c r="B57" t="s">
        <v>195</v>
      </c>
      <c r="C57" t="s">
        <v>85</v>
      </c>
      <c r="D57" t="s">
        <v>196</v>
      </c>
      <c r="E57" t="s">
        <v>86</v>
      </c>
      <c r="F57">
        <v>15474.5</v>
      </c>
      <c r="G57">
        <v>15540.1</v>
      </c>
      <c r="H57">
        <v>15603.9</v>
      </c>
      <c r="I57">
        <v>15750.7</v>
      </c>
      <c r="J57">
        <v>15980.2</v>
      </c>
      <c r="K57">
        <v>16272.9</v>
      </c>
      <c r="L57">
        <v>16632.099999999999</v>
      </c>
      <c r="M57">
        <v>17031.5</v>
      </c>
      <c r="N57">
        <v>17269.400000000001</v>
      </c>
      <c r="O57">
        <v>17299.2</v>
      </c>
      <c r="P57">
        <v>17589.3</v>
      </c>
      <c r="Q57">
        <v>17978.7</v>
      </c>
      <c r="R57">
        <v>18265.7</v>
      </c>
      <c r="S57">
        <v>18400.099999999999</v>
      </c>
      <c r="T57">
        <v>18182.3</v>
      </c>
      <c r="U57">
        <v>17988.3</v>
      </c>
      <c r="V57">
        <v>18050.8</v>
      </c>
      <c r="W57">
        <v>18033.7</v>
      </c>
      <c r="X57">
        <v>17717.8</v>
      </c>
      <c r="Y57">
        <v>17724.3</v>
      </c>
      <c r="Z57">
        <v>17907.8</v>
      </c>
      <c r="AA57">
        <v>18294.3</v>
      </c>
      <c r="AB57">
        <v>18682.599999999999</v>
      </c>
      <c r="AC57">
        <v>18947.099999999999</v>
      </c>
      <c r="AD57">
        <v>19112.900000000001</v>
      </c>
      <c r="AE57">
        <v>18778.8</v>
      </c>
      <c r="AF57">
        <v>19147.900000000001</v>
      </c>
    </row>
    <row r="58" spans="1:32" x14ac:dyDescent="0.35">
      <c r="A58" t="s">
        <v>19</v>
      </c>
      <c r="B58" t="s">
        <v>197</v>
      </c>
      <c r="C58" t="s">
        <v>85</v>
      </c>
      <c r="D58" t="s">
        <v>198</v>
      </c>
      <c r="E58" t="s">
        <v>86</v>
      </c>
      <c r="F58">
        <v>14599.9</v>
      </c>
      <c r="G58">
        <v>14597.3</v>
      </c>
      <c r="H58">
        <v>14677.7</v>
      </c>
      <c r="I58">
        <v>14825.9</v>
      </c>
      <c r="J58">
        <v>15067.8</v>
      </c>
      <c r="K58">
        <v>15351.1</v>
      </c>
      <c r="L58">
        <v>15738.5</v>
      </c>
      <c r="M58">
        <v>16033.3</v>
      </c>
      <c r="N58">
        <v>16171.5</v>
      </c>
      <c r="O58">
        <v>16175.3</v>
      </c>
      <c r="P58">
        <v>16455.5</v>
      </c>
      <c r="Q58">
        <v>16803.2</v>
      </c>
      <c r="R58">
        <v>17071.900000000001</v>
      </c>
      <c r="S58">
        <v>17183.599999999999</v>
      </c>
      <c r="T58">
        <v>16915.8</v>
      </c>
      <c r="U58">
        <v>16695.099999999999</v>
      </c>
      <c r="V58">
        <v>16726</v>
      </c>
      <c r="W58">
        <v>16649.099999999999</v>
      </c>
      <c r="X58">
        <v>16333.7</v>
      </c>
      <c r="Y58">
        <v>16302.1</v>
      </c>
      <c r="Z58">
        <v>16490.5</v>
      </c>
      <c r="AA58">
        <v>16914.3</v>
      </c>
      <c r="AB58">
        <v>17299.3</v>
      </c>
      <c r="AC58">
        <v>17581</v>
      </c>
      <c r="AD58">
        <v>17772.2</v>
      </c>
      <c r="AE58">
        <v>17445.5</v>
      </c>
      <c r="AF58">
        <v>17785.3</v>
      </c>
    </row>
    <row r="59" spans="1:32" x14ac:dyDescent="0.35">
      <c r="A59" t="s">
        <v>19</v>
      </c>
      <c r="B59" t="s">
        <v>199</v>
      </c>
      <c r="C59" t="s">
        <v>85</v>
      </c>
      <c r="D59" t="s">
        <v>200</v>
      </c>
      <c r="E59" t="s">
        <v>86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59"/>
  <sheetViews>
    <sheetView topLeftCell="L1"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21</v>
      </c>
      <c r="B2" t="s">
        <v>83</v>
      </c>
      <c r="C2" t="s">
        <v>85</v>
      </c>
      <c r="D2" t="s">
        <v>84</v>
      </c>
      <c r="E2" t="s">
        <v>86</v>
      </c>
      <c r="F2">
        <v>2778324</v>
      </c>
      <c r="G2">
        <v>2737412</v>
      </c>
      <c r="H2">
        <v>2739089</v>
      </c>
      <c r="I2">
        <v>2675420</v>
      </c>
      <c r="J2">
        <v>2571098</v>
      </c>
      <c r="K2">
        <v>2389251</v>
      </c>
      <c r="L2">
        <v>2462641</v>
      </c>
      <c r="M2">
        <v>2408179</v>
      </c>
      <c r="N2">
        <v>2354689</v>
      </c>
      <c r="O2">
        <v>2397511</v>
      </c>
      <c r="P2">
        <v>2350840</v>
      </c>
      <c r="Q2">
        <v>2379722</v>
      </c>
      <c r="R2">
        <v>2348824</v>
      </c>
      <c r="S2">
        <v>2247755</v>
      </c>
      <c r="T2">
        <v>2199100</v>
      </c>
      <c r="U2">
        <v>2176816</v>
      </c>
      <c r="V2">
        <v>2110673</v>
      </c>
      <c r="W2">
        <v>2038890</v>
      </c>
      <c r="X2">
        <v>2033258</v>
      </c>
      <c r="Y2">
        <v>2071195</v>
      </c>
      <c r="Z2">
        <v>2111655</v>
      </c>
      <c r="AA2">
        <v>2165795</v>
      </c>
      <c r="AB2">
        <v>2122186</v>
      </c>
      <c r="AC2">
        <v>2182361</v>
      </c>
      <c r="AD2">
        <v>2156449</v>
      </c>
      <c r="AE2">
        <v>2060593</v>
      </c>
      <c r="AF2">
        <v>2127658</v>
      </c>
    </row>
    <row r="3" spans="1:32" x14ac:dyDescent="0.35">
      <c r="A3" t="s">
        <v>21</v>
      </c>
      <c r="B3" t="s">
        <v>87</v>
      </c>
      <c r="C3" t="s">
        <v>85</v>
      </c>
      <c r="D3" t="s">
        <v>88</v>
      </c>
      <c r="E3" t="s">
        <v>86</v>
      </c>
      <c r="F3">
        <v>59492</v>
      </c>
      <c r="G3">
        <v>58017</v>
      </c>
      <c r="H3">
        <v>59100</v>
      </c>
      <c r="I3">
        <v>59766</v>
      </c>
      <c r="J3">
        <v>60515</v>
      </c>
      <c r="K3">
        <v>58263</v>
      </c>
      <c r="L3">
        <v>58665</v>
      </c>
      <c r="M3">
        <v>61229</v>
      </c>
      <c r="N3">
        <v>57821</v>
      </c>
      <c r="O3">
        <v>56294</v>
      </c>
      <c r="P3">
        <v>56575</v>
      </c>
      <c r="Q3">
        <v>55608</v>
      </c>
      <c r="R3">
        <v>54824</v>
      </c>
      <c r="S3">
        <v>52397</v>
      </c>
      <c r="T3">
        <v>49801</v>
      </c>
      <c r="U3">
        <v>48322</v>
      </c>
      <c r="V3">
        <v>47722</v>
      </c>
      <c r="W3">
        <v>46102</v>
      </c>
      <c r="X3">
        <v>42946</v>
      </c>
      <c r="Y3">
        <v>42505</v>
      </c>
      <c r="Z3">
        <v>41868</v>
      </c>
      <c r="AA3">
        <v>40978</v>
      </c>
      <c r="AB3">
        <v>40840</v>
      </c>
      <c r="AC3">
        <v>40178</v>
      </c>
      <c r="AD3">
        <v>39932</v>
      </c>
      <c r="AE3">
        <v>34218</v>
      </c>
      <c r="AF3">
        <v>35617</v>
      </c>
    </row>
    <row r="4" spans="1:32" x14ac:dyDescent="0.35">
      <c r="A4" t="s">
        <v>21</v>
      </c>
      <c r="B4" t="s">
        <v>89</v>
      </c>
      <c r="C4" t="s">
        <v>85</v>
      </c>
      <c r="D4" t="s">
        <v>90</v>
      </c>
      <c r="E4" t="s">
        <v>86</v>
      </c>
      <c r="F4">
        <v>8660839</v>
      </c>
      <c r="G4">
        <v>8595121</v>
      </c>
      <c r="H4">
        <v>8572310</v>
      </c>
      <c r="I4">
        <v>8778219</v>
      </c>
      <c r="J4">
        <v>8682651</v>
      </c>
      <c r="K4">
        <v>8622908</v>
      </c>
      <c r="L4">
        <v>8557876</v>
      </c>
      <c r="M4">
        <v>8558400</v>
      </c>
      <c r="N4">
        <v>8517132</v>
      </c>
      <c r="O4">
        <v>8449376</v>
      </c>
      <c r="P4">
        <v>8301140</v>
      </c>
      <c r="Q4">
        <v>8420357</v>
      </c>
      <c r="R4">
        <v>8540419</v>
      </c>
      <c r="S4">
        <v>8385300</v>
      </c>
      <c r="T4">
        <v>7425803</v>
      </c>
      <c r="U4">
        <v>7251466</v>
      </c>
      <c r="V4">
        <v>7255901</v>
      </c>
      <c r="W4">
        <v>6939709</v>
      </c>
      <c r="X4">
        <v>6737932</v>
      </c>
      <c r="Y4">
        <v>6652708</v>
      </c>
      <c r="Z4">
        <v>6648970</v>
      </c>
      <c r="AA4">
        <v>6770249</v>
      </c>
      <c r="AB4">
        <v>6855489</v>
      </c>
      <c r="AC4">
        <v>6954580</v>
      </c>
      <c r="AD4">
        <v>6924072</v>
      </c>
      <c r="AE4">
        <v>6055989</v>
      </c>
      <c r="AF4">
        <v>6738725</v>
      </c>
    </row>
    <row r="5" spans="1:32" x14ac:dyDescent="0.35">
      <c r="A5" t="s">
        <v>21</v>
      </c>
      <c r="B5" t="s">
        <v>91</v>
      </c>
      <c r="C5" t="s">
        <v>85</v>
      </c>
      <c r="D5" t="s">
        <v>92</v>
      </c>
      <c r="E5" t="s">
        <v>86</v>
      </c>
      <c r="F5">
        <v>824497</v>
      </c>
      <c r="G5">
        <v>791299</v>
      </c>
      <c r="H5">
        <v>797812</v>
      </c>
      <c r="I5">
        <v>843636</v>
      </c>
      <c r="J5">
        <v>827425</v>
      </c>
      <c r="K5">
        <v>807336</v>
      </c>
      <c r="L5">
        <v>774479</v>
      </c>
      <c r="M5">
        <v>797024</v>
      </c>
      <c r="N5">
        <v>800120</v>
      </c>
      <c r="O5">
        <v>832969</v>
      </c>
      <c r="P5">
        <v>797772</v>
      </c>
      <c r="Q5">
        <v>819914</v>
      </c>
      <c r="R5">
        <v>848237</v>
      </c>
      <c r="S5">
        <v>864283</v>
      </c>
      <c r="T5">
        <v>827125</v>
      </c>
      <c r="U5">
        <v>810407</v>
      </c>
      <c r="V5">
        <v>826030</v>
      </c>
      <c r="W5">
        <v>811208</v>
      </c>
      <c r="X5">
        <v>796398</v>
      </c>
      <c r="Y5">
        <v>781656</v>
      </c>
      <c r="Z5">
        <v>779552</v>
      </c>
      <c r="AA5">
        <v>810301</v>
      </c>
      <c r="AB5">
        <v>821773</v>
      </c>
      <c r="AC5">
        <v>832031</v>
      </c>
      <c r="AD5">
        <v>837549</v>
      </c>
      <c r="AE5">
        <v>775108</v>
      </c>
      <c r="AF5">
        <v>836137</v>
      </c>
    </row>
    <row r="6" spans="1:32" x14ac:dyDescent="0.35">
      <c r="A6" t="s">
        <v>21</v>
      </c>
      <c r="B6" t="s">
        <v>93</v>
      </c>
      <c r="C6" t="s">
        <v>85</v>
      </c>
      <c r="D6" t="s">
        <v>94</v>
      </c>
      <c r="E6" t="s">
        <v>86</v>
      </c>
      <c r="F6">
        <v>1593167</v>
      </c>
      <c r="G6">
        <v>1546923</v>
      </c>
      <c r="H6">
        <v>1529228</v>
      </c>
      <c r="I6">
        <v>1531491</v>
      </c>
      <c r="J6">
        <v>1426632</v>
      </c>
      <c r="K6">
        <v>1408200</v>
      </c>
      <c r="L6">
        <v>1394393</v>
      </c>
      <c r="M6">
        <v>1375907</v>
      </c>
      <c r="N6">
        <v>1339943</v>
      </c>
      <c r="O6">
        <v>1294964</v>
      </c>
      <c r="P6">
        <v>1214531</v>
      </c>
      <c r="Q6">
        <v>1158918</v>
      </c>
      <c r="R6">
        <v>1165064</v>
      </c>
      <c r="S6">
        <v>1160316</v>
      </c>
      <c r="T6">
        <v>977548</v>
      </c>
      <c r="U6">
        <v>931592</v>
      </c>
      <c r="V6">
        <v>931507</v>
      </c>
      <c r="W6">
        <v>876730</v>
      </c>
      <c r="X6">
        <v>857077</v>
      </c>
      <c r="Y6">
        <v>858307</v>
      </c>
      <c r="Z6">
        <v>861346</v>
      </c>
      <c r="AA6">
        <v>864389</v>
      </c>
      <c r="AB6">
        <v>878119</v>
      </c>
      <c r="AC6">
        <v>885594</v>
      </c>
      <c r="AD6">
        <v>873216</v>
      </c>
      <c r="AE6">
        <v>667247</v>
      </c>
      <c r="AF6">
        <v>754986</v>
      </c>
    </row>
    <row r="7" spans="1:32" x14ac:dyDescent="0.35">
      <c r="A7" t="s">
        <v>21</v>
      </c>
      <c r="B7" t="s">
        <v>95</v>
      </c>
      <c r="C7" t="s">
        <v>85</v>
      </c>
      <c r="D7" t="s">
        <v>96</v>
      </c>
      <c r="E7" t="s">
        <v>86</v>
      </c>
      <c r="F7">
        <v>784170</v>
      </c>
      <c r="G7">
        <v>767455</v>
      </c>
      <c r="H7">
        <v>743225</v>
      </c>
      <c r="I7">
        <v>764572</v>
      </c>
      <c r="J7">
        <v>774682</v>
      </c>
      <c r="K7">
        <v>762028</v>
      </c>
      <c r="L7">
        <v>753017</v>
      </c>
      <c r="M7">
        <v>765517</v>
      </c>
      <c r="N7">
        <v>758533</v>
      </c>
      <c r="O7">
        <v>748045</v>
      </c>
      <c r="P7">
        <v>719846</v>
      </c>
      <c r="Q7">
        <v>716374</v>
      </c>
      <c r="R7">
        <v>711165</v>
      </c>
      <c r="S7">
        <v>693936</v>
      </c>
      <c r="T7">
        <v>618383</v>
      </c>
      <c r="U7">
        <v>608012</v>
      </c>
      <c r="V7">
        <v>588704</v>
      </c>
      <c r="W7">
        <v>536494</v>
      </c>
      <c r="X7">
        <v>503277</v>
      </c>
      <c r="Y7">
        <v>481681</v>
      </c>
      <c r="Z7">
        <v>468304</v>
      </c>
      <c r="AA7">
        <v>468008</v>
      </c>
      <c r="AB7">
        <v>470437</v>
      </c>
      <c r="AC7">
        <v>472468</v>
      </c>
      <c r="AD7">
        <v>460595</v>
      </c>
      <c r="AE7">
        <v>384136</v>
      </c>
      <c r="AF7">
        <v>420655</v>
      </c>
    </row>
    <row r="8" spans="1:32" x14ac:dyDescent="0.35">
      <c r="A8" t="s">
        <v>21</v>
      </c>
      <c r="B8" t="s">
        <v>97</v>
      </c>
      <c r="C8" t="s">
        <v>85</v>
      </c>
      <c r="D8" t="s">
        <v>98</v>
      </c>
      <c r="E8" t="s">
        <v>86</v>
      </c>
      <c r="F8">
        <v>44926</v>
      </c>
      <c r="G8">
        <v>43735</v>
      </c>
      <c r="H8">
        <v>42573</v>
      </c>
      <c r="I8">
        <v>45195</v>
      </c>
      <c r="J8">
        <v>44165</v>
      </c>
      <c r="K8">
        <v>44707</v>
      </c>
      <c r="L8">
        <v>43390</v>
      </c>
      <c r="M8">
        <v>40399</v>
      </c>
      <c r="N8">
        <v>40953</v>
      </c>
      <c r="O8">
        <v>41664</v>
      </c>
      <c r="P8">
        <v>43546</v>
      </c>
      <c r="Q8">
        <v>43614</v>
      </c>
      <c r="R8">
        <v>43350</v>
      </c>
      <c r="S8">
        <v>42654</v>
      </c>
      <c r="T8">
        <v>40976</v>
      </c>
      <c r="U8">
        <v>40908</v>
      </c>
      <c r="V8">
        <v>40420</v>
      </c>
      <c r="W8">
        <v>36522</v>
      </c>
      <c r="X8">
        <v>33260</v>
      </c>
      <c r="Y8">
        <v>30305</v>
      </c>
      <c r="Z8">
        <v>29821</v>
      </c>
      <c r="AA8">
        <v>28839</v>
      </c>
      <c r="AB8">
        <v>28028</v>
      </c>
      <c r="AC8">
        <v>28062</v>
      </c>
      <c r="AD8">
        <v>28155</v>
      </c>
      <c r="AE8">
        <v>26279</v>
      </c>
      <c r="AF8">
        <v>27408</v>
      </c>
    </row>
    <row r="9" spans="1:32" x14ac:dyDescent="0.35">
      <c r="A9" t="s">
        <v>21</v>
      </c>
      <c r="B9" t="s">
        <v>99</v>
      </c>
      <c r="C9" t="s">
        <v>85</v>
      </c>
      <c r="D9" t="s">
        <v>100</v>
      </c>
      <c r="E9" t="s">
        <v>86</v>
      </c>
      <c r="F9">
        <v>247720</v>
      </c>
      <c r="G9">
        <v>242352</v>
      </c>
      <c r="H9">
        <v>241938</v>
      </c>
      <c r="I9">
        <v>247036</v>
      </c>
      <c r="J9">
        <v>245401</v>
      </c>
      <c r="K9">
        <v>241610</v>
      </c>
      <c r="L9">
        <v>232612</v>
      </c>
      <c r="M9">
        <v>233857</v>
      </c>
      <c r="N9">
        <v>219377</v>
      </c>
      <c r="O9">
        <v>222629</v>
      </c>
      <c r="P9">
        <v>232083</v>
      </c>
      <c r="Q9">
        <v>230169</v>
      </c>
      <c r="R9">
        <v>227634</v>
      </c>
      <c r="S9">
        <v>223622</v>
      </c>
      <c r="T9">
        <v>208756</v>
      </c>
      <c r="U9">
        <v>207117</v>
      </c>
      <c r="V9">
        <v>207320</v>
      </c>
      <c r="W9">
        <v>205275</v>
      </c>
      <c r="X9">
        <v>205346</v>
      </c>
      <c r="Y9">
        <v>197491</v>
      </c>
      <c r="Z9">
        <v>196988</v>
      </c>
      <c r="AA9">
        <v>202370</v>
      </c>
      <c r="AB9">
        <v>207337</v>
      </c>
      <c r="AC9">
        <v>207928</v>
      </c>
      <c r="AD9">
        <v>208152</v>
      </c>
      <c r="AE9">
        <v>193135</v>
      </c>
      <c r="AF9">
        <v>197670</v>
      </c>
    </row>
    <row r="10" spans="1:32" x14ac:dyDescent="0.35">
      <c r="A10" t="s">
        <v>21</v>
      </c>
      <c r="B10" t="s">
        <v>101</v>
      </c>
      <c r="C10" t="s">
        <v>85</v>
      </c>
      <c r="D10" t="s">
        <v>102</v>
      </c>
      <c r="E10" t="s">
        <v>86</v>
      </c>
      <c r="F10">
        <v>376407</v>
      </c>
      <c r="G10">
        <v>369836</v>
      </c>
      <c r="H10">
        <v>371462</v>
      </c>
      <c r="I10">
        <v>380286</v>
      </c>
      <c r="J10">
        <v>378271</v>
      </c>
      <c r="K10">
        <v>376991</v>
      </c>
      <c r="L10">
        <v>369146</v>
      </c>
      <c r="M10">
        <v>371088</v>
      </c>
      <c r="N10">
        <v>351262</v>
      </c>
      <c r="O10">
        <v>356801</v>
      </c>
      <c r="P10">
        <v>362476</v>
      </c>
      <c r="Q10">
        <v>356678</v>
      </c>
      <c r="R10">
        <v>354705</v>
      </c>
      <c r="S10">
        <v>346933</v>
      </c>
      <c r="T10">
        <v>325384</v>
      </c>
      <c r="U10">
        <v>321371</v>
      </c>
      <c r="V10">
        <v>320667</v>
      </c>
      <c r="W10">
        <v>317848</v>
      </c>
      <c r="X10">
        <v>312194</v>
      </c>
      <c r="Y10">
        <v>299555</v>
      </c>
      <c r="Z10">
        <v>300845</v>
      </c>
      <c r="AA10">
        <v>309113</v>
      </c>
      <c r="AB10">
        <v>317007</v>
      </c>
      <c r="AC10">
        <v>320718</v>
      </c>
      <c r="AD10">
        <v>322621</v>
      </c>
      <c r="AE10">
        <v>306781</v>
      </c>
      <c r="AF10">
        <v>309465</v>
      </c>
    </row>
    <row r="11" spans="1:32" x14ac:dyDescent="0.35">
      <c r="A11" t="s">
        <v>21</v>
      </c>
      <c r="B11" t="s">
        <v>103</v>
      </c>
      <c r="C11" t="s">
        <v>85</v>
      </c>
      <c r="D11" t="s">
        <v>104</v>
      </c>
      <c r="E11" t="s">
        <v>86</v>
      </c>
      <c r="F11">
        <v>128687</v>
      </c>
      <c r="G11">
        <v>127484</v>
      </c>
      <c r="H11">
        <v>129524</v>
      </c>
      <c r="I11">
        <v>133250</v>
      </c>
      <c r="J11">
        <v>132870</v>
      </c>
      <c r="K11">
        <v>135381</v>
      </c>
      <c r="L11">
        <v>136534</v>
      </c>
      <c r="M11">
        <v>137231</v>
      </c>
      <c r="N11">
        <v>131885</v>
      </c>
      <c r="O11">
        <v>134172</v>
      </c>
      <c r="P11">
        <v>130393</v>
      </c>
      <c r="Q11">
        <v>126509</v>
      </c>
      <c r="R11">
        <v>127071</v>
      </c>
      <c r="S11">
        <v>123311</v>
      </c>
      <c r="T11">
        <v>116628</v>
      </c>
      <c r="U11">
        <v>114254</v>
      </c>
      <c r="V11">
        <v>113347</v>
      </c>
      <c r="W11">
        <v>112573</v>
      </c>
      <c r="X11">
        <v>106848</v>
      </c>
      <c r="Y11">
        <v>102064</v>
      </c>
      <c r="Z11">
        <v>103857</v>
      </c>
      <c r="AA11">
        <v>106743</v>
      </c>
      <c r="AB11">
        <v>109670</v>
      </c>
      <c r="AC11">
        <v>112790</v>
      </c>
      <c r="AD11">
        <v>114469</v>
      </c>
      <c r="AE11">
        <v>113646</v>
      </c>
      <c r="AF11">
        <v>111795</v>
      </c>
    </row>
    <row r="12" spans="1:32" x14ac:dyDescent="0.35">
      <c r="A12" t="s">
        <v>21</v>
      </c>
      <c r="B12" t="s">
        <v>105</v>
      </c>
      <c r="C12" t="s">
        <v>85</v>
      </c>
      <c r="D12" t="s">
        <v>106</v>
      </c>
      <c r="E12" t="s">
        <v>86</v>
      </c>
      <c r="F12">
        <v>871527</v>
      </c>
      <c r="G12">
        <v>870941</v>
      </c>
      <c r="H12">
        <v>880593</v>
      </c>
      <c r="I12">
        <v>893817</v>
      </c>
      <c r="J12">
        <v>900917</v>
      </c>
      <c r="K12">
        <v>899261</v>
      </c>
      <c r="L12">
        <v>904400</v>
      </c>
      <c r="M12">
        <v>914108</v>
      </c>
      <c r="N12">
        <v>893281</v>
      </c>
      <c r="O12">
        <v>866346</v>
      </c>
      <c r="P12">
        <v>859681</v>
      </c>
      <c r="Q12">
        <v>840194</v>
      </c>
      <c r="R12">
        <v>863384</v>
      </c>
      <c r="S12">
        <v>827003</v>
      </c>
      <c r="T12">
        <v>727291</v>
      </c>
      <c r="U12">
        <v>705001</v>
      </c>
      <c r="V12">
        <v>691450</v>
      </c>
      <c r="W12">
        <v>654863</v>
      </c>
      <c r="X12">
        <v>633516</v>
      </c>
      <c r="Y12">
        <v>614366</v>
      </c>
      <c r="Z12">
        <v>599516</v>
      </c>
      <c r="AA12">
        <v>604274</v>
      </c>
      <c r="AB12">
        <v>604756</v>
      </c>
      <c r="AC12">
        <v>611272</v>
      </c>
      <c r="AD12">
        <v>603287</v>
      </c>
      <c r="AE12">
        <v>539220</v>
      </c>
      <c r="AF12">
        <v>600212</v>
      </c>
    </row>
    <row r="13" spans="1:32" x14ac:dyDescent="0.35">
      <c r="A13" t="s">
        <v>21</v>
      </c>
      <c r="B13" t="s">
        <v>107</v>
      </c>
      <c r="C13" t="s">
        <v>85</v>
      </c>
      <c r="D13" t="s">
        <v>108</v>
      </c>
      <c r="E13" t="s">
        <v>86</v>
      </c>
      <c r="F13">
        <v>1281076</v>
      </c>
      <c r="G13">
        <v>1325784</v>
      </c>
      <c r="H13">
        <v>1317632</v>
      </c>
      <c r="I13">
        <v>1361955</v>
      </c>
      <c r="J13">
        <v>1363395</v>
      </c>
      <c r="K13">
        <v>1353179</v>
      </c>
      <c r="L13">
        <v>1367843</v>
      </c>
      <c r="M13">
        <v>1368851</v>
      </c>
      <c r="N13">
        <v>1397179</v>
      </c>
      <c r="O13">
        <v>1370378</v>
      </c>
      <c r="P13">
        <v>1362899</v>
      </c>
      <c r="Q13">
        <v>1435919</v>
      </c>
      <c r="R13">
        <v>1475076</v>
      </c>
      <c r="S13">
        <v>1444022</v>
      </c>
      <c r="T13">
        <v>1270943</v>
      </c>
      <c r="U13">
        <v>1235892</v>
      </c>
      <c r="V13">
        <v>1249305</v>
      </c>
      <c r="W13">
        <v>1186427</v>
      </c>
      <c r="X13">
        <v>1137689</v>
      </c>
      <c r="Y13">
        <v>1132261</v>
      </c>
      <c r="Z13">
        <v>1126378</v>
      </c>
      <c r="AA13">
        <v>1153606</v>
      </c>
      <c r="AB13">
        <v>1162419</v>
      </c>
      <c r="AC13">
        <v>1234800</v>
      </c>
      <c r="AD13">
        <v>1216170</v>
      </c>
      <c r="AE13">
        <v>1103963</v>
      </c>
      <c r="AF13">
        <v>1260275</v>
      </c>
    </row>
    <row r="14" spans="1:32" x14ac:dyDescent="0.35">
      <c r="A14" t="s">
        <v>21</v>
      </c>
      <c r="B14" t="s">
        <v>109</v>
      </c>
      <c r="C14" t="s">
        <v>85</v>
      </c>
      <c r="D14" t="s">
        <v>110</v>
      </c>
      <c r="E14" t="s">
        <v>86</v>
      </c>
      <c r="F14">
        <v>244058</v>
      </c>
      <c r="G14">
        <v>239349</v>
      </c>
      <c r="H14">
        <v>233318</v>
      </c>
      <c r="I14">
        <v>232914</v>
      </c>
      <c r="J14">
        <v>231467</v>
      </c>
      <c r="K14">
        <v>230325</v>
      </c>
      <c r="L14">
        <v>234656</v>
      </c>
      <c r="M14">
        <v>237238</v>
      </c>
      <c r="N14">
        <v>229481</v>
      </c>
      <c r="O14">
        <v>224075</v>
      </c>
      <c r="P14">
        <v>232186</v>
      </c>
      <c r="Q14">
        <v>233034</v>
      </c>
      <c r="R14">
        <v>231837</v>
      </c>
      <c r="S14">
        <v>225114</v>
      </c>
      <c r="T14">
        <v>206350</v>
      </c>
      <c r="U14">
        <v>204020</v>
      </c>
      <c r="V14">
        <v>206660</v>
      </c>
      <c r="W14">
        <v>196796</v>
      </c>
      <c r="X14">
        <v>194410</v>
      </c>
      <c r="Y14">
        <v>180613</v>
      </c>
      <c r="Z14">
        <v>175982</v>
      </c>
      <c r="AA14">
        <v>177749</v>
      </c>
      <c r="AB14">
        <v>179360</v>
      </c>
      <c r="AC14">
        <v>182436</v>
      </c>
      <c r="AD14">
        <v>180525</v>
      </c>
      <c r="AE14">
        <v>168215</v>
      </c>
      <c r="AF14">
        <v>183198</v>
      </c>
    </row>
    <row r="15" spans="1:32" x14ac:dyDescent="0.35">
      <c r="A15" t="s">
        <v>21</v>
      </c>
      <c r="B15" t="s">
        <v>111</v>
      </c>
      <c r="C15" t="s">
        <v>85</v>
      </c>
      <c r="D15" t="s">
        <v>112</v>
      </c>
      <c r="E15" t="s">
        <v>86</v>
      </c>
      <c r="F15">
        <v>578701</v>
      </c>
      <c r="G15">
        <v>573115</v>
      </c>
      <c r="H15">
        <v>577747</v>
      </c>
      <c r="I15">
        <v>586456</v>
      </c>
      <c r="J15">
        <v>582389</v>
      </c>
      <c r="K15">
        <v>586399</v>
      </c>
      <c r="L15">
        <v>582500</v>
      </c>
      <c r="M15">
        <v>587428</v>
      </c>
      <c r="N15">
        <v>584147</v>
      </c>
      <c r="O15">
        <v>580396</v>
      </c>
      <c r="P15">
        <v>585222</v>
      </c>
      <c r="Q15">
        <v>593406</v>
      </c>
      <c r="R15">
        <v>595589</v>
      </c>
      <c r="S15">
        <v>577199</v>
      </c>
      <c r="T15">
        <v>513693</v>
      </c>
      <c r="U15">
        <v>513628</v>
      </c>
      <c r="V15">
        <v>512511</v>
      </c>
      <c r="W15">
        <v>491638</v>
      </c>
      <c r="X15">
        <v>475512</v>
      </c>
      <c r="Y15">
        <v>464524</v>
      </c>
      <c r="Z15">
        <v>447774</v>
      </c>
      <c r="AA15">
        <v>454669</v>
      </c>
      <c r="AB15">
        <v>460081</v>
      </c>
      <c r="AC15">
        <v>462198</v>
      </c>
      <c r="AD15">
        <v>460953</v>
      </c>
      <c r="AE15">
        <v>419359</v>
      </c>
      <c r="AF15">
        <v>461498</v>
      </c>
    </row>
    <row r="16" spans="1:32" x14ac:dyDescent="0.35">
      <c r="A16" t="s">
        <v>21</v>
      </c>
      <c r="B16" t="s">
        <v>113</v>
      </c>
      <c r="C16" t="s">
        <v>85</v>
      </c>
      <c r="D16" t="s">
        <v>114</v>
      </c>
      <c r="E16" t="s">
        <v>86</v>
      </c>
      <c r="F16">
        <v>334643</v>
      </c>
      <c r="G16">
        <v>333766</v>
      </c>
      <c r="H16">
        <v>344429</v>
      </c>
      <c r="I16">
        <v>353542</v>
      </c>
      <c r="J16">
        <v>350922</v>
      </c>
      <c r="K16">
        <v>356074</v>
      </c>
      <c r="L16">
        <v>347844</v>
      </c>
      <c r="M16">
        <v>350190</v>
      </c>
      <c r="N16">
        <v>354666</v>
      </c>
      <c r="O16">
        <v>356321</v>
      </c>
      <c r="P16">
        <v>353036</v>
      </c>
      <c r="Q16">
        <v>360372</v>
      </c>
      <c r="R16">
        <v>363752</v>
      </c>
      <c r="S16">
        <v>352085</v>
      </c>
      <c r="T16">
        <v>307343</v>
      </c>
      <c r="U16">
        <v>309608</v>
      </c>
      <c r="V16">
        <v>305851</v>
      </c>
      <c r="W16">
        <v>294842</v>
      </c>
      <c r="X16">
        <v>281102</v>
      </c>
      <c r="Y16">
        <v>283911</v>
      </c>
      <c r="Z16">
        <v>271792</v>
      </c>
      <c r="AA16">
        <v>276920</v>
      </c>
      <c r="AB16">
        <v>280721</v>
      </c>
      <c r="AC16">
        <v>279762</v>
      </c>
      <c r="AD16">
        <v>280428</v>
      </c>
      <c r="AE16">
        <v>251144</v>
      </c>
      <c r="AF16">
        <v>278300</v>
      </c>
    </row>
    <row r="17" spans="1:32" x14ac:dyDescent="0.35">
      <c r="A17" t="s">
        <v>21</v>
      </c>
      <c r="B17" t="s">
        <v>115</v>
      </c>
      <c r="C17" t="s">
        <v>85</v>
      </c>
      <c r="D17" t="s">
        <v>116</v>
      </c>
      <c r="E17" t="s">
        <v>86</v>
      </c>
      <c r="F17">
        <v>785214</v>
      </c>
      <c r="G17">
        <v>801547</v>
      </c>
      <c r="H17">
        <v>807492</v>
      </c>
      <c r="I17">
        <v>845650</v>
      </c>
      <c r="J17">
        <v>856280</v>
      </c>
      <c r="K17">
        <v>866447</v>
      </c>
      <c r="L17">
        <v>865791</v>
      </c>
      <c r="M17">
        <v>855166</v>
      </c>
      <c r="N17">
        <v>879373</v>
      </c>
      <c r="O17">
        <v>883405</v>
      </c>
      <c r="P17">
        <v>879268</v>
      </c>
      <c r="Q17">
        <v>914563</v>
      </c>
      <c r="R17">
        <v>934414</v>
      </c>
      <c r="S17">
        <v>928228</v>
      </c>
      <c r="T17">
        <v>823910</v>
      </c>
      <c r="U17">
        <v>824072</v>
      </c>
      <c r="V17">
        <v>844755</v>
      </c>
      <c r="W17">
        <v>822705</v>
      </c>
      <c r="X17">
        <v>814276</v>
      </c>
      <c r="Y17">
        <v>828512</v>
      </c>
      <c r="Z17">
        <v>834627</v>
      </c>
      <c r="AA17">
        <v>854805</v>
      </c>
      <c r="AB17">
        <v>874134</v>
      </c>
      <c r="AC17">
        <v>871008</v>
      </c>
      <c r="AD17">
        <v>873197</v>
      </c>
      <c r="AE17">
        <v>780328</v>
      </c>
      <c r="AF17">
        <v>864413</v>
      </c>
    </row>
    <row r="18" spans="1:32" x14ac:dyDescent="0.35">
      <c r="A18" t="s">
        <v>21</v>
      </c>
      <c r="B18" t="s">
        <v>117</v>
      </c>
      <c r="C18" t="s">
        <v>85</v>
      </c>
      <c r="D18" t="s">
        <v>118</v>
      </c>
      <c r="E18" t="s">
        <v>86</v>
      </c>
      <c r="F18">
        <v>574989</v>
      </c>
      <c r="G18">
        <v>567331</v>
      </c>
      <c r="H18">
        <v>583947</v>
      </c>
      <c r="I18">
        <v>584021</v>
      </c>
      <c r="J18">
        <v>574316</v>
      </c>
      <c r="K18">
        <v>568247</v>
      </c>
      <c r="L18">
        <v>546773</v>
      </c>
      <c r="M18">
        <v>529402</v>
      </c>
      <c r="N18">
        <v>509840</v>
      </c>
      <c r="O18">
        <v>519714</v>
      </c>
      <c r="P18">
        <v>519811</v>
      </c>
      <c r="Q18">
        <v>537888</v>
      </c>
      <c r="R18">
        <v>547496</v>
      </c>
      <c r="S18">
        <v>526361</v>
      </c>
      <c r="T18">
        <v>441756</v>
      </c>
      <c r="U18">
        <v>431217</v>
      </c>
      <c r="V18">
        <v>429871</v>
      </c>
      <c r="W18">
        <v>407740</v>
      </c>
      <c r="X18">
        <v>395023</v>
      </c>
      <c r="Y18">
        <v>394647</v>
      </c>
      <c r="Z18">
        <v>423920</v>
      </c>
      <c r="AA18">
        <v>439651</v>
      </c>
      <c r="AB18">
        <v>450135</v>
      </c>
      <c r="AC18">
        <v>460277</v>
      </c>
      <c r="AD18">
        <v>459545</v>
      </c>
      <c r="AE18">
        <v>414678</v>
      </c>
      <c r="AF18">
        <v>460021</v>
      </c>
    </row>
    <row r="19" spans="1:32" x14ac:dyDescent="0.35">
      <c r="A19" t="s">
        <v>21</v>
      </c>
      <c r="B19" t="s">
        <v>119</v>
      </c>
      <c r="C19" t="s">
        <v>85</v>
      </c>
      <c r="D19" t="s">
        <v>120</v>
      </c>
      <c r="E19" t="s">
        <v>86</v>
      </c>
      <c r="F19">
        <v>946165</v>
      </c>
      <c r="G19">
        <v>937155</v>
      </c>
      <c r="H19">
        <v>920599</v>
      </c>
      <c r="I19">
        <v>941142</v>
      </c>
      <c r="J19">
        <v>954181</v>
      </c>
      <c r="K19">
        <v>950113</v>
      </c>
      <c r="L19">
        <v>956144</v>
      </c>
      <c r="M19">
        <v>953510</v>
      </c>
      <c r="N19">
        <v>962501</v>
      </c>
      <c r="O19">
        <v>954694</v>
      </c>
      <c r="P19">
        <v>956088</v>
      </c>
      <c r="Q19">
        <v>1002889</v>
      </c>
      <c r="R19">
        <v>1001939</v>
      </c>
      <c r="S19">
        <v>974365</v>
      </c>
      <c r="T19">
        <v>858794</v>
      </c>
      <c r="U19">
        <v>829366</v>
      </c>
      <c r="V19">
        <v>820684</v>
      </c>
      <c r="W19">
        <v>797534</v>
      </c>
      <c r="X19">
        <v>779710</v>
      </c>
      <c r="Y19">
        <v>766897</v>
      </c>
      <c r="Z19">
        <v>776887</v>
      </c>
      <c r="AA19">
        <v>782594</v>
      </c>
      <c r="AB19">
        <v>788598</v>
      </c>
      <c r="AC19">
        <v>776154</v>
      </c>
      <c r="AD19">
        <v>788786</v>
      </c>
      <c r="AE19">
        <v>638890</v>
      </c>
      <c r="AF19">
        <v>743655</v>
      </c>
    </row>
    <row r="20" spans="1:32" x14ac:dyDescent="0.35">
      <c r="A20" t="s">
        <v>21</v>
      </c>
      <c r="B20" t="s">
        <v>121</v>
      </c>
      <c r="C20" t="s">
        <v>85</v>
      </c>
      <c r="D20" t="s">
        <v>122</v>
      </c>
      <c r="E20" t="s">
        <v>86</v>
      </c>
      <c r="F20">
        <v>234337</v>
      </c>
      <c r="G20">
        <v>237107</v>
      </c>
      <c r="H20">
        <v>217959</v>
      </c>
      <c r="I20">
        <v>210890</v>
      </c>
      <c r="J20">
        <v>200120</v>
      </c>
      <c r="K20">
        <v>192674</v>
      </c>
      <c r="L20">
        <v>186406</v>
      </c>
      <c r="M20">
        <v>189639</v>
      </c>
      <c r="N20">
        <v>174084</v>
      </c>
      <c r="O20">
        <v>174702</v>
      </c>
      <c r="P20">
        <v>163802</v>
      </c>
      <c r="Q20">
        <v>163245</v>
      </c>
      <c r="R20">
        <v>162634</v>
      </c>
      <c r="S20">
        <v>155390</v>
      </c>
      <c r="T20">
        <v>152811</v>
      </c>
      <c r="U20">
        <v>154899</v>
      </c>
      <c r="V20">
        <v>154022</v>
      </c>
      <c r="W20">
        <v>156080</v>
      </c>
      <c r="X20">
        <v>151703</v>
      </c>
      <c r="Y20">
        <v>148501</v>
      </c>
      <c r="Z20">
        <v>144817</v>
      </c>
      <c r="AA20">
        <v>144945</v>
      </c>
      <c r="AB20">
        <v>142274</v>
      </c>
      <c r="AC20">
        <v>142008</v>
      </c>
      <c r="AD20">
        <v>141590</v>
      </c>
      <c r="AE20">
        <v>136375</v>
      </c>
      <c r="AF20">
        <v>139878</v>
      </c>
    </row>
    <row r="21" spans="1:32" x14ac:dyDescent="0.35">
      <c r="A21" t="s">
        <v>21</v>
      </c>
      <c r="B21" t="s">
        <v>123</v>
      </c>
      <c r="C21" t="s">
        <v>85</v>
      </c>
      <c r="D21" t="s">
        <v>124</v>
      </c>
      <c r="E21" t="s">
        <v>86</v>
      </c>
      <c r="F21">
        <v>444657</v>
      </c>
      <c r="G21">
        <v>458302</v>
      </c>
      <c r="H21">
        <v>445089</v>
      </c>
      <c r="I21">
        <v>461047</v>
      </c>
      <c r="J21">
        <v>468615</v>
      </c>
      <c r="K21">
        <v>475594</v>
      </c>
      <c r="L21">
        <v>478980</v>
      </c>
      <c r="M21">
        <v>492307</v>
      </c>
      <c r="N21">
        <v>482676</v>
      </c>
      <c r="O21">
        <v>485832</v>
      </c>
      <c r="P21">
        <v>489785</v>
      </c>
      <c r="Q21">
        <v>511297</v>
      </c>
      <c r="R21">
        <v>514917</v>
      </c>
      <c r="S21">
        <v>508343</v>
      </c>
      <c r="T21">
        <v>506303</v>
      </c>
      <c r="U21">
        <v>506856</v>
      </c>
      <c r="V21">
        <v>505730</v>
      </c>
      <c r="W21">
        <v>505862</v>
      </c>
      <c r="X21">
        <v>497255</v>
      </c>
      <c r="Y21">
        <v>499729</v>
      </c>
      <c r="Z21">
        <v>498237</v>
      </c>
      <c r="AA21">
        <v>510120</v>
      </c>
      <c r="AB21">
        <v>514383</v>
      </c>
      <c r="AC21">
        <v>523177</v>
      </c>
      <c r="AD21">
        <v>534630</v>
      </c>
      <c r="AE21">
        <v>516151</v>
      </c>
      <c r="AF21">
        <v>543968</v>
      </c>
    </row>
    <row r="22" spans="1:32" x14ac:dyDescent="0.35">
      <c r="A22" t="s">
        <v>21</v>
      </c>
      <c r="B22" t="s">
        <v>125</v>
      </c>
      <c r="C22" t="s">
        <v>85</v>
      </c>
      <c r="D22" t="s">
        <v>126</v>
      </c>
      <c r="E22" t="s">
        <v>86</v>
      </c>
      <c r="F22">
        <v>210320</v>
      </c>
      <c r="G22">
        <v>221195</v>
      </c>
      <c r="H22">
        <v>227130</v>
      </c>
      <c r="I22">
        <v>250157</v>
      </c>
      <c r="J22">
        <v>268495</v>
      </c>
      <c r="K22">
        <v>282920</v>
      </c>
      <c r="L22">
        <v>292574</v>
      </c>
      <c r="M22">
        <v>302668</v>
      </c>
      <c r="N22">
        <v>308592</v>
      </c>
      <c r="O22">
        <v>311130</v>
      </c>
      <c r="P22">
        <v>325983</v>
      </c>
      <c r="Q22">
        <v>348052</v>
      </c>
      <c r="R22">
        <v>352283</v>
      </c>
      <c r="S22">
        <v>352953</v>
      </c>
      <c r="T22">
        <v>353492</v>
      </c>
      <c r="U22">
        <v>351957</v>
      </c>
      <c r="V22">
        <v>351708</v>
      </c>
      <c r="W22">
        <v>349782</v>
      </c>
      <c r="X22">
        <v>345552</v>
      </c>
      <c r="Y22">
        <v>351228</v>
      </c>
      <c r="Z22">
        <v>353420</v>
      </c>
      <c r="AA22">
        <v>365175</v>
      </c>
      <c r="AB22">
        <v>372109</v>
      </c>
      <c r="AC22">
        <v>381169</v>
      </c>
      <c r="AD22">
        <v>393040</v>
      </c>
      <c r="AE22">
        <v>379776</v>
      </c>
      <c r="AF22">
        <v>404090</v>
      </c>
    </row>
    <row r="23" spans="1:32" x14ac:dyDescent="0.35">
      <c r="A23" t="s">
        <v>21</v>
      </c>
      <c r="B23" t="s">
        <v>127</v>
      </c>
      <c r="C23" t="s">
        <v>85</v>
      </c>
      <c r="D23" t="s">
        <v>128</v>
      </c>
      <c r="E23" t="s">
        <v>86</v>
      </c>
      <c r="F23">
        <v>2476769</v>
      </c>
      <c r="G23">
        <v>2495163</v>
      </c>
      <c r="H23">
        <v>2513278</v>
      </c>
      <c r="I23">
        <v>2519208</v>
      </c>
      <c r="J23">
        <v>2600406</v>
      </c>
      <c r="K23">
        <v>2659935</v>
      </c>
      <c r="L23">
        <v>2863920</v>
      </c>
      <c r="M23">
        <v>2912217</v>
      </c>
      <c r="N23">
        <v>2997446</v>
      </c>
      <c r="O23">
        <v>3130879</v>
      </c>
      <c r="P23">
        <v>3294316</v>
      </c>
      <c r="Q23">
        <v>3399769</v>
      </c>
      <c r="R23">
        <v>3565398</v>
      </c>
      <c r="S23">
        <v>3549382</v>
      </c>
      <c r="T23">
        <v>3486836</v>
      </c>
      <c r="U23">
        <v>3404708</v>
      </c>
      <c r="V23">
        <v>3335959</v>
      </c>
      <c r="W23">
        <v>3019508</v>
      </c>
      <c r="X23">
        <v>2716756</v>
      </c>
      <c r="Y23">
        <v>2617961</v>
      </c>
      <c r="Z23">
        <v>2604560</v>
      </c>
      <c r="AA23">
        <v>2637678</v>
      </c>
      <c r="AB23">
        <v>2639437</v>
      </c>
      <c r="AC23">
        <v>2643384</v>
      </c>
      <c r="AD23">
        <v>2654613</v>
      </c>
      <c r="AE23">
        <v>2412595</v>
      </c>
      <c r="AF23">
        <v>2970447</v>
      </c>
    </row>
    <row r="24" spans="1:32" x14ac:dyDescent="0.35">
      <c r="A24" t="s">
        <v>21</v>
      </c>
      <c r="B24" t="s">
        <v>129</v>
      </c>
      <c r="C24" t="s">
        <v>85</v>
      </c>
      <c r="D24" t="s">
        <v>130</v>
      </c>
      <c r="E24" t="s">
        <v>86</v>
      </c>
      <c r="F24">
        <v>7202504</v>
      </c>
      <c r="G24">
        <v>7245281</v>
      </c>
      <c r="H24">
        <v>7127398</v>
      </c>
      <c r="I24">
        <v>7245671</v>
      </c>
      <c r="J24">
        <v>7312091</v>
      </c>
      <c r="K24">
        <v>7296455</v>
      </c>
      <c r="L24">
        <v>7388127</v>
      </c>
      <c r="M24">
        <v>7416304</v>
      </c>
      <c r="N24">
        <v>7403194</v>
      </c>
      <c r="O24">
        <v>7242879</v>
      </c>
      <c r="P24">
        <v>7258199</v>
      </c>
      <c r="Q24">
        <v>7406161</v>
      </c>
      <c r="R24">
        <v>7477534</v>
      </c>
      <c r="S24">
        <v>7382384</v>
      </c>
      <c r="T24">
        <v>7219667</v>
      </c>
      <c r="U24">
        <v>7185826</v>
      </c>
      <c r="V24">
        <v>7187593</v>
      </c>
      <c r="W24">
        <v>7064178</v>
      </c>
      <c r="X24">
        <v>6834382</v>
      </c>
      <c r="Y24">
        <v>6742538</v>
      </c>
      <c r="Z24">
        <v>6732600</v>
      </c>
      <c r="AA24">
        <v>6820876</v>
      </c>
      <c r="AB24">
        <v>6858408</v>
      </c>
      <c r="AC24">
        <v>6812793</v>
      </c>
      <c r="AD24">
        <v>6812411</v>
      </c>
      <c r="AE24">
        <v>5793161</v>
      </c>
      <c r="AF24">
        <v>6358544</v>
      </c>
    </row>
    <row r="25" spans="1:32" x14ac:dyDescent="0.35">
      <c r="A25" t="s">
        <v>21</v>
      </c>
      <c r="B25" t="s">
        <v>131</v>
      </c>
      <c r="C25" t="s">
        <v>85</v>
      </c>
      <c r="D25" t="s">
        <v>132</v>
      </c>
      <c r="E25" t="s">
        <v>86</v>
      </c>
      <c r="F25">
        <v>784623</v>
      </c>
      <c r="G25">
        <v>802949</v>
      </c>
      <c r="H25">
        <v>800464</v>
      </c>
      <c r="I25">
        <v>805649</v>
      </c>
      <c r="J25">
        <v>831379</v>
      </c>
      <c r="K25">
        <v>818996</v>
      </c>
      <c r="L25">
        <v>813191</v>
      </c>
      <c r="M25">
        <v>831973</v>
      </c>
      <c r="N25">
        <v>834950</v>
      </c>
      <c r="O25">
        <v>836233</v>
      </c>
      <c r="P25">
        <v>862911</v>
      </c>
      <c r="Q25">
        <v>896622</v>
      </c>
      <c r="R25">
        <v>872275</v>
      </c>
      <c r="S25">
        <v>868219</v>
      </c>
      <c r="T25">
        <v>829541</v>
      </c>
      <c r="U25">
        <v>825569</v>
      </c>
      <c r="V25">
        <v>817528</v>
      </c>
      <c r="W25">
        <v>785240</v>
      </c>
      <c r="X25">
        <v>760141</v>
      </c>
      <c r="Y25">
        <v>743289</v>
      </c>
      <c r="Z25">
        <v>743065</v>
      </c>
      <c r="AA25">
        <v>760797</v>
      </c>
      <c r="AB25">
        <v>781184</v>
      </c>
      <c r="AC25">
        <v>779945</v>
      </c>
      <c r="AD25">
        <v>806074</v>
      </c>
      <c r="AE25">
        <v>674088</v>
      </c>
      <c r="AF25">
        <v>757043</v>
      </c>
    </row>
    <row r="26" spans="1:32" x14ac:dyDescent="0.35">
      <c r="A26" t="s">
        <v>21</v>
      </c>
      <c r="B26" t="s">
        <v>133</v>
      </c>
      <c r="C26" t="s">
        <v>85</v>
      </c>
      <c r="D26" t="s">
        <v>134</v>
      </c>
      <c r="E26" t="s">
        <v>86</v>
      </c>
      <c r="F26">
        <v>2117190</v>
      </c>
      <c r="G26">
        <v>2145541</v>
      </c>
      <c r="H26">
        <v>2142097</v>
      </c>
      <c r="I26">
        <v>2218743</v>
      </c>
      <c r="J26">
        <v>2322491</v>
      </c>
      <c r="K26">
        <v>2424066</v>
      </c>
      <c r="L26">
        <v>2479822</v>
      </c>
      <c r="M26">
        <v>2461725</v>
      </c>
      <c r="N26">
        <v>2474392</v>
      </c>
      <c r="O26">
        <v>2454306</v>
      </c>
      <c r="P26">
        <v>2460888</v>
      </c>
      <c r="Q26">
        <v>2559668</v>
      </c>
      <c r="R26">
        <v>2608678</v>
      </c>
      <c r="S26">
        <v>2547630</v>
      </c>
      <c r="T26">
        <v>2493664</v>
      </c>
      <c r="U26">
        <v>2479803</v>
      </c>
      <c r="V26">
        <v>2474658</v>
      </c>
      <c r="W26">
        <v>2447390</v>
      </c>
      <c r="X26">
        <v>2326113</v>
      </c>
      <c r="Y26">
        <v>2293416</v>
      </c>
      <c r="Z26">
        <v>2275265</v>
      </c>
      <c r="AA26">
        <v>2279293</v>
      </c>
      <c r="AB26">
        <v>2277641</v>
      </c>
      <c r="AC26">
        <v>2271568</v>
      </c>
      <c r="AD26">
        <v>2270264</v>
      </c>
      <c r="AE26">
        <v>1967991</v>
      </c>
      <c r="AF26">
        <v>2189505</v>
      </c>
    </row>
    <row r="27" spans="1:32" x14ac:dyDescent="0.35">
      <c r="A27" t="s">
        <v>21</v>
      </c>
      <c r="B27" t="s">
        <v>135</v>
      </c>
      <c r="C27" t="s">
        <v>85</v>
      </c>
      <c r="D27" t="s">
        <v>136</v>
      </c>
      <c r="E27" t="s">
        <v>86</v>
      </c>
      <c r="F27">
        <v>4300691</v>
      </c>
      <c r="G27">
        <v>4296791</v>
      </c>
      <c r="H27">
        <v>4184837</v>
      </c>
      <c r="I27">
        <v>4221279</v>
      </c>
      <c r="J27">
        <v>4158221</v>
      </c>
      <c r="K27">
        <v>4053393</v>
      </c>
      <c r="L27">
        <v>4095114</v>
      </c>
      <c r="M27">
        <v>4122606</v>
      </c>
      <c r="N27">
        <v>4093852</v>
      </c>
      <c r="O27">
        <v>3952340</v>
      </c>
      <c r="P27">
        <v>3934400</v>
      </c>
      <c r="Q27">
        <v>3949871</v>
      </c>
      <c r="R27">
        <v>3996581</v>
      </c>
      <c r="S27">
        <v>3966535</v>
      </c>
      <c r="T27">
        <v>3896462</v>
      </c>
      <c r="U27">
        <v>3880454</v>
      </c>
      <c r="V27">
        <v>3895407</v>
      </c>
      <c r="W27">
        <v>3831548</v>
      </c>
      <c r="X27">
        <v>3748128</v>
      </c>
      <c r="Y27">
        <v>3705833</v>
      </c>
      <c r="Z27">
        <v>3714270</v>
      </c>
      <c r="AA27">
        <v>3780786</v>
      </c>
      <c r="AB27">
        <v>3799583</v>
      </c>
      <c r="AC27">
        <v>3761280</v>
      </c>
      <c r="AD27">
        <v>3736073</v>
      </c>
      <c r="AE27">
        <v>3151082</v>
      </c>
      <c r="AF27">
        <v>3411996</v>
      </c>
    </row>
    <row r="28" spans="1:32" x14ac:dyDescent="0.35">
      <c r="A28" t="s">
        <v>21</v>
      </c>
      <c r="B28" t="s">
        <v>137</v>
      </c>
      <c r="C28" t="s">
        <v>85</v>
      </c>
      <c r="D28" t="s">
        <v>138</v>
      </c>
      <c r="E28" t="s">
        <v>86</v>
      </c>
      <c r="F28">
        <v>1994012</v>
      </c>
      <c r="G28">
        <v>2069966</v>
      </c>
      <c r="H28">
        <v>2111714</v>
      </c>
      <c r="I28">
        <v>2132937</v>
      </c>
      <c r="J28">
        <v>2165255</v>
      </c>
      <c r="K28">
        <v>2212837</v>
      </c>
      <c r="L28">
        <v>2210118</v>
      </c>
      <c r="M28">
        <v>2201989</v>
      </c>
      <c r="N28">
        <v>2204866</v>
      </c>
      <c r="O28">
        <v>2207711</v>
      </c>
      <c r="P28">
        <v>2215867</v>
      </c>
      <c r="Q28">
        <v>2218870</v>
      </c>
      <c r="R28">
        <v>2257653</v>
      </c>
      <c r="S28">
        <v>2253026</v>
      </c>
      <c r="T28">
        <v>2159057</v>
      </c>
      <c r="U28">
        <v>2142283</v>
      </c>
      <c r="V28">
        <v>2154026</v>
      </c>
      <c r="W28">
        <v>2104770</v>
      </c>
      <c r="X28">
        <v>2084760</v>
      </c>
      <c r="Y28">
        <v>2095502</v>
      </c>
      <c r="Z28">
        <v>2109390</v>
      </c>
      <c r="AA28">
        <v>2165902</v>
      </c>
      <c r="AB28">
        <v>2221783</v>
      </c>
      <c r="AC28">
        <v>2239182</v>
      </c>
      <c r="AD28">
        <v>2255016</v>
      </c>
      <c r="AE28">
        <v>1933375</v>
      </c>
      <c r="AF28">
        <v>2130557</v>
      </c>
    </row>
    <row r="29" spans="1:32" x14ac:dyDescent="0.35">
      <c r="A29" t="s">
        <v>21</v>
      </c>
      <c r="B29" t="s">
        <v>139</v>
      </c>
      <c r="C29" t="s">
        <v>85</v>
      </c>
      <c r="D29" t="s">
        <v>140</v>
      </c>
      <c r="E29" t="s">
        <v>86</v>
      </c>
      <c r="F29">
        <v>1219428</v>
      </c>
      <c r="G29">
        <v>1275646</v>
      </c>
      <c r="H29">
        <v>1298825</v>
      </c>
      <c r="I29">
        <v>1307643</v>
      </c>
      <c r="J29">
        <v>1302771</v>
      </c>
      <c r="K29">
        <v>1260799</v>
      </c>
      <c r="L29">
        <v>1244288</v>
      </c>
      <c r="M29">
        <v>1227386</v>
      </c>
      <c r="N29">
        <v>1234679</v>
      </c>
      <c r="O29">
        <v>1249106</v>
      </c>
      <c r="P29">
        <v>1271124</v>
      </c>
      <c r="Q29">
        <v>1248932</v>
      </c>
      <c r="R29">
        <v>1267878</v>
      </c>
      <c r="S29">
        <v>1270032</v>
      </c>
      <c r="T29">
        <v>1225149</v>
      </c>
      <c r="U29">
        <v>1229002</v>
      </c>
      <c r="V29">
        <v>1226997</v>
      </c>
      <c r="W29">
        <v>1183219</v>
      </c>
      <c r="X29">
        <v>1184695</v>
      </c>
      <c r="Y29">
        <v>1206502</v>
      </c>
      <c r="Z29">
        <v>1204460</v>
      </c>
      <c r="AA29">
        <v>1232095</v>
      </c>
      <c r="AB29">
        <v>1268583</v>
      </c>
      <c r="AC29">
        <v>1279824</v>
      </c>
      <c r="AD29">
        <v>1275275</v>
      </c>
      <c r="AE29">
        <v>1058800</v>
      </c>
      <c r="AF29">
        <v>1189291</v>
      </c>
    </row>
    <row r="30" spans="1:32" x14ac:dyDescent="0.35">
      <c r="A30" t="s">
        <v>21</v>
      </c>
      <c r="B30" t="s">
        <v>141</v>
      </c>
      <c r="C30" t="s">
        <v>85</v>
      </c>
      <c r="D30" t="s">
        <v>142</v>
      </c>
      <c r="E30" t="s">
        <v>86</v>
      </c>
      <c r="F30">
        <v>61120</v>
      </c>
      <c r="G30">
        <v>64536</v>
      </c>
      <c r="H30">
        <v>69820</v>
      </c>
      <c r="I30">
        <v>74453</v>
      </c>
      <c r="J30">
        <v>76058</v>
      </c>
      <c r="K30">
        <v>79569</v>
      </c>
      <c r="L30">
        <v>89277</v>
      </c>
      <c r="M30">
        <v>89862</v>
      </c>
      <c r="N30">
        <v>91232</v>
      </c>
      <c r="O30">
        <v>92279</v>
      </c>
      <c r="P30">
        <v>94712</v>
      </c>
      <c r="Q30">
        <v>98883</v>
      </c>
      <c r="R30">
        <v>100962</v>
      </c>
      <c r="S30">
        <v>100701</v>
      </c>
      <c r="T30">
        <v>104922</v>
      </c>
      <c r="U30">
        <v>104561</v>
      </c>
      <c r="V30">
        <v>115368</v>
      </c>
      <c r="W30">
        <v>110433</v>
      </c>
      <c r="X30">
        <v>107817</v>
      </c>
      <c r="Y30">
        <v>104211</v>
      </c>
      <c r="Z30">
        <v>109495</v>
      </c>
      <c r="AA30">
        <v>111754</v>
      </c>
      <c r="AB30">
        <v>117255</v>
      </c>
      <c r="AC30">
        <v>118124</v>
      </c>
      <c r="AD30">
        <v>125489</v>
      </c>
      <c r="AE30">
        <v>92336</v>
      </c>
      <c r="AF30">
        <v>91813</v>
      </c>
    </row>
    <row r="31" spans="1:32" x14ac:dyDescent="0.35">
      <c r="A31" t="s">
        <v>21</v>
      </c>
      <c r="B31" t="s">
        <v>143</v>
      </c>
      <c r="C31" t="s">
        <v>85</v>
      </c>
      <c r="D31" t="s">
        <v>144</v>
      </c>
      <c r="E31" t="s">
        <v>86</v>
      </c>
      <c r="F31">
        <v>45311</v>
      </c>
      <c r="G31">
        <v>45492</v>
      </c>
      <c r="H31">
        <v>45969</v>
      </c>
      <c r="I31">
        <v>46967</v>
      </c>
      <c r="J31">
        <v>49009</v>
      </c>
      <c r="K31">
        <v>48546</v>
      </c>
      <c r="L31">
        <v>47236</v>
      </c>
      <c r="M31">
        <v>45803</v>
      </c>
      <c r="N31">
        <v>46359</v>
      </c>
      <c r="O31">
        <v>42070</v>
      </c>
      <c r="P31">
        <v>38891</v>
      </c>
      <c r="Q31">
        <v>39223</v>
      </c>
      <c r="R31">
        <v>38994</v>
      </c>
      <c r="S31">
        <v>37762</v>
      </c>
      <c r="T31">
        <v>33856</v>
      </c>
      <c r="U31">
        <v>35192</v>
      </c>
      <c r="V31">
        <v>34218</v>
      </c>
      <c r="W31">
        <v>31131</v>
      </c>
      <c r="X31">
        <v>29093</v>
      </c>
      <c r="Y31">
        <v>26890</v>
      </c>
      <c r="Z31">
        <v>25773</v>
      </c>
      <c r="AA31">
        <v>26420</v>
      </c>
      <c r="AB31">
        <v>26184</v>
      </c>
      <c r="AC31">
        <v>26783</v>
      </c>
      <c r="AD31">
        <v>28116</v>
      </c>
      <c r="AE31">
        <v>21476</v>
      </c>
      <c r="AF31">
        <v>12965</v>
      </c>
    </row>
    <row r="32" spans="1:32" x14ac:dyDescent="0.35">
      <c r="A32" t="s">
        <v>21</v>
      </c>
      <c r="B32" t="s">
        <v>145</v>
      </c>
      <c r="C32" t="s">
        <v>85</v>
      </c>
      <c r="D32" t="s">
        <v>146</v>
      </c>
      <c r="E32" t="s">
        <v>86</v>
      </c>
      <c r="F32">
        <v>397078</v>
      </c>
      <c r="G32">
        <v>416644</v>
      </c>
      <c r="H32">
        <v>438732</v>
      </c>
      <c r="I32">
        <v>455757</v>
      </c>
      <c r="J32">
        <v>493268</v>
      </c>
      <c r="K32">
        <v>586636</v>
      </c>
      <c r="L32">
        <v>590819</v>
      </c>
      <c r="M32">
        <v>612642</v>
      </c>
      <c r="N32">
        <v>621816</v>
      </c>
      <c r="O32">
        <v>628824</v>
      </c>
      <c r="P32">
        <v>626202</v>
      </c>
      <c r="Q32">
        <v>650984</v>
      </c>
      <c r="R32">
        <v>661815</v>
      </c>
      <c r="S32">
        <v>660939</v>
      </c>
      <c r="T32">
        <v>620506</v>
      </c>
      <c r="U32">
        <v>604518</v>
      </c>
      <c r="V32">
        <v>617855</v>
      </c>
      <c r="W32">
        <v>625075</v>
      </c>
      <c r="X32">
        <v>611807</v>
      </c>
      <c r="Y32">
        <v>613572</v>
      </c>
      <c r="Z32">
        <v>626965</v>
      </c>
      <c r="AA32">
        <v>653251</v>
      </c>
      <c r="AB32">
        <v>668016</v>
      </c>
      <c r="AC32">
        <v>673870</v>
      </c>
      <c r="AD32">
        <v>692549</v>
      </c>
      <c r="AE32">
        <v>636266</v>
      </c>
      <c r="AF32">
        <v>702061</v>
      </c>
    </row>
    <row r="33" spans="1:32" x14ac:dyDescent="0.35">
      <c r="A33" t="s">
        <v>21</v>
      </c>
      <c r="B33" t="s">
        <v>147</v>
      </c>
      <c r="C33" t="s">
        <v>85</v>
      </c>
      <c r="D33" t="s">
        <v>148</v>
      </c>
      <c r="E33" t="s">
        <v>86</v>
      </c>
      <c r="F33">
        <v>271075</v>
      </c>
      <c r="G33">
        <v>267650</v>
      </c>
      <c r="H33">
        <v>258368</v>
      </c>
      <c r="I33">
        <v>248117</v>
      </c>
      <c r="J33">
        <v>244149</v>
      </c>
      <c r="K33">
        <v>237287</v>
      </c>
      <c r="L33">
        <v>238498</v>
      </c>
      <c r="M33">
        <v>226296</v>
      </c>
      <c r="N33">
        <v>210780</v>
      </c>
      <c r="O33">
        <v>195432</v>
      </c>
      <c r="P33">
        <v>184938</v>
      </c>
      <c r="Q33">
        <v>180848</v>
      </c>
      <c r="R33">
        <v>188004</v>
      </c>
      <c r="S33">
        <v>183592</v>
      </c>
      <c r="T33">
        <v>174624</v>
      </c>
      <c r="U33">
        <v>169010</v>
      </c>
      <c r="V33">
        <v>159588</v>
      </c>
      <c r="W33">
        <v>154912</v>
      </c>
      <c r="X33">
        <v>151348</v>
      </c>
      <c r="Y33">
        <v>144327</v>
      </c>
      <c r="Z33">
        <v>142697</v>
      </c>
      <c r="AA33">
        <v>142382</v>
      </c>
      <c r="AB33">
        <v>141747</v>
      </c>
      <c r="AC33">
        <v>140581</v>
      </c>
      <c r="AD33">
        <v>133587</v>
      </c>
      <c r="AE33">
        <v>124497</v>
      </c>
      <c r="AF33">
        <v>134427</v>
      </c>
    </row>
    <row r="34" spans="1:32" x14ac:dyDescent="0.35">
      <c r="A34" t="s">
        <v>21</v>
      </c>
      <c r="B34" t="s">
        <v>149</v>
      </c>
      <c r="C34" t="s">
        <v>85</v>
      </c>
      <c r="D34" t="s">
        <v>150</v>
      </c>
      <c r="E34" t="s">
        <v>86</v>
      </c>
      <c r="F34">
        <v>1849141</v>
      </c>
      <c r="G34">
        <v>1833059</v>
      </c>
      <c r="H34">
        <v>1797005</v>
      </c>
      <c r="I34">
        <v>1796176</v>
      </c>
      <c r="J34">
        <v>1866804</v>
      </c>
      <c r="K34">
        <v>1936360</v>
      </c>
      <c r="L34">
        <v>2025763</v>
      </c>
      <c r="M34">
        <v>2091610</v>
      </c>
      <c r="N34">
        <v>2120864</v>
      </c>
      <c r="O34">
        <v>2202363</v>
      </c>
      <c r="P34">
        <v>2202708</v>
      </c>
      <c r="Q34">
        <v>2316150</v>
      </c>
      <c r="R34">
        <v>2459311</v>
      </c>
      <c r="S34">
        <v>2505715</v>
      </c>
      <c r="T34">
        <v>2414498</v>
      </c>
      <c r="U34">
        <v>2417360</v>
      </c>
      <c r="V34">
        <v>2455910</v>
      </c>
      <c r="W34">
        <v>2483386</v>
      </c>
      <c r="X34">
        <v>2412570</v>
      </c>
      <c r="Y34">
        <v>2468174</v>
      </c>
      <c r="Z34">
        <v>2563207</v>
      </c>
      <c r="AA34">
        <v>2646480</v>
      </c>
      <c r="AB34">
        <v>2822220</v>
      </c>
      <c r="AC34">
        <v>2891858</v>
      </c>
      <c r="AD34">
        <v>2877287</v>
      </c>
      <c r="AE34">
        <v>1897251</v>
      </c>
      <c r="AF34">
        <v>2264072</v>
      </c>
    </row>
    <row r="35" spans="1:32" x14ac:dyDescent="0.35">
      <c r="A35" t="s">
        <v>21</v>
      </c>
      <c r="B35" t="s">
        <v>151</v>
      </c>
      <c r="C35" t="s">
        <v>85</v>
      </c>
      <c r="D35" t="s">
        <v>152</v>
      </c>
      <c r="E35" t="s">
        <v>86</v>
      </c>
      <c r="F35">
        <v>809646</v>
      </c>
      <c r="G35">
        <v>847201</v>
      </c>
      <c r="H35">
        <v>867674</v>
      </c>
      <c r="I35">
        <v>913995</v>
      </c>
      <c r="J35">
        <v>980815</v>
      </c>
      <c r="K35">
        <v>1031804</v>
      </c>
      <c r="L35">
        <v>1092645</v>
      </c>
      <c r="M35">
        <v>1132207</v>
      </c>
      <c r="N35">
        <v>1120085</v>
      </c>
      <c r="O35">
        <v>1103519</v>
      </c>
      <c r="P35">
        <v>1108910</v>
      </c>
      <c r="Q35">
        <v>1145710</v>
      </c>
      <c r="R35">
        <v>1136933</v>
      </c>
      <c r="S35">
        <v>1125257</v>
      </c>
      <c r="T35">
        <v>1129637</v>
      </c>
      <c r="U35">
        <v>1106149</v>
      </c>
      <c r="V35">
        <v>1088759</v>
      </c>
      <c r="W35">
        <v>1069822</v>
      </c>
      <c r="X35">
        <v>1061484</v>
      </c>
      <c r="Y35">
        <v>1031808</v>
      </c>
      <c r="Z35">
        <v>1046741</v>
      </c>
      <c r="AA35">
        <v>1067773</v>
      </c>
      <c r="AB35">
        <v>1090518</v>
      </c>
      <c r="AC35">
        <v>1106347</v>
      </c>
      <c r="AD35">
        <v>1125055</v>
      </c>
      <c r="AE35">
        <v>1067930</v>
      </c>
      <c r="AF35">
        <v>1150204</v>
      </c>
    </row>
    <row r="36" spans="1:32" x14ac:dyDescent="0.35">
      <c r="A36" t="s">
        <v>21</v>
      </c>
      <c r="B36" t="s">
        <v>153</v>
      </c>
      <c r="C36" t="s">
        <v>85</v>
      </c>
      <c r="D36" t="s">
        <v>154</v>
      </c>
      <c r="E36" t="s">
        <v>86</v>
      </c>
      <c r="F36">
        <v>176505</v>
      </c>
      <c r="G36">
        <v>179976</v>
      </c>
      <c r="H36">
        <v>177629</v>
      </c>
      <c r="I36">
        <v>181053</v>
      </c>
      <c r="J36">
        <v>187787</v>
      </c>
      <c r="K36">
        <v>185043</v>
      </c>
      <c r="L36">
        <v>192475</v>
      </c>
      <c r="M36">
        <v>193111</v>
      </c>
      <c r="N36">
        <v>192896</v>
      </c>
      <c r="O36">
        <v>197902</v>
      </c>
      <c r="P36">
        <v>198854</v>
      </c>
      <c r="Q36">
        <v>201220</v>
      </c>
      <c r="R36">
        <v>204628</v>
      </c>
      <c r="S36">
        <v>205432</v>
      </c>
      <c r="T36">
        <v>198748</v>
      </c>
      <c r="U36">
        <v>198774</v>
      </c>
      <c r="V36">
        <v>195529</v>
      </c>
      <c r="W36">
        <v>186802</v>
      </c>
      <c r="X36">
        <v>171923</v>
      </c>
      <c r="Y36">
        <v>164435</v>
      </c>
      <c r="Z36">
        <v>164352</v>
      </c>
      <c r="AA36">
        <v>162343</v>
      </c>
      <c r="AB36">
        <v>165025</v>
      </c>
      <c r="AC36">
        <v>165858</v>
      </c>
      <c r="AD36">
        <v>170794</v>
      </c>
      <c r="AE36">
        <v>142985</v>
      </c>
      <c r="AF36">
        <v>165213</v>
      </c>
    </row>
    <row r="37" spans="1:32" x14ac:dyDescent="0.35">
      <c r="A37" t="s">
        <v>21</v>
      </c>
      <c r="B37" t="s">
        <v>155</v>
      </c>
      <c r="C37" t="s">
        <v>85</v>
      </c>
      <c r="D37" t="s">
        <v>156</v>
      </c>
      <c r="E37" t="s">
        <v>86</v>
      </c>
      <c r="F37">
        <v>240133</v>
      </c>
      <c r="G37">
        <v>239040</v>
      </c>
      <c r="H37">
        <v>237863</v>
      </c>
      <c r="I37">
        <v>243702</v>
      </c>
      <c r="J37">
        <v>255925</v>
      </c>
      <c r="K37">
        <v>259531</v>
      </c>
      <c r="L37">
        <v>261268</v>
      </c>
      <c r="M37">
        <v>249414</v>
      </c>
      <c r="N37">
        <v>234021</v>
      </c>
      <c r="O37">
        <v>223605</v>
      </c>
      <c r="P37">
        <v>221021</v>
      </c>
      <c r="Q37">
        <v>222370</v>
      </c>
      <c r="R37">
        <v>212800</v>
      </c>
      <c r="S37">
        <v>207328</v>
      </c>
      <c r="T37">
        <v>200478</v>
      </c>
      <c r="U37">
        <v>191581</v>
      </c>
      <c r="V37">
        <v>180268</v>
      </c>
      <c r="W37">
        <v>173265</v>
      </c>
      <c r="X37">
        <v>167361</v>
      </c>
      <c r="Y37">
        <v>152338</v>
      </c>
      <c r="Z37">
        <v>155434</v>
      </c>
      <c r="AA37">
        <v>159977</v>
      </c>
      <c r="AB37">
        <v>156981</v>
      </c>
      <c r="AC37">
        <v>153215</v>
      </c>
      <c r="AD37">
        <v>150088</v>
      </c>
      <c r="AE37">
        <v>143849</v>
      </c>
      <c r="AF37">
        <v>139487</v>
      </c>
    </row>
    <row r="38" spans="1:32" x14ac:dyDescent="0.35">
      <c r="A38" t="s">
        <v>21</v>
      </c>
      <c r="B38" t="s">
        <v>157</v>
      </c>
      <c r="C38" t="s">
        <v>85</v>
      </c>
      <c r="D38" t="s">
        <v>158</v>
      </c>
      <c r="E38" t="s">
        <v>86</v>
      </c>
      <c r="F38">
        <v>393008</v>
      </c>
      <c r="G38">
        <v>428185</v>
      </c>
      <c r="H38">
        <v>452182</v>
      </c>
      <c r="I38">
        <v>489240</v>
      </c>
      <c r="J38">
        <v>537103</v>
      </c>
      <c r="K38">
        <v>587230</v>
      </c>
      <c r="L38">
        <v>638902</v>
      </c>
      <c r="M38">
        <v>689682</v>
      </c>
      <c r="N38">
        <v>693168</v>
      </c>
      <c r="O38">
        <v>682012</v>
      </c>
      <c r="P38">
        <v>689035</v>
      </c>
      <c r="Q38">
        <v>722120</v>
      </c>
      <c r="R38">
        <v>719505</v>
      </c>
      <c r="S38">
        <v>712497</v>
      </c>
      <c r="T38">
        <v>730411</v>
      </c>
      <c r="U38">
        <v>715794</v>
      </c>
      <c r="V38">
        <v>712962</v>
      </c>
      <c r="W38">
        <v>709755</v>
      </c>
      <c r="X38">
        <v>722200</v>
      </c>
      <c r="Y38">
        <v>715035</v>
      </c>
      <c r="Z38">
        <v>726955</v>
      </c>
      <c r="AA38">
        <v>745453</v>
      </c>
      <c r="AB38">
        <v>768512</v>
      </c>
      <c r="AC38">
        <v>787274</v>
      </c>
      <c r="AD38">
        <v>804173</v>
      </c>
      <c r="AE38">
        <v>781096</v>
      </c>
      <c r="AF38">
        <v>845504</v>
      </c>
    </row>
    <row r="39" spans="1:32" x14ac:dyDescent="0.35">
      <c r="A39" t="s">
        <v>21</v>
      </c>
      <c r="B39" t="s">
        <v>159</v>
      </c>
      <c r="C39" t="s">
        <v>85</v>
      </c>
      <c r="D39" t="s">
        <v>160</v>
      </c>
      <c r="E39" t="s">
        <v>86</v>
      </c>
      <c r="F39">
        <v>1177143</v>
      </c>
      <c r="G39">
        <v>1158720</v>
      </c>
      <c r="H39">
        <v>1147554</v>
      </c>
      <c r="I39">
        <v>1174195</v>
      </c>
      <c r="J39">
        <v>1160746</v>
      </c>
      <c r="K39">
        <v>1140765</v>
      </c>
      <c r="L39">
        <v>1149583</v>
      </c>
      <c r="M39">
        <v>1142365</v>
      </c>
      <c r="N39">
        <v>1153486</v>
      </c>
      <c r="O39">
        <v>1140001</v>
      </c>
      <c r="P39">
        <v>1160334</v>
      </c>
      <c r="Q39">
        <v>1179233</v>
      </c>
      <c r="R39">
        <v>1221804</v>
      </c>
      <c r="S39">
        <v>1239603</v>
      </c>
      <c r="T39">
        <v>1221571</v>
      </c>
      <c r="U39">
        <v>1203746</v>
      </c>
      <c r="V39">
        <v>1178966</v>
      </c>
      <c r="W39">
        <v>1161606</v>
      </c>
      <c r="X39">
        <v>1128465</v>
      </c>
      <c r="Y39">
        <v>1115901</v>
      </c>
      <c r="Z39">
        <v>1123260</v>
      </c>
      <c r="AA39">
        <v>1117227</v>
      </c>
      <c r="AB39">
        <v>1101996</v>
      </c>
      <c r="AC39">
        <v>1075903</v>
      </c>
      <c r="AD39">
        <v>1082418</v>
      </c>
      <c r="AE39">
        <v>1032050</v>
      </c>
      <c r="AF39">
        <v>1076935</v>
      </c>
    </row>
    <row r="40" spans="1:32" x14ac:dyDescent="0.35">
      <c r="A40" t="s">
        <v>21</v>
      </c>
      <c r="B40" t="s">
        <v>161</v>
      </c>
      <c r="C40" t="s">
        <v>85</v>
      </c>
      <c r="D40" t="s">
        <v>162</v>
      </c>
      <c r="E40" t="s">
        <v>86</v>
      </c>
      <c r="F40">
        <v>277345</v>
      </c>
      <c r="G40">
        <v>288317</v>
      </c>
      <c r="H40">
        <v>275862</v>
      </c>
      <c r="I40">
        <v>281296</v>
      </c>
      <c r="J40">
        <v>304261</v>
      </c>
      <c r="K40">
        <v>315662</v>
      </c>
      <c r="L40">
        <v>330881</v>
      </c>
      <c r="M40">
        <v>347896</v>
      </c>
      <c r="N40">
        <v>365651</v>
      </c>
      <c r="O40">
        <v>372742</v>
      </c>
      <c r="P40">
        <v>357763</v>
      </c>
      <c r="Q40">
        <v>380866</v>
      </c>
      <c r="R40">
        <v>408505</v>
      </c>
      <c r="S40">
        <v>395644</v>
      </c>
      <c r="T40">
        <v>382021</v>
      </c>
      <c r="U40">
        <v>394042</v>
      </c>
      <c r="V40">
        <v>397990</v>
      </c>
      <c r="W40">
        <v>386092</v>
      </c>
      <c r="X40">
        <v>377202</v>
      </c>
      <c r="Y40">
        <v>367326</v>
      </c>
      <c r="Z40">
        <v>368914</v>
      </c>
      <c r="AA40">
        <v>383017</v>
      </c>
      <c r="AB40">
        <v>378874</v>
      </c>
      <c r="AC40">
        <v>378830</v>
      </c>
      <c r="AD40">
        <v>394945</v>
      </c>
      <c r="AE40">
        <v>334255</v>
      </c>
      <c r="AF40">
        <v>347410</v>
      </c>
    </row>
    <row r="41" spans="1:32" x14ac:dyDescent="0.35">
      <c r="A41" t="s">
        <v>21</v>
      </c>
      <c r="B41" t="s">
        <v>163</v>
      </c>
      <c r="C41" t="s">
        <v>85</v>
      </c>
      <c r="D41" t="s">
        <v>164</v>
      </c>
      <c r="E41" t="s">
        <v>86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21</v>
      </c>
      <c r="B42" t="s">
        <v>165</v>
      </c>
      <c r="C42" t="s">
        <v>85</v>
      </c>
      <c r="D42" t="s">
        <v>166</v>
      </c>
      <c r="E42" t="s">
        <v>86</v>
      </c>
      <c r="F42">
        <v>1670280</v>
      </c>
      <c r="G42">
        <v>1781689</v>
      </c>
      <c r="H42">
        <v>1914592</v>
      </c>
      <c r="I42">
        <v>2040439</v>
      </c>
      <c r="J42">
        <v>2151085</v>
      </c>
      <c r="K42">
        <v>2310921</v>
      </c>
      <c r="L42">
        <v>2325002</v>
      </c>
      <c r="M42">
        <v>2411793</v>
      </c>
      <c r="N42">
        <v>2493974</v>
      </c>
      <c r="O42">
        <v>2592871</v>
      </c>
      <c r="P42">
        <v>2637668</v>
      </c>
      <c r="Q42">
        <v>2694396</v>
      </c>
      <c r="R42">
        <v>2784090</v>
      </c>
      <c r="S42">
        <v>2831496</v>
      </c>
      <c r="T42">
        <v>2760331</v>
      </c>
      <c r="U42">
        <v>2818416</v>
      </c>
      <c r="V42">
        <v>2861078</v>
      </c>
      <c r="W42">
        <v>2853927</v>
      </c>
      <c r="X42">
        <v>2797367</v>
      </c>
      <c r="Y42">
        <v>2831492</v>
      </c>
      <c r="Z42">
        <v>2886026</v>
      </c>
      <c r="AA42">
        <v>2909642</v>
      </c>
      <c r="AB42">
        <v>2904227</v>
      </c>
      <c r="AC42">
        <v>2928025</v>
      </c>
      <c r="AD42">
        <v>2938342</v>
      </c>
      <c r="AE42">
        <v>2810846</v>
      </c>
      <c r="AF42">
        <v>3081498</v>
      </c>
    </row>
    <row r="43" spans="1:32" x14ac:dyDescent="0.35">
      <c r="A43" t="s">
        <v>21</v>
      </c>
      <c r="B43" t="s">
        <v>167</v>
      </c>
      <c r="C43" t="s">
        <v>85</v>
      </c>
      <c r="D43" t="s">
        <v>168</v>
      </c>
      <c r="E43" t="s">
        <v>86</v>
      </c>
      <c r="F43">
        <v>2521519</v>
      </c>
      <c r="G43">
        <v>2694177</v>
      </c>
      <c r="H43">
        <v>2888861</v>
      </c>
      <c r="I43">
        <v>3078699</v>
      </c>
      <c r="J43">
        <v>3314998</v>
      </c>
      <c r="K43">
        <v>3525973</v>
      </c>
      <c r="L43">
        <v>3671492</v>
      </c>
      <c r="M43">
        <v>3816640</v>
      </c>
      <c r="N43">
        <v>3967593</v>
      </c>
      <c r="O43">
        <v>4162209</v>
      </c>
      <c r="P43">
        <v>4265742</v>
      </c>
      <c r="Q43">
        <v>4404213</v>
      </c>
      <c r="R43">
        <v>4542615</v>
      </c>
      <c r="S43">
        <v>4655591</v>
      </c>
      <c r="T43">
        <v>4511802</v>
      </c>
      <c r="U43">
        <v>4646208</v>
      </c>
      <c r="V43">
        <v>4770260</v>
      </c>
      <c r="W43">
        <v>4725832</v>
      </c>
      <c r="X43">
        <v>4634031</v>
      </c>
      <c r="Y43">
        <v>4699186</v>
      </c>
      <c r="Z43">
        <v>4828510</v>
      </c>
      <c r="AA43">
        <v>4943705</v>
      </c>
      <c r="AB43">
        <v>5098412</v>
      </c>
      <c r="AC43">
        <v>5272283</v>
      </c>
      <c r="AD43">
        <v>5289199</v>
      </c>
      <c r="AE43">
        <v>4769565</v>
      </c>
      <c r="AF43">
        <v>5459579</v>
      </c>
    </row>
    <row r="44" spans="1:32" x14ac:dyDescent="0.35">
      <c r="A44" t="s">
        <v>21</v>
      </c>
      <c r="B44" t="s">
        <v>169</v>
      </c>
      <c r="C44" t="s">
        <v>85</v>
      </c>
      <c r="D44" t="s">
        <v>170</v>
      </c>
      <c r="E44" t="s">
        <v>86</v>
      </c>
      <c r="F44">
        <v>31525317</v>
      </c>
      <c r="G44">
        <v>31751415</v>
      </c>
      <c r="H44">
        <v>31801857</v>
      </c>
      <c r="I44">
        <v>32416679</v>
      </c>
      <c r="J44">
        <v>32758416</v>
      </c>
      <c r="K44">
        <v>32937127</v>
      </c>
      <c r="L44">
        <v>33580091</v>
      </c>
      <c r="M44">
        <v>33842812</v>
      </c>
      <c r="N44">
        <v>34020063</v>
      </c>
      <c r="O44">
        <v>34235312</v>
      </c>
      <c r="P44">
        <v>34372831</v>
      </c>
      <c r="Q44">
        <v>35206420</v>
      </c>
      <c r="R44">
        <v>35910513</v>
      </c>
      <c r="S44">
        <v>35696661</v>
      </c>
      <c r="T44">
        <v>34113504</v>
      </c>
      <c r="U44">
        <v>33920389</v>
      </c>
      <c r="V44">
        <v>33928640</v>
      </c>
      <c r="W44">
        <v>32987564</v>
      </c>
      <c r="X44">
        <v>31968670</v>
      </c>
      <c r="Y44">
        <v>31842237</v>
      </c>
      <c r="Z44">
        <v>32130524</v>
      </c>
      <c r="AA44">
        <v>32771050</v>
      </c>
      <c r="AB44">
        <v>33254084</v>
      </c>
      <c r="AC44">
        <v>33630167</v>
      </c>
      <c r="AD44">
        <v>33616123</v>
      </c>
      <c r="AE44">
        <v>29047298</v>
      </c>
      <c r="AF44">
        <v>32494658</v>
      </c>
    </row>
    <row r="45" spans="1:32" x14ac:dyDescent="0.35">
      <c r="A45" t="s">
        <v>21</v>
      </c>
      <c r="B45" t="s">
        <v>171</v>
      </c>
      <c r="C45" t="s">
        <v>85</v>
      </c>
      <c r="D45" t="s">
        <v>172</v>
      </c>
      <c r="E45" t="s">
        <v>86</v>
      </c>
      <c r="F45">
        <v>28746993</v>
      </c>
      <c r="G45">
        <v>29014003</v>
      </c>
      <c r="H45">
        <v>29062768</v>
      </c>
      <c r="I45">
        <v>29741259</v>
      </c>
      <c r="J45">
        <v>30187318</v>
      </c>
      <c r="K45">
        <v>30547876</v>
      </c>
      <c r="L45">
        <v>31117450</v>
      </c>
      <c r="M45">
        <v>31434633</v>
      </c>
      <c r="N45">
        <v>31665374</v>
      </c>
      <c r="O45">
        <v>31837801</v>
      </c>
      <c r="P45">
        <v>32021991</v>
      </c>
      <c r="Q45">
        <v>32826698</v>
      </c>
      <c r="R45">
        <v>33561689</v>
      </c>
      <c r="S45">
        <v>33448906</v>
      </c>
      <c r="T45">
        <v>31914404</v>
      </c>
      <c r="U45">
        <v>31743573</v>
      </c>
      <c r="V45">
        <v>31817967</v>
      </c>
      <c r="W45">
        <v>30948674</v>
      </c>
      <c r="X45">
        <v>29935412</v>
      </c>
      <c r="Y45">
        <v>29771042</v>
      </c>
      <c r="Z45">
        <v>30018869</v>
      </c>
      <c r="AA45">
        <v>30605255</v>
      </c>
      <c r="AB45">
        <v>31131898</v>
      </c>
      <c r="AC45">
        <v>31447806</v>
      </c>
      <c r="AD45">
        <v>31459674</v>
      </c>
      <c r="AE45">
        <v>26986705</v>
      </c>
      <c r="AF45">
        <v>30367000</v>
      </c>
    </row>
    <row r="46" spans="1:32" x14ac:dyDescent="0.35">
      <c r="A46" t="s">
        <v>21</v>
      </c>
      <c r="B46" t="s">
        <v>173</v>
      </c>
      <c r="C46" t="s">
        <v>85</v>
      </c>
      <c r="D46" t="s">
        <v>174</v>
      </c>
      <c r="E46" t="s">
        <v>86</v>
      </c>
      <c r="F46">
        <v>851239</v>
      </c>
      <c r="G46">
        <v>912488</v>
      </c>
      <c r="H46">
        <v>974269</v>
      </c>
      <c r="I46">
        <v>1038260</v>
      </c>
      <c r="J46">
        <v>1163913</v>
      </c>
      <c r="K46">
        <v>1215052</v>
      </c>
      <c r="L46">
        <v>1346490</v>
      </c>
      <c r="M46">
        <v>1404847</v>
      </c>
      <c r="N46">
        <v>1473619</v>
      </c>
      <c r="O46">
        <v>1569338</v>
      </c>
      <c r="P46">
        <v>1628074</v>
      </c>
      <c r="Q46">
        <v>1709817</v>
      </c>
      <c r="R46">
        <v>1758525</v>
      </c>
      <c r="S46">
        <v>1824095</v>
      </c>
      <c r="T46">
        <v>1751471</v>
      </c>
      <c r="U46">
        <v>1827792</v>
      </c>
      <c r="V46">
        <v>1909182</v>
      </c>
      <c r="W46">
        <v>1871905</v>
      </c>
      <c r="X46">
        <v>1836664</v>
      </c>
      <c r="Y46">
        <v>1867694</v>
      </c>
      <c r="Z46">
        <v>1942484</v>
      </c>
      <c r="AA46">
        <v>2034063</v>
      </c>
      <c r="AB46">
        <v>2194185</v>
      </c>
      <c r="AC46">
        <v>2344258</v>
      </c>
      <c r="AD46">
        <v>2350857</v>
      </c>
      <c r="AE46">
        <v>1958719</v>
      </c>
      <c r="AF46">
        <v>2378081</v>
      </c>
    </row>
    <row r="47" spans="1:32" x14ac:dyDescent="0.35">
      <c r="A47" t="s">
        <v>21</v>
      </c>
      <c r="B47" t="s">
        <v>175</v>
      </c>
      <c r="C47" t="s">
        <v>85</v>
      </c>
      <c r="D47" t="s">
        <v>176</v>
      </c>
      <c r="E47" t="s">
        <v>86</v>
      </c>
      <c r="F47">
        <v>2560565</v>
      </c>
      <c r="G47">
        <v>2539780</v>
      </c>
      <c r="H47">
        <v>2457628</v>
      </c>
      <c r="I47">
        <v>2424268</v>
      </c>
      <c r="J47">
        <v>2446419</v>
      </c>
      <c r="K47">
        <v>2516627</v>
      </c>
      <c r="L47">
        <v>2452557</v>
      </c>
      <c r="M47">
        <v>2442920</v>
      </c>
      <c r="N47">
        <v>2324961</v>
      </c>
      <c r="O47">
        <v>2328950</v>
      </c>
      <c r="P47">
        <v>2318808</v>
      </c>
      <c r="Q47">
        <v>2283980</v>
      </c>
      <c r="R47">
        <v>2246305</v>
      </c>
      <c r="S47">
        <v>2212666</v>
      </c>
      <c r="T47">
        <v>2219419</v>
      </c>
      <c r="U47">
        <v>2196156</v>
      </c>
      <c r="V47">
        <v>2168906</v>
      </c>
      <c r="W47">
        <v>2094412</v>
      </c>
      <c r="X47">
        <v>2064556</v>
      </c>
      <c r="Y47">
        <v>2030958</v>
      </c>
      <c r="Z47">
        <v>1994930</v>
      </c>
      <c r="AA47">
        <v>1980841</v>
      </c>
      <c r="AB47">
        <v>1937118</v>
      </c>
      <c r="AC47">
        <v>1906551</v>
      </c>
      <c r="AD47">
        <v>1903540</v>
      </c>
      <c r="AE47">
        <v>1833662</v>
      </c>
      <c r="AF47">
        <v>1817270</v>
      </c>
    </row>
    <row r="48" spans="1:32" x14ac:dyDescent="0.35">
      <c r="A48" t="s">
        <v>21</v>
      </c>
      <c r="B48" t="s">
        <v>177</v>
      </c>
      <c r="C48" t="s">
        <v>85</v>
      </c>
      <c r="D48" t="s">
        <v>178</v>
      </c>
      <c r="E48" t="s">
        <v>86</v>
      </c>
      <c r="F48">
        <v>6390424</v>
      </c>
      <c r="G48">
        <v>6425446</v>
      </c>
      <c r="H48">
        <v>6410868</v>
      </c>
      <c r="I48">
        <v>6517755</v>
      </c>
      <c r="J48">
        <v>6589744</v>
      </c>
      <c r="K48">
        <v>6673479</v>
      </c>
      <c r="L48">
        <v>6585711</v>
      </c>
      <c r="M48">
        <v>6606451</v>
      </c>
      <c r="N48">
        <v>6534526</v>
      </c>
      <c r="O48">
        <v>6577157</v>
      </c>
      <c r="P48">
        <v>6587824</v>
      </c>
      <c r="Q48">
        <v>6606946</v>
      </c>
      <c r="R48">
        <v>6578308</v>
      </c>
      <c r="S48">
        <v>6630988</v>
      </c>
      <c r="T48">
        <v>6662053</v>
      </c>
      <c r="U48">
        <v>6554552</v>
      </c>
      <c r="V48">
        <v>6559604</v>
      </c>
      <c r="W48">
        <v>6441084</v>
      </c>
      <c r="X48">
        <v>6379851</v>
      </c>
      <c r="Y48">
        <v>6418786</v>
      </c>
      <c r="Z48">
        <v>6443183</v>
      </c>
      <c r="AA48">
        <v>6517247</v>
      </c>
      <c r="AB48">
        <v>6511711</v>
      </c>
      <c r="AC48">
        <v>6566989</v>
      </c>
      <c r="AD48">
        <v>6613282</v>
      </c>
      <c r="AE48">
        <v>6352921</v>
      </c>
      <c r="AF48">
        <v>6662702</v>
      </c>
    </row>
    <row r="49" spans="1:32" x14ac:dyDescent="0.35">
      <c r="A49" t="s">
        <v>21</v>
      </c>
      <c r="B49" t="s">
        <v>179</v>
      </c>
      <c r="C49" t="s">
        <v>85</v>
      </c>
      <c r="D49" t="s">
        <v>180</v>
      </c>
      <c r="E49" t="s">
        <v>86</v>
      </c>
      <c r="F49">
        <v>1720501</v>
      </c>
      <c r="G49">
        <v>1723859</v>
      </c>
      <c r="H49">
        <v>1772806</v>
      </c>
      <c r="I49">
        <v>1823336</v>
      </c>
      <c r="J49">
        <v>1895625</v>
      </c>
      <c r="K49">
        <v>1828811</v>
      </c>
      <c r="L49">
        <v>1770069</v>
      </c>
      <c r="M49">
        <v>1800809</v>
      </c>
      <c r="N49">
        <v>1814079</v>
      </c>
      <c r="O49">
        <v>1794250</v>
      </c>
      <c r="P49">
        <v>1805195</v>
      </c>
      <c r="Q49">
        <v>1818922</v>
      </c>
      <c r="R49">
        <v>1832230</v>
      </c>
      <c r="S49">
        <v>1817618</v>
      </c>
      <c r="T49">
        <v>1798583</v>
      </c>
      <c r="U49">
        <v>1721012</v>
      </c>
      <c r="V49">
        <v>1699198</v>
      </c>
      <c r="W49">
        <v>1675237</v>
      </c>
      <c r="X49">
        <v>1633477</v>
      </c>
      <c r="Y49">
        <v>1653952</v>
      </c>
      <c r="Z49">
        <v>1679132</v>
      </c>
      <c r="AA49">
        <v>1716367</v>
      </c>
      <c r="AB49">
        <v>1729755</v>
      </c>
      <c r="AC49">
        <v>1771153</v>
      </c>
      <c r="AD49">
        <v>1829655</v>
      </c>
      <c r="AE49">
        <v>1756981</v>
      </c>
      <c r="AF49">
        <v>1872379</v>
      </c>
    </row>
    <row r="50" spans="1:32" x14ac:dyDescent="0.35">
      <c r="A50" t="s">
        <v>21</v>
      </c>
      <c r="B50" t="s">
        <v>181</v>
      </c>
      <c r="C50" t="s">
        <v>85</v>
      </c>
      <c r="D50" t="s">
        <v>182</v>
      </c>
      <c r="E50" t="s">
        <v>86</v>
      </c>
      <c r="F50">
        <v>2109358</v>
      </c>
      <c r="G50">
        <v>2161807</v>
      </c>
      <c r="H50">
        <v>2180433</v>
      </c>
      <c r="I50">
        <v>2270151</v>
      </c>
      <c r="J50">
        <v>2247700</v>
      </c>
      <c r="K50">
        <v>2328041</v>
      </c>
      <c r="L50">
        <v>2363086</v>
      </c>
      <c r="M50">
        <v>2362722</v>
      </c>
      <c r="N50">
        <v>2395486</v>
      </c>
      <c r="O50">
        <v>2453957</v>
      </c>
      <c r="P50">
        <v>2463821</v>
      </c>
      <c r="Q50">
        <v>2504045</v>
      </c>
      <c r="R50">
        <v>2499773</v>
      </c>
      <c r="S50">
        <v>2600704</v>
      </c>
      <c r="T50">
        <v>2644051</v>
      </c>
      <c r="U50">
        <v>2637384</v>
      </c>
      <c r="V50">
        <v>2691499</v>
      </c>
      <c r="W50">
        <v>2671435</v>
      </c>
      <c r="X50">
        <v>2681818</v>
      </c>
      <c r="Y50">
        <v>2733877</v>
      </c>
      <c r="Z50">
        <v>2769121</v>
      </c>
      <c r="AA50">
        <v>2820039</v>
      </c>
      <c r="AB50">
        <v>2844838</v>
      </c>
      <c r="AC50">
        <v>2889284</v>
      </c>
      <c r="AD50">
        <v>2880087</v>
      </c>
      <c r="AE50">
        <v>2762278</v>
      </c>
      <c r="AF50">
        <v>2973054</v>
      </c>
    </row>
    <row r="51" spans="1:32" x14ac:dyDescent="0.35">
      <c r="A51" t="s">
        <v>21</v>
      </c>
      <c r="B51" t="s">
        <v>183</v>
      </c>
      <c r="C51" t="s">
        <v>85</v>
      </c>
      <c r="D51" t="s">
        <v>184</v>
      </c>
      <c r="E51" t="s">
        <v>86</v>
      </c>
      <c r="F51">
        <v>1835777</v>
      </c>
      <c r="G51">
        <v>1853853</v>
      </c>
      <c r="H51">
        <v>1851907</v>
      </c>
      <c r="I51">
        <v>1898818</v>
      </c>
      <c r="J51">
        <v>1857532</v>
      </c>
      <c r="K51">
        <v>1907137</v>
      </c>
      <c r="L51">
        <v>1920624</v>
      </c>
      <c r="M51">
        <v>1907349</v>
      </c>
      <c r="N51">
        <v>1929219</v>
      </c>
      <c r="O51">
        <v>1949768</v>
      </c>
      <c r="P51">
        <v>1952521</v>
      </c>
      <c r="Q51">
        <v>1970493</v>
      </c>
      <c r="R51">
        <v>1955192</v>
      </c>
      <c r="S51">
        <v>2018531</v>
      </c>
      <c r="T51">
        <v>2049515</v>
      </c>
      <c r="U51">
        <v>2041422</v>
      </c>
      <c r="V51">
        <v>2073074</v>
      </c>
      <c r="W51">
        <v>2065513</v>
      </c>
      <c r="X51">
        <v>2054687</v>
      </c>
      <c r="Y51">
        <v>2107814</v>
      </c>
      <c r="Z51">
        <v>2105026</v>
      </c>
      <c r="AA51">
        <v>2114360</v>
      </c>
      <c r="AB51">
        <v>2109871</v>
      </c>
      <c r="AC51">
        <v>2132287</v>
      </c>
      <c r="AD51">
        <v>2119821</v>
      </c>
      <c r="AE51">
        <v>2054214</v>
      </c>
      <c r="AF51">
        <v>2203544</v>
      </c>
    </row>
    <row r="52" spans="1:32" x14ac:dyDescent="0.35">
      <c r="A52" t="s">
        <v>21</v>
      </c>
      <c r="B52" t="s">
        <v>185</v>
      </c>
      <c r="C52" t="s">
        <v>85</v>
      </c>
      <c r="D52" t="s">
        <v>186</v>
      </c>
      <c r="E52" t="s">
        <v>86</v>
      </c>
      <c r="F52">
        <v>273581</v>
      </c>
      <c r="G52">
        <v>307954</v>
      </c>
      <c r="H52">
        <v>328526</v>
      </c>
      <c r="I52">
        <v>371333</v>
      </c>
      <c r="J52">
        <v>390168</v>
      </c>
      <c r="K52">
        <v>420904</v>
      </c>
      <c r="L52">
        <v>442462</v>
      </c>
      <c r="M52">
        <v>455373</v>
      </c>
      <c r="N52">
        <v>466267</v>
      </c>
      <c r="O52">
        <v>504189</v>
      </c>
      <c r="P52">
        <v>511300</v>
      </c>
      <c r="Q52">
        <v>533552</v>
      </c>
      <c r="R52">
        <v>544581</v>
      </c>
      <c r="S52">
        <v>582173</v>
      </c>
      <c r="T52">
        <v>594536</v>
      </c>
      <c r="U52">
        <v>595962</v>
      </c>
      <c r="V52">
        <v>618425</v>
      </c>
      <c r="W52">
        <v>605922</v>
      </c>
      <c r="X52">
        <v>627131</v>
      </c>
      <c r="Y52">
        <v>626063</v>
      </c>
      <c r="Z52">
        <v>664095</v>
      </c>
      <c r="AA52">
        <v>705679</v>
      </c>
      <c r="AB52">
        <v>734967</v>
      </c>
      <c r="AC52">
        <v>756997</v>
      </c>
      <c r="AD52">
        <v>760266</v>
      </c>
      <c r="AE52">
        <v>708064</v>
      </c>
      <c r="AF52">
        <v>769510</v>
      </c>
    </row>
    <row r="53" spans="1:32" x14ac:dyDescent="0.35">
      <c r="A53" t="s">
        <v>21</v>
      </c>
      <c r="B53" t="s">
        <v>187</v>
      </c>
      <c r="C53" t="s">
        <v>85</v>
      </c>
      <c r="D53" t="s">
        <v>188</v>
      </c>
      <c r="E53" t="s">
        <v>86</v>
      </c>
      <c r="F53">
        <v>502983</v>
      </c>
      <c r="G53">
        <v>500053</v>
      </c>
      <c r="H53">
        <v>498256</v>
      </c>
      <c r="I53">
        <v>516132</v>
      </c>
      <c r="J53">
        <v>536604</v>
      </c>
      <c r="K53">
        <v>555546</v>
      </c>
      <c r="L53">
        <v>577459</v>
      </c>
      <c r="M53">
        <v>575393</v>
      </c>
      <c r="N53">
        <v>592086</v>
      </c>
      <c r="O53">
        <v>595129</v>
      </c>
      <c r="P53">
        <v>569985</v>
      </c>
      <c r="Q53">
        <v>607006</v>
      </c>
      <c r="R53">
        <v>621233</v>
      </c>
      <c r="S53">
        <v>647079</v>
      </c>
      <c r="T53">
        <v>616661</v>
      </c>
      <c r="U53">
        <v>648659</v>
      </c>
      <c r="V53">
        <v>646685</v>
      </c>
      <c r="W53">
        <v>628413</v>
      </c>
      <c r="X53">
        <v>602855</v>
      </c>
      <c r="Y53">
        <v>599471</v>
      </c>
      <c r="Z53">
        <v>591226</v>
      </c>
      <c r="AA53">
        <v>610859</v>
      </c>
      <c r="AB53">
        <v>628198</v>
      </c>
      <c r="AC53">
        <v>626192</v>
      </c>
      <c r="AD53">
        <v>623101</v>
      </c>
      <c r="AE53">
        <v>441589</v>
      </c>
      <c r="AF53">
        <v>498326</v>
      </c>
    </row>
    <row r="54" spans="1:32" x14ac:dyDescent="0.35">
      <c r="A54" t="s">
        <v>21</v>
      </c>
      <c r="B54" t="s">
        <v>189</v>
      </c>
      <c r="C54" t="s">
        <v>85</v>
      </c>
      <c r="D54" t="s">
        <v>190</v>
      </c>
      <c r="E54" t="s">
        <v>86</v>
      </c>
      <c r="F54">
        <v>1551271</v>
      </c>
      <c r="G54">
        <v>1558996</v>
      </c>
      <c r="H54">
        <v>1532785</v>
      </c>
      <c r="I54">
        <v>1581346</v>
      </c>
      <c r="J54">
        <v>1574422</v>
      </c>
      <c r="K54">
        <v>1586982</v>
      </c>
      <c r="L54">
        <v>1620281</v>
      </c>
      <c r="M54">
        <v>1609365</v>
      </c>
      <c r="N54">
        <v>1640211</v>
      </c>
      <c r="O54">
        <v>1656738</v>
      </c>
      <c r="P54">
        <v>1668415</v>
      </c>
      <c r="Q54">
        <v>1769330</v>
      </c>
      <c r="R54">
        <v>1790281</v>
      </c>
      <c r="S54">
        <v>1791908</v>
      </c>
      <c r="T54">
        <v>1789429</v>
      </c>
      <c r="U54">
        <v>1830649</v>
      </c>
      <c r="V54">
        <v>1837141</v>
      </c>
      <c r="W54">
        <v>1827899</v>
      </c>
      <c r="X54">
        <v>1784831</v>
      </c>
      <c r="Y54">
        <v>1805030</v>
      </c>
      <c r="Z54">
        <v>1821526</v>
      </c>
      <c r="AA54">
        <v>1884267</v>
      </c>
      <c r="AB54">
        <v>1888412</v>
      </c>
      <c r="AC54">
        <v>1888121</v>
      </c>
      <c r="AD54">
        <v>1865041</v>
      </c>
      <c r="AE54">
        <v>1474420</v>
      </c>
      <c r="AF54">
        <v>1638352</v>
      </c>
    </row>
    <row r="55" spans="1:32" x14ac:dyDescent="0.35">
      <c r="A55" t="s">
        <v>21</v>
      </c>
      <c r="B55" t="s">
        <v>191</v>
      </c>
      <c r="C55" t="s">
        <v>85</v>
      </c>
      <c r="D55" t="s">
        <v>192</v>
      </c>
      <c r="E55" t="s">
        <v>86</v>
      </c>
      <c r="F55">
        <v>1048288</v>
      </c>
      <c r="G55">
        <v>1058943</v>
      </c>
      <c r="H55">
        <v>1034529</v>
      </c>
      <c r="I55">
        <v>1065214</v>
      </c>
      <c r="J55">
        <v>1037818</v>
      </c>
      <c r="K55">
        <v>1031436</v>
      </c>
      <c r="L55">
        <v>1042822</v>
      </c>
      <c r="M55">
        <v>1033972</v>
      </c>
      <c r="N55">
        <v>1048125</v>
      </c>
      <c r="O55">
        <v>1061609</v>
      </c>
      <c r="P55">
        <v>1098430</v>
      </c>
      <c r="Q55">
        <v>1162324</v>
      </c>
      <c r="R55">
        <v>1169048</v>
      </c>
      <c r="S55">
        <v>1144829</v>
      </c>
      <c r="T55">
        <v>1172768</v>
      </c>
      <c r="U55">
        <v>1181990</v>
      </c>
      <c r="V55">
        <v>1190456</v>
      </c>
      <c r="W55">
        <v>1199486</v>
      </c>
      <c r="X55">
        <v>1181976</v>
      </c>
      <c r="Y55">
        <v>1205559</v>
      </c>
      <c r="Z55">
        <v>1230300</v>
      </c>
      <c r="AA55">
        <v>1273408</v>
      </c>
      <c r="AB55">
        <v>1260214</v>
      </c>
      <c r="AC55">
        <v>1261929</v>
      </c>
      <c r="AD55">
        <v>1241940</v>
      </c>
      <c r="AE55">
        <v>1032831</v>
      </c>
      <c r="AF55">
        <v>1140026</v>
      </c>
    </row>
    <row r="56" spans="1:32" x14ac:dyDescent="0.35">
      <c r="A56" t="s">
        <v>21</v>
      </c>
      <c r="B56" t="s">
        <v>193</v>
      </c>
      <c r="C56" t="s">
        <v>85</v>
      </c>
      <c r="D56" t="s">
        <v>194</v>
      </c>
      <c r="E56" t="s">
        <v>86</v>
      </c>
      <c r="F56">
        <v>1518072</v>
      </c>
      <c r="G56">
        <v>1683496</v>
      </c>
      <c r="H56">
        <v>1667174</v>
      </c>
      <c r="I56">
        <v>1676178</v>
      </c>
      <c r="J56">
        <v>1652966</v>
      </c>
      <c r="K56">
        <v>1759748</v>
      </c>
      <c r="L56">
        <v>1762775</v>
      </c>
      <c r="M56">
        <v>1821084</v>
      </c>
      <c r="N56">
        <v>1991387</v>
      </c>
      <c r="O56">
        <v>1946866</v>
      </c>
      <c r="P56">
        <v>1943775</v>
      </c>
      <c r="Q56">
        <v>1957067</v>
      </c>
      <c r="R56">
        <v>1940586</v>
      </c>
      <c r="S56">
        <v>1942163</v>
      </c>
      <c r="T56">
        <v>1947343</v>
      </c>
      <c r="U56">
        <v>2004747</v>
      </c>
      <c r="V56">
        <v>1988395</v>
      </c>
      <c r="W56">
        <v>2008093</v>
      </c>
      <c r="X56">
        <v>2016756</v>
      </c>
      <c r="Y56">
        <v>2070644</v>
      </c>
      <c r="Z56">
        <v>2083210</v>
      </c>
      <c r="AA56">
        <v>2041445</v>
      </c>
      <c r="AB56">
        <v>2022651</v>
      </c>
      <c r="AC56">
        <v>2007856</v>
      </c>
      <c r="AD56">
        <v>1974452</v>
      </c>
      <c r="AE56">
        <v>1856507</v>
      </c>
      <c r="AF56">
        <v>1935622</v>
      </c>
    </row>
    <row r="57" spans="1:32" x14ac:dyDescent="0.35">
      <c r="A57" t="s">
        <v>21</v>
      </c>
      <c r="B57" t="s">
        <v>195</v>
      </c>
      <c r="C57" t="s">
        <v>85</v>
      </c>
      <c r="D57" t="s">
        <v>196</v>
      </c>
      <c r="E57" t="s">
        <v>86</v>
      </c>
      <c r="F57">
        <v>39711156</v>
      </c>
      <c r="G57">
        <v>40148671</v>
      </c>
      <c r="H57">
        <v>40155760</v>
      </c>
      <c r="I57">
        <v>40891906</v>
      </c>
      <c r="J57">
        <v>41305385</v>
      </c>
      <c r="K57">
        <v>41686016</v>
      </c>
      <c r="L57">
        <v>42259453</v>
      </c>
      <c r="M57">
        <v>42618245</v>
      </c>
      <c r="N57">
        <v>42911627</v>
      </c>
      <c r="O57">
        <v>43132075</v>
      </c>
      <c r="P57">
        <v>43262191</v>
      </c>
      <c r="Q57">
        <v>44151296</v>
      </c>
      <c r="R57">
        <v>44837910</v>
      </c>
      <c r="S57">
        <v>44665456</v>
      </c>
      <c r="T57">
        <v>43104919</v>
      </c>
      <c r="U57">
        <v>42873727</v>
      </c>
      <c r="V57">
        <v>42874628</v>
      </c>
      <c r="W57">
        <v>41822830</v>
      </c>
      <c r="X57">
        <v>40742474</v>
      </c>
      <c r="Y57">
        <v>40698994</v>
      </c>
      <c r="Z57">
        <v>41025829</v>
      </c>
      <c r="AA57">
        <v>41712759</v>
      </c>
      <c r="AB57">
        <v>42167316</v>
      </c>
      <c r="AC57">
        <v>42583841</v>
      </c>
      <c r="AD57">
        <v>42598804</v>
      </c>
      <c r="AE57">
        <v>37590976</v>
      </c>
      <c r="AF57">
        <v>41440389</v>
      </c>
    </row>
    <row r="58" spans="1:32" x14ac:dyDescent="0.35">
      <c r="A58" t="s">
        <v>21</v>
      </c>
      <c r="B58" t="s">
        <v>197</v>
      </c>
      <c r="C58" t="s">
        <v>85</v>
      </c>
      <c r="D58" t="s">
        <v>198</v>
      </c>
      <c r="E58" t="s">
        <v>86</v>
      </c>
      <c r="F58">
        <v>38193086</v>
      </c>
      <c r="G58">
        <v>38465178</v>
      </c>
      <c r="H58">
        <v>38488586</v>
      </c>
      <c r="I58">
        <v>39215730</v>
      </c>
      <c r="J58">
        <v>39652421</v>
      </c>
      <c r="K58">
        <v>39926268</v>
      </c>
      <c r="L58">
        <v>40496684</v>
      </c>
      <c r="M58">
        <v>40797159</v>
      </c>
      <c r="N58">
        <v>40920240</v>
      </c>
      <c r="O58">
        <v>41185211</v>
      </c>
      <c r="P58">
        <v>41318418</v>
      </c>
      <c r="Q58">
        <v>42194233</v>
      </c>
      <c r="R58">
        <v>42897326</v>
      </c>
      <c r="S58">
        <v>42723293</v>
      </c>
      <c r="T58">
        <v>41157578</v>
      </c>
      <c r="U58">
        <v>40868983</v>
      </c>
      <c r="V58">
        <v>40886233</v>
      </c>
      <c r="W58">
        <v>39814740</v>
      </c>
      <c r="X58">
        <v>38725723</v>
      </c>
      <c r="Y58">
        <v>38628350</v>
      </c>
      <c r="Z58">
        <v>38942621</v>
      </c>
      <c r="AA58">
        <v>39671314</v>
      </c>
      <c r="AB58">
        <v>40144669</v>
      </c>
      <c r="AC58">
        <v>40575985</v>
      </c>
      <c r="AD58">
        <v>40624350</v>
      </c>
      <c r="AE58">
        <v>35734474</v>
      </c>
      <c r="AF58">
        <v>39504771</v>
      </c>
    </row>
    <row r="59" spans="1:32" x14ac:dyDescent="0.35">
      <c r="A59" t="s">
        <v>21</v>
      </c>
      <c r="B59" t="s">
        <v>199</v>
      </c>
      <c r="C59" t="s">
        <v>85</v>
      </c>
      <c r="D59" t="s">
        <v>200</v>
      </c>
      <c r="E59" t="s">
        <v>86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23</v>
      </c>
      <c r="B2" t="s">
        <v>83</v>
      </c>
      <c r="C2" t="s">
        <v>85</v>
      </c>
      <c r="D2" t="s">
        <v>84</v>
      </c>
      <c r="E2" t="s">
        <v>86</v>
      </c>
      <c r="F2">
        <v>791864</v>
      </c>
      <c r="G2">
        <v>753102</v>
      </c>
      <c r="H2">
        <v>745372</v>
      </c>
      <c r="I2">
        <v>736631</v>
      </c>
      <c r="J2">
        <v>724264</v>
      </c>
      <c r="K2">
        <v>702487</v>
      </c>
      <c r="L2">
        <v>733134</v>
      </c>
      <c r="M2">
        <v>695793</v>
      </c>
      <c r="N2">
        <v>640276</v>
      </c>
      <c r="O2">
        <v>674479</v>
      </c>
      <c r="P2">
        <v>727852</v>
      </c>
      <c r="Q2">
        <v>747875</v>
      </c>
      <c r="R2">
        <v>725973</v>
      </c>
      <c r="S2">
        <v>717607</v>
      </c>
      <c r="T2">
        <v>681922</v>
      </c>
      <c r="U2">
        <v>698660</v>
      </c>
      <c r="V2">
        <v>715183</v>
      </c>
      <c r="W2">
        <v>698730</v>
      </c>
      <c r="X2">
        <v>683837</v>
      </c>
      <c r="Y2">
        <v>697193</v>
      </c>
      <c r="Z2">
        <v>710548</v>
      </c>
      <c r="AA2">
        <v>745170</v>
      </c>
      <c r="AB2">
        <v>757439</v>
      </c>
      <c r="AC2">
        <v>780320</v>
      </c>
      <c r="AD2">
        <v>757752</v>
      </c>
      <c r="AE2">
        <v>732286</v>
      </c>
      <c r="AF2">
        <v>753508</v>
      </c>
    </row>
    <row r="3" spans="1:32" x14ac:dyDescent="0.35">
      <c r="A3" t="s">
        <v>23</v>
      </c>
      <c r="B3" t="s">
        <v>87</v>
      </c>
      <c r="C3" t="s">
        <v>85</v>
      </c>
      <c r="D3" t="s">
        <v>88</v>
      </c>
      <c r="E3" t="s">
        <v>86</v>
      </c>
      <c r="F3">
        <v>53857</v>
      </c>
      <c r="G3">
        <v>52196</v>
      </c>
      <c r="H3">
        <v>53553</v>
      </c>
      <c r="I3">
        <v>54353</v>
      </c>
      <c r="J3">
        <v>55322</v>
      </c>
      <c r="K3">
        <v>53024</v>
      </c>
      <c r="L3">
        <v>53077</v>
      </c>
      <c r="M3">
        <v>54955</v>
      </c>
      <c r="N3">
        <v>51596</v>
      </c>
      <c r="O3">
        <v>50327</v>
      </c>
      <c r="P3">
        <v>51455</v>
      </c>
      <c r="Q3">
        <v>50554</v>
      </c>
      <c r="R3">
        <v>50065</v>
      </c>
      <c r="S3">
        <v>47664</v>
      </c>
      <c r="T3">
        <v>45344</v>
      </c>
      <c r="U3">
        <v>44133</v>
      </c>
      <c r="V3">
        <v>43369</v>
      </c>
      <c r="W3">
        <v>39970</v>
      </c>
      <c r="X3">
        <v>38183</v>
      </c>
      <c r="Y3">
        <v>38295</v>
      </c>
      <c r="Z3">
        <v>37799</v>
      </c>
      <c r="AA3">
        <v>37059</v>
      </c>
      <c r="AB3">
        <v>36991</v>
      </c>
      <c r="AC3">
        <v>36401</v>
      </c>
      <c r="AD3">
        <v>36144</v>
      </c>
      <c r="AE3">
        <v>31919</v>
      </c>
      <c r="AF3">
        <v>33143</v>
      </c>
    </row>
    <row r="4" spans="1:32" x14ac:dyDescent="0.35">
      <c r="A4" t="s">
        <v>23</v>
      </c>
      <c r="B4" t="s">
        <v>89</v>
      </c>
      <c r="C4" t="s">
        <v>85</v>
      </c>
      <c r="D4" t="s">
        <v>90</v>
      </c>
      <c r="E4" t="s">
        <v>86</v>
      </c>
      <c r="F4">
        <v>7180538</v>
      </c>
      <c r="G4">
        <v>7144124</v>
      </c>
      <c r="H4">
        <v>7149373</v>
      </c>
      <c r="I4">
        <v>7329940</v>
      </c>
      <c r="J4">
        <v>7260323</v>
      </c>
      <c r="K4">
        <v>7241295</v>
      </c>
      <c r="L4">
        <v>7209841</v>
      </c>
      <c r="M4">
        <v>7192265</v>
      </c>
      <c r="N4">
        <v>7111246</v>
      </c>
      <c r="O4">
        <v>7068513</v>
      </c>
      <c r="P4">
        <v>6984569</v>
      </c>
      <c r="Q4">
        <v>7098009</v>
      </c>
      <c r="R4">
        <v>7169427</v>
      </c>
      <c r="S4">
        <v>7058721</v>
      </c>
      <c r="T4">
        <v>6215046</v>
      </c>
      <c r="U4">
        <v>6050449</v>
      </c>
      <c r="V4">
        <v>6069144</v>
      </c>
      <c r="W4">
        <v>5810788</v>
      </c>
      <c r="X4">
        <v>5637106</v>
      </c>
      <c r="Y4">
        <v>5591694</v>
      </c>
      <c r="Z4">
        <v>5608328</v>
      </c>
      <c r="AA4">
        <v>5754722</v>
      </c>
      <c r="AB4">
        <v>5868811</v>
      </c>
      <c r="AC4">
        <v>5981497</v>
      </c>
      <c r="AD4">
        <v>5979724</v>
      </c>
      <c r="AE4">
        <v>5338015</v>
      </c>
      <c r="AF4">
        <v>5909024</v>
      </c>
    </row>
    <row r="5" spans="1:32" x14ac:dyDescent="0.35">
      <c r="A5" t="s">
        <v>23</v>
      </c>
      <c r="B5" t="s">
        <v>91</v>
      </c>
      <c r="C5" t="s">
        <v>85</v>
      </c>
      <c r="D5" t="s">
        <v>92</v>
      </c>
      <c r="E5" t="s">
        <v>86</v>
      </c>
      <c r="F5">
        <v>605403</v>
      </c>
      <c r="G5">
        <v>588641</v>
      </c>
      <c r="H5">
        <v>588026</v>
      </c>
      <c r="I5">
        <v>629666</v>
      </c>
      <c r="J5">
        <v>614047</v>
      </c>
      <c r="K5">
        <v>596553</v>
      </c>
      <c r="L5">
        <v>583355</v>
      </c>
      <c r="M5">
        <v>593783</v>
      </c>
      <c r="N5">
        <v>584574</v>
      </c>
      <c r="O5">
        <v>620549</v>
      </c>
      <c r="P5">
        <v>606035</v>
      </c>
      <c r="Q5">
        <v>625308</v>
      </c>
      <c r="R5">
        <v>630366</v>
      </c>
      <c r="S5">
        <v>639397</v>
      </c>
      <c r="T5">
        <v>620402</v>
      </c>
      <c r="U5">
        <v>624092</v>
      </c>
      <c r="V5">
        <v>634039</v>
      </c>
      <c r="W5">
        <v>616595</v>
      </c>
      <c r="X5">
        <v>604474</v>
      </c>
      <c r="Y5">
        <v>600461</v>
      </c>
      <c r="Z5">
        <v>606441</v>
      </c>
      <c r="AA5">
        <v>639912</v>
      </c>
      <c r="AB5">
        <v>656220</v>
      </c>
      <c r="AC5">
        <v>668312</v>
      </c>
      <c r="AD5">
        <v>676801</v>
      </c>
      <c r="AE5">
        <v>645343</v>
      </c>
      <c r="AF5">
        <v>699003</v>
      </c>
    </row>
    <row r="6" spans="1:32" x14ac:dyDescent="0.35">
      <c r="A6" t="s">
        <v>23</v>
      </c>
      <c r="B6" t="s">
        <v>93</v>
      </c>
      <c r="C6" t="s">
        <v>85</v>
      </c>
      <c r="D6" t="s">
        <v>94</v>
      </c>
      <c r="E6" t="s">
        <v>86</v>
      </c>
      <c r="F6">
        <v>1322804</v>
      </c>
      <c r="G6">
        <v>1283145</v>
      </c>
      <c r="H6">
        <v>1263946</v>
      </c>
      <c r="I6">
        <v>1279155</v>
      </c>
      <c r="J6">
        <v>1193024</v>
      </c>
      <c r="K6">
        <v>1187783</v>
      </c>
      <c r="L6">
        <v>1174898</v>
      </c>
      <c r="M6">
        <v>1156314</v>
      </c>
      <c r="N6">
        <v>1114908</v>
      </c>
      <c r="O6">
        <v>1076077</v>
      </c>
      <c r="P6">
        <v>1009249</v>
      </c>
      <c r="Q6">
        <v>970623</v>
      </c>
      <c r="R6">
        <v>965317</v>
      </c>
      <c r="S6">
        <v>960249</v>
      </c>
      <c r="T6">
        <v>793977</v>
      </c>
      <c r="U6">
        <v>748686</v>
      </c>
      <c r="V6">
        <v>753486</v>
      </c>
      <c r="W6">
        <v>708217</v>
      </c>
      <c r="X6">
        <v>696007</v>
      </c>
      <c r="Y6">
        <v>702685</v>
      </c>
      <c r="Z6">
        <v>707160</v>
      </c>
      <c r="AA6">
        <v>714546</v>
      </c>
      <c r="AB6">
        <v>732323</v>
      </c>
      <c r="AC6">
        <v>743543</v>
      </c>
      <c r="AD6">
        <v>733278</v>
      </c>
      <c r="AE6">
        <v>564994</v>
      </c>
      <c r="AF6">
        <v>634173</v>
      </c>
    </row>
    <row r="7" spans="1:32" x14ac:dyDescent="0.35">
      <c r="A7" t="s">
        <v>23</v>
      </c>
      <c r="B7" t="s">
        <v>95</v>
      </c>
      <c r="C7" t="s">
        <v>85</v>
      </c>
      <c r="D7" t="s">
        <v>96</v>
      </c>
      <c r="E7" t="s">
        <v>86</v>
      </c>
      <c r="F7">
        <v>593260</v>
      </c>
      <c r="G7">
        <v>582443</v>
      </c>
      <c r="H7">
        <v>569134</v>
      </c>
      <c r="I7">
        <v>590470</v>
      </c>
      <c r="J7">
        <v>596598</v>
      </c>
      <c r="K7">
        <v>589930</v>
      </c>
      <c r="L7">
        <v>587106</v>
      </c>
      <c r="M7">
        <v>592522</v>
      </c>
      <c r="N7">
        <v>585269</v>
      </c>
      <c r="O7">
        <v>569252</v>
      </c>
      <c r="P7">
        <v>554829</v>
      </c>
      <c r="Q7">
        <v>550226</v>
      </c>
      <c r="R7">
        <v>541088</v>
      </c>
      <c r="S7">
        <v>527845</v>
      </c>
      <c r="T7">
        <v>468004</v>
      </c>
      <c r="U7">
        <v>447343</v>
      </c>
      <c r="V7">
        <v>434217</v>
      </c>
      <c r="W7">
        <v>396405</v>
      </c>
      <c r="X7">
        <v>374408</v>
      </c>
      <c r="Y7">
        <v>354572</v>
      </c>
      <c r="Z7">
        <v>343204</v>
      </c>
      <c r="AA7">
        <v>351102</v>
      </c>
      <c r="AB7">
        <v>353992</v>
      </c>
      <c r="AC7">
        <v>357130</v>
      </c>
      <c r="AD7">
        <v>350735</v>
      </c>
      <c r="AE7">
        <v>304903</v>
      </c>
      <c r="AF7">
        <v>328769</v>
      </c>
    </row>
    <row r="8" spans="1:32" x14ac:dyDescent="0.35">
      <c r="A8" t="s">
        <v>23</v>
      </c>
      <c r="B8" t="s">
        <v>97</v>
      </c>
      <c r="C8" t="s">
        <v>85</v>
      </c>
      <c r="D8" t="s">
        <v>98</v>
      </c>
      <c r="E8" t="s">
        <v>86</v>
      </c>
      <c r="F8">
        <v>44415</v>
      </c>
      <c r="G8">
        <v>43238</v>
      </c>
      <c r="H8">
        <v>42036</v>
      </c>
      <c r="I8">
        <v>44629</v>
      </c>
      <c r="J8">
        <v>43615</v>
      </c>
      <c r="K8">
        <v>44100</v>
      </c>
      <c r="L8">
        <v>42877</v>
      </c>
      <c r="M8">
        <v>39914</v>
      </c>
      <c r="N8">
        <v>40460</v>
      </c>
      <c r="O8">
        <v>41192</v>
      </c>
      <c r="P8">
        <v>43137</v>
      </c>
      <c r="Q8">
        <v>43193</v>
      </c>
      <c r="R8">
        <v>42887</v>
      </c>
      <c r="S8">
        <v>42315</v>
      </c>
      <c r="T8">
        <v>40634</v>
      </c>
      <c r="U8">
        <v>40619</v>
      </c>
      <c r="V8">
        <v>40128</v>
      </c>
      <c r="W8">
        <v>36205</v>
      </c>
      <c r="X8">
        <v>32939</v>
      </c>
      <c r="Y8">
        <v>29995</v>
      </c>
      <c r="Z8">
        <v>29553</v>
      </c>
      <c r="AA8">
        <v>28642</v>
      </c>
      <c r="AB8">
        <v>27799</v>
      </c>
      <c r="AC8">
        <v>27838</v>
      </c>
      <c r="AD8">
        <v>27921</v>
      </c>
      <c r="AE8">
        <v>26076</v>
      </c>
      <c r="AF8">
        <v>27177</v>
      </c>
    </row>
    <row r="9" spans="1:32" x14ac:dyDescent="0.35">
      <c r="A9" t="s">
        <v>23</v>
      </c>
      <c r="B9" t="s">
        <v>99</v>
      </c>
      <c r="C9" t="s">
        <v>85</v>
      </c>
      <c r="D9" t="s">
        <v>100</v>
      </c>
      <c r="E9" t="s">
        <v>86</v>
      </c>
      <c r="F9">
        <v>237123</v>
      </c>
      <c r="G9">
        <v>232491</v>
      </c>
      <c r="H9">
        <v>231943</v>
      </c>
      <c r="I9">
        <v>236263</v>
      </c>
      <c r="J9">
        <v>235122</v>
      </c>
      <c r="K9">
        <v>232220</v>
      </c>
      <c r="L9">
        <v>222441</v>
      </c>
      <c r="M9">
        <v>223835</v>
      </c>
      <c r="N9">
        <v>209615</v>
      </c>
      <c r="O9">
        <v>213967</v>
      </c>
      <c r="P9">
        <v>224315</v>
      </c>
      <c r="Q9">
        <v>222639</v>
      </c>
      <c r="R9">
        <v>220175</v>
      </c>
      <c r="S9">
        <v>214907</v>
      </c>
      <c r="T9">
        <v>200970</v>
      </c>
      <c r="U9">
        <v>198761</v>
      </c>
      <c r="V9">
        <v>198073</v>
      </c>
      <c r="W9">
        <v>196858</v>
      </c>
      <c r="X9">
        <v>196816</v>
      </c>
      <c r="Y9">
        <v>189327</v>
      </c>
      <c r="Z9">
        <v>188798</v>
      </c>
      <c r="AA9">
        <v>194317</v>
      </c>
      <c r="AB9">
        <v>199343</v>
      </c>
      <c r="AC9">
        <v>199559</v>
      </c>
      <c r="AD9">
        <v>199757</v>
      </c>
      <c r="AE9">
        <v>187408</v>
      </c>
      <c r="AF9">
        <v>190816</v>
      </c>
    </row>
    <row r="10" spans="1:32" x14ac:dyDescent="0.35">
      <c r="A10" t="s">
        <v>23</v>
      </c>
      <c r="B10" t="s">
        <v>101</v>
      </c>
      <c r="C10" t="s">
        <v>85</v>
      </c>
      <c r="D10" t="s">
        <v>102</v>
      </c>
      <c r="E10" t="s">
        <v>86</v>
      </c>
      <c r="F10">
        <v>365328</v>
      </c>
      <c r="G10">
        <v>359533</v>
      </c>
      <c r="H10">
        <v>361025</v>
      </c>
      <c r="I10">
        <v>369027</v>
      </c>
      <c r="J10">
        <v>367523</v>
      </c>
      <c r="K10">
        <v>367185</v>
      </c>
      <c r="L10">
        <v>358572</v>
      </c>
      <c r="M10">
        <v>360677</v>
      </c>
      <c r="N10">
        <v>341110</v>
      </c>
      <c r="O10">
        <v>347791</v>
      </c>
      <c r="P10">
        <v>354385</v>
      </c>
      <c r="Q10">
        <v>348850</v>
      </c>
      <c r="R10">
        <v>346933</v>
      </c>
      <c r="S10">
        <v>337867</v>
      </c>
      <c r="T10">
        <v>317231</v>
      </c>
      <c r="U10">
        <v>312644</v>
      </c>
      <c r="V10">
        <v>311047</v>
      </c>
      <c r="W10">
        <v>309188</v>
      </c>
      <c r="X10">
        <v>303431</v>
      </c>
      <c r="Y10">
        <v>291152</v>
      </c>
      <c r="Z10">
        <v>292447</v>
      </c>
      <c r="AA10">
        <v>300813</v>
      </c>
      <c r="AB10">
        <v>308740</v>
      </c>
      <c r="AC10">
        <v>312123</v>
      </c>
      <c r="AD10">
        <v>313979</v>
      </c>
      <c r="AE10">
        <v>300852</v>
      </c>
      <c r="AF10">
        <v>302379</v>
      </c>
    </row>
    <row r="11" spans="1:32" x14ac:dyDescent="0.35">
      <c r="A11" t="s">
        <v>23</v>
      </c>
      <c r="B11" t="s">
        <v>103</v>
      </c>
      <c r="C11" t="s">
        <v>85</v>
      </c>
      <c r="D11" t="s">
        <v>104</v>
      </c>
      <c r="E11" t="s">
        <v>86</v>
      </c>
      <c r="F11">
        <v>128205</v>
      </c>
      <c r="G11">
        <v>127042</v>
      </c>
      <c r="H11">
        <v>129082</v>
      </c>
      <c r="I11">
        <v>132764</v>
      </c>
      <c r="J11">
        <v>132401</v>
      </c>
      <c r="K11">
        <v>134965</v>
      </c>
      <c r="L11">
        <v>136131</v>
      </c>
      <c r="M11">
        <v>136842</v>
      </c>
      <c r="N11">
        <v>131495</v>
      </c>
      <c r="O11">
        <v>133824</v>
      </c>
      <c r="P11">
        <v>130070</v>
      </c>
      <c r="Q11">
        <v>126211</v>
      </c>
      <c r="R11">
        <v>126758</v>
      </c>
      <c r="S11">
        <v>122960</v>
      </c>
      <c r="T11">
        <v>116261</v>
      </c>
      <c r="U11">
        <v>113883</v>
      </c>
      <c r="V11">
        <v>112974</v>
      </c>
      <c r="W11">
        <v>112330</v>
      </c>
      <c r="X11">
        <v>106615</v>
      </c>
      <c r="Y11">
        <v>101825</v>
      </c>
      <c r="Z11">
        <v>103649</v>
      </c>
      <c r="AA11">
        <v>106496</v>
      </c>
      <c r="AB11">
        <v>109397</v>
      </c>
      <c r="AC11">
        <v>112564</v>
      </c>
      <c r="AD11">
        <v>114222</v>
      </c>
      <c r="AE11">
        <v>113444</v>
      </c>
      <c r="AF11">
        <v>111563</v>
      </c>
    </row>
    <row r="12" spans="1:32" x14ac:dyDescent="0.35">
      <c r="A12" t="s">
        <v>23</v>
      </c>
      <c r="B12" t="s">
        <v>105</v>
      </c>
      <c r="C12" t="s">
        <v>85</v>
      </c>
      <c r="D12" t="s">
        <v>106</v>
      </c>
      <c r="E12" t="s">
        <v>86</v>
      </c>
      <c r="F12">
        <v>768157</v>
      </c>
      <c r="G12">
        <v>780026</v>
      </c>
      <c r="H12">
        <v>785182</v>
      </c>
      <c r="I12">
        <v>799248</v>
      </c>
      <c r="J12">
        <v>806365</v>
      </c>
      <c r="K12">
        <v>803886</v>
      </c>
      <c r="L12">
        <v>807015</v>
      </c>
      <c r="M12">
        <v>811143</v>
      </c>
      <c r="N12">
        <v>795993</v>
      </c>
      <c r="O12">
        <v>774172</v>
      </c>
      <c r="P12">
        <v>775238</v>
      </c>
      <c r="Q12">
        <v>753688</v>
      </c>
      <c r="R12">
        <v>768710</v>
      </c>
      <c r="S12">
        <v>739052</v>
      </c>
      <c r="T12">
        <v>647207</v>
      </c>
      <c r="U12">
        <v>623726</v>
      </c>
      <c r="V12">
        <v>610737</v>
      </c>
      <c r="W12">
        <v>579339</v>
      </c>
      <c r="X12">
        <v>559082</v>
      </c>
      <c r="Y12">
        <v>544944</v>
      </c>
      <c r="Z12">
        <v>528977</v>
      </c>
      <c r="AA12">
        <v>536857</v>
      </c>
      <c r="AB12">
        <v>540615</v>
      </c>
      <c r="AC12">
        <v>547343</v>
      </c>
      <c r="AD12">
        <v>539454</v>
      </c>
      <c r="AE12">
        <v>489568</v>
      </c>
      <c r="AF12">
        <v>543572</v>
      </c>
    </row>
    <row r="13" spans="1:32" x14ac:dyDescent="0.35">
      <c r="A13" t="s">
        <v>23</v>
      </c>
      <c r="B13" t="s">
        <v>107</v>
      </c>
      <c r="C13" t="s">
        <v>85</v>
      </c>
      <c r="D13" t="s">
        <v>108</v>
      </c>
      <c r="E13" t="s">
        <v>86</v>
      </c>
      <c r="F13">
        <v>1037031</v>
      </c>
      <c r="G13">
        <v>1055887</v>
      </c>
      <c r="H13">
        <v>1059294</v>
      </c>
      <c r="I13">
        <v>1091389</v>
      </c>
      <c r="J13">
        <v>1095297</v>
      </c>
      <c r="K13">
        <v>1096314</v>
      </c>
      <c r="L13">
        <v>1117455</v>
      </c>
      <c r="M13">
        <v>1122356</v>
      </c>
      <c r="N13">
        <v>1139323</v>
      </c>
      <c r="O13">
        <v>1124366</v>
      </c>
      <c r="P13">
        <v>1109928</v>
      </c>
      <c r="Q13">
        <v>1174331</v>
      </c>
      <c r="R13">
        <v>1217470</v>
      </c>
      <c r="S13">
        <v>1205654</v>
      </c>
      <c r="T13">
        <v>1055746</v>
      </c>
      <c r="U13">
        <v>1016515</v>
      </c>
      <c r="V13">
        <v>1035622</v>
      </c>
      <c r="W13">
        <v>988962</v>
      </c>
      <c r="X13">
        <v>945735</v>
      </c>
      <c r="Y13">
        <v>945981</v>
      </c>
      <c r="Z13">
        <v>947260</v>
      </c>
      <c r="AA13">
        <v>974733</v>
      </c>
      <c r="AB13">
        <v>988855</v>
      </c>
      <c r="AC13">
        <v>1053009</v>
      </c>
      <c r="AD13">
        <v>1046640</v>
      </c>
      <c r="AE13">
        <v>965102</v>
      </c>
      <c r="AF13">
        <v>1093510</v>
      </c>
    </row>
    <row r="14" spans="1:32" x14ac:dyDescent="0.35">
      <c r="A14" t="s">
        <v>23</v>
      </c>
      <c r="B14" t="s">
        <v>109</v>
      </c>
      <c r="C14" t="s">
        <v>85</v>
      </c>
      <c r="D14" t="s">
        <v>110</v>
      </c>
      <c r="E14" t="s">
        <v>86</v>
      </c>
      <c r="F14">
        <v>231709</v>
      </c>
      <c r="G14">
        <v>227184</v>
      </c>
      <c r="H14">
        <v>220937</v>
      </c>
      <c r="I14">
        <v>220427</v>
      </c>
      <c r="J14">
        <v>218324</v>
      </c>
      <c r="K14">
        <v>216652</v>
      </c>
      <c r="L14">
        <v>221859</v>
      </c>
      <c r="M14">
        <v>225072</v>
      </c>
      <c r="N14">
        <v>217083</v>
      </c>
      <c r="O14">
        <v>212143</v>
      </c>
      <c r="P14">
        <v>221445</v>
      </c>
      <c r="Q14">
        <v>221751</v>
      </c>
      <c r="R14">
        <v>220146</v>
      </c>
      <c r="S14">
        <v>213322</v>
      </c>
      <c r="T14">
        <v>195572</v>
      </c>
      <c r="U14">
        <v>192024</v>
      </c>
      <c r="V14">
        <v>195905</v>
      </c>
      <c r="W14">
        <v>184181</v>
      </c>
      <c r="X14">
        <v>182339</v>
      </c>
      <c r="Y14">
        <v>169012</v>
      </c>
      <c r="Z14">
        <v>164522</v>
      </c>
      <c r="AA14">
        <v>166135</v>
      </c>
      <c r="AB14">
        <v>168578</v>
      </c>
      <c r="AC14">
        <v>172093</v>
      </c>
      <c r="AD14">
        <v>169861</v>
      </c>
      <c r="AE14">
        <v>161961</v>
      </c>
      <c r="AF14">
        <v>174927</v>
      </c>
    </row>
    <row r="15" spans="1:32" x14ac:dyDescent="0.35">
      <c r="A15" t="s">
        <v>23</v>
      </c>
      <c r="B15" t="s">
        <v>111</v>
      </c>
      <c r="C15" t="s">
        <v>85</v>
      </c>
      <c r="D15" t="s">
        <v>112</v>
      </c>
      <c r="E15" t="s">
        <v>86</v>
      </c>
      <c r="F15">
        <v>541404</v>
      </c>
      <c r="G15">
        <v>537223</v>
      </c>
      <c r="H15">
        <v>542111</v>
      </c>
      <c r="I15">
        <v>549821</v>
      </c>
      <c r="J15">
        <v>545390</v>
      </c>
      <c r="K15">
        <v>547884</v>
      </c>
      <c r="L15">
        <v>546935</v>
      </c>
      <c r="M15">
        <v>552097</v>
      </c>
      <c r="N15">
        <v>547198</v>
      </c>
      <c r="O15">
        <v>544462</v>
      </c>
      <c r="P15">
        <v>549918</v>
      </c>
      <c r="Q15">
        <v>559557</v>
      </c>
      <c r="R15">
        <v>561323</v>
      </c>
      <c r="S15">
        <v>543336</v>
      </c>
      <c r="T15">
        <v>482184</v>
      </c>
      <c r="U15">
        <v>481064</v>
      </c>
      <c r="V15">
        <v>482165</v>
      </c>
      <c r="W15">
        <v>459798</v>
      </c>
      <c r="X15">
        <v>443476</v>
      </c>
      <c r="Y15">
        <v>433234</v>
      </c>
      <c r="Z15">
        <v>416796</v>
      </c>
      <c r="AA15">
        <v>423589</v>
      </c>
      <c r="AB15">
        <v>430682</v>
      </c>
      <c r="AC15">
        <v>432684</v>
      </c>
      <c r="AD15">
        <v>430803</v>
      </c>
      <c r="AE15">
        <v>398839</v>
      </c>
      <c r="AF15">
        <v>436675</v>
      </c>
    </row>
    <row r="16" spans="1:32" x14ac:dyDescent="0.35">
      <c r="A16" t="s">
        <v>23</v>
      </c>
      <c r="B16" t="s">
        <v>113</v>
      </c>
      <c r="C16" t="s">
        <v>85</v>
      </c>
      <c r="D16" t="s">
        <v>114</v>
      </c>
      <c r="E16" t="s">
        <v>86</v>
      </c>
      <c r="F16">
        <v>309695</v>
      </c>
      <c r="G16">
        <v>310039</v>
      </c>
      <c r="H16">
        <v>321174</v>
      </c>
      <c r="I16">
        <v>329394</v>
      </c>
      <c r="J16">
        <v>327066</v>
      </c>
      <c r="K16">
        <v>331232</v>
      </c>
      <c r="L16">
        <v>325076</v>
      </c>
      <c r="M16">
        <v>327025</v>
      </c>
      <c r="N16">
        <v>330115</v>
      </c>
      <c r="O16">
        <v>332319</v>
      </c>
      <c r="P16">
        <v>328473</v>
      </c>
      <c r="Q16">
        <v>337806</v>
      </c>
      <c r="R16">
        <v>341177</v>
      </c>
      <c r="S16">
        <v>330014</v>
      </c>
      <c r="T16">
        <v>286612</v>
      </c>
      <c r="U16">
        <v>289040</v>
      </c>
      <c r="V16">
        <v>286260</v>
      </c>
      <c r="W16">
        <v>275617</v>
      </c>
      <c r="X16">
        <v>261137</v>
      </c>
      <c r="Y16">
        <v>264222</v>
      </c>
      <c r="Z16">
        <v>252274</v>
      </c>
      <c r="AA16">
        <v>257454</v>
      </c>
      <c r="AB16">
        <v>262104</v>
      </c>
      <c r="AC16">
        <v>260591</v>
      </c>
      <c r="AD16">
        <v>260942</v>
      </c>
      <c r="AE16">
        <v>236878</v>
      </c>
      <c r="AF16">
        <v>261748</v>
      </c>
    </row>
    <row r="17" spans="1:32" x14ac:dyDescent="0.35">
      <c r="A17" t="s">
        <v>23</v>
      </c>
      <c r="B17" t="s">
        <v>115</v>
      </c>
      <c r="C17" t="s">
        <v>85</v>
      </c>
      <c r="D17" t="s">
        <v>116</v>
      </c>
      <c r="E17" t="s">
        <v>86</v>
      </c>
      <c r="F17">
        <v>692847</v>
      </c>
      <c r="G17">
        <v>708474</v>
      </c>
      <c r="H17">
        <v>718284</v>
      </c>
      <c r="I17">
        <v>748509</v>
      </c>
      <c r="J17">
        <v>762170</v>
      </c>
      <c r="K17">
        <v>773733</v>
      </c>
      <c r="L17">
        <v>773990</v>
      </c>
      <c r="M17">
        <v>766834</v>
      </c>
      <c r="N17">
        <v>787473</v>
      </c>
      <c r="O17">
        <v>791586</v>
      </c>
      <c r="P17">
        <v>792906</v>
      </c>
      <c r="Q17">
        <v>837398</v>
      </c>
      <c r="R17">
        <v>852574</v>
      </c>
      <c r="S17">
        <v>849899</v>
      </c>
      <c r="T17">
        <v>755997</v>
      </c>
      <c r="U17">
        <v>753802</v>
      </c>
      <c r="V17">
        <v>776562</v>
      </c>
      <c r="W17">
        <v>760707</v>
      </c>
      <c r="X17">
        <v>752658</v>
      </c>
      <c r="Y17">
        <v>769646</v>
      </c>
      <c r="Z17">
        <v>778852</v>
      </c>
      <c r="AA17">
        <v>799441</v>
      </c>
      <c r="AB17">
        <v>822464</v>
      </c>
      <c r="AC17">
        <v>824049</v>
      </c>
      <c r="AD17">
        <v>826972</v>
      </c>
      <c r="AE17">
        <v>751297</v>
      </c>
      <c r="AF17">
        <v>831708</v>
      </c>
    </row>
    <row r="18" spans="1:32" x14ac:dyDescent="0.35">
      <c r="A18" t="s">
        <v>23</v>
      </c>
      <c r="B18" t="s">
        <v>117</v>
      </c>
      <c r="C18" t="s">
        <v>85</v>
      </c>
      <c r="D18" t="s">
        <v>118</v>
      </c>
      <c r="E18" t="s">
        <v>86</v>
      </c>
      <c r="F18">
        <v>559242</v>
      </c>
      <c r="G18">
        <v>552459</v>
      </c>
      <c r="H18">
        <v>569383</v>
      </c>
      <c r="I18">
        <v>568307</v>
      </c>
      <c r="J18">
        <v>560560</v>
      </c>
      <c r="K18">
        <v>553053</v>
      </c>
      <c r="L18">
        <v>533296</v>
      </c>
      <c r="M18">
        <v>515366</v>
      </c>
      <c r="N18">
        <v>496296</v>
      </c>
      <c r="O18">
        <v>505570</v>
      </c>
      <c r="P18">
        <v>505966</v>
      </c>
      <c r="Q18">
        <v>524202</v>
      </c>
      <c r="R18">
        <v>532851</v>
      </c>
      <c r="S18">
        <v>513602</v>
      </c>
      <c r="T18">
        <v>429518</v>
      </c>
      <c r="U18">
        <v>418960</v>
      </c>
      <c r="V18">
        <v>417331</v>
      </c>
      <c r="W18">
        <v>397780</v>
      </c>
      <c r="X18">
        <v>385918</v>
      </c>
      <c r="Y18">
        <v>386264</v>
      </c>
      <c r="Z18">
        <v>415773</v>
      </c>
      <c r="AA18">
        <v>431610</v>
      </c>
      <c r="AB18">
        <v>441999</v>
      </c>
      <c r="AC18">
        <v>451733</v>
      </c>
      <c r="AD18">
        <v>451307</v>
      </c>
      <c r="AE18">
        <v>406887</v>
      </c>
      <c r="AF18">
        <v>452066</v>
      </c>
    </row>
    <row r="19" spans="1:32" x14ac:dyDescent="0.35">
      <c r="A19" t="s">
        <v>23</v>
      </c>
      <c r="B19" t="s">
        <v>119</v>
      </c>
      <c r="C19" t="s">
        <v>85</v>
      </c>
      <c r="D19" t="s">
        <v>120</v>
      </c>
      <c r="E19" t="s">
        <v>86</v>
      </c>
      <c r="F19">
        <v>650647</v>
      </c>
      <c r="G19">
        <v>653057</v>
      </c>
      <c r="H19">
        <v>650952</v>
      </c>
      <c r="I19">
        <v>659717</v>
      </c>
      <c r="J19">
        <v>675734</v>
      </c>
      <c r="K19">
        <v>680874</v>
      </c>
      <c r="L19">
        <v>684342</v>
      </c>
      <c r="M19">
        <v>681259</v>
      </c>
      <c r="N19">
        <v>678642</v>
      </c>
      <c r="O19">
        <v>673496</v>
      </c>
      <c r="P19">
        <v>682978</v>
      </c>
      <c r="Q19">
        <v>710633</v>
      </c>
      <c r="R19">
        <v>709908</v>
      </c>
      <c r="S19">
        <v>699505</v>
      </c>
      <c r="T19">
        <v>604146</v>
      </c>
      <c r="U19">
        <v>583000</v>
      </c>
      <c r="V19">
        <v>573810</v>
      </c>
      <c r="W19">
        <v>557594</v>
      </c>
      <c r="X19">
        <v>538976</v>
      </c>
      <c r="Y19">
        <v>532758</v>
      </c>
      <c r="Z19">
        <v>541865</v>
      </c>
      <c r="AA19">
        <v>553477</v>
      </c>
      <c r="AB19">
        <v>565122</v>
      </c>
      <c r="AC19">
        <v>563733</v>
      </c>
      <c r="AD19">
        <v>581834</v>
      </c>
      <c r="AE19">
        <v>484156</v>
      </c>
      <c r="AF19">
        <v>559992</v>
      </c>
    </row>
    <row r="20" spans="1:32" x14ac:dyDescent="0.35">
      <c r="A20" t="s">
        <v>23</v>
      </c>
      <c r="B20" t="s">
        <v>121</v>
      </c>
      <c r="C20" t="s">
        <v>85</v>
      </c>
      <c r="D20" t="s">
        <v>122</v>
      </c>
      <c r="E20" t="s">
        <v>86</v>
      </c>
      <c r="F20">
        <v>233668</v>
      </c>
      <c r="G20">
        <v>236295</v>
      </c>
      <c r="H20">
        <v>216763</v>
      </c>
      <c r="I20">
        <v>209002</v>
      </c>
      <c r="J20">
        <v>198027</v>
      </c>
      <c r="K20">
        <v>190298</v>
      </c>
      <c r="L20">
        <v>184341</v>
      </c>
      <c r="M20">
        <v>187660</v>
      </c>
      <c r="N20">
        <v>172046</v>
      </c>
      <c r="O20">
        <v>172230</v>
      </c>
      <c r="P20">
        <v>161620</v>
      </c>
      <c r="Q20">
        <v>161071</v>
      </c>
      <c r="R20">
        <v>159339</v>
      </c>
      <c r="S20">
        <v>152289</v>
      </c>
      <c r="T20">
        <v>149593</v>
      </c>
      <c r="U20">
        <v>151329</v>
      </c>
      <c r="V20">
        <v>150281</v>
      </c>
      <c r="W20">
        <v>151527</v>
      </c>
      <c r="X20">
        <v>146858</v>
      </c>
      <c r="Y20">
        <v>143454</v>
      </c>
      <c r="Z20">
        <v>139401</v>
      </c>
      <c r="AA20">
        <v>139737</v>
      </c>
      <c r="AB20">
        <v>137889</v>
      </c>
      <c r="AC20">
        <v>136835</v>
      </c>
      <c r="AD20">
        <v>135960</v>
      </c>
      <c r="AE20">
        <v>131527</v>
      </c>
      <c r="AF20">
        <v>134747</v>
      </c>
    </row>
    <row r="21" spans="1:32" x14ac:dyDescent="0.35">
      <c r="A21" t="s">
        <v>23</v>
      </c>
      <c r="B21" t="s">
        <v>123</v>
      </c>
      <c r="C21" t="s">
        <v>85</v>
      </c>
      <c r="D21" t="s">
        <v>124</v>
      </c>
      <c r="E21" t="s">
        <v>86</v>
      </c>
      <c r="F21">
        <v>413756</v>
      </c>
      <c r="G21">
        <v>425562</v>
      </c>
      <c r="H21">
        <v>410354</v>
      </c>
      <c r="I21">
        <v>421142</v>
      </c>
      <c r="J21">
        <v>428024</v>
      </c>
      <c r="K21">
        <v>435006</v>
      </c>
      <c r="L21">
        <v>441563</v>
      </c>
      <c r="M21">
        <v>456700</v>
      </c>
      <c r="N21">
        <v>448440</v>
      </c>
      <c r="O21">
        <v>451669</v>
      </c>
      <c r="P21">
        <v>456809</v>
      </c>
      <c r="Q21">
        <v>480210</v>
      </c>
      <c r="R21">
        <v>482201</v>
      </c>
      <c r="S21">
        <v>477300</v>
      </c>
      <c r="T21">
        <v>478037</v>
      </c>
      <c r="U21">
        <v>479925</v>
      </c>
      <c r="V21">
        <v>482170</v>
      </c>
      <c r="W21">
        <v>484212</v>
      </c>
      <c r="X21">
        <v>476090</v>
      </c>
      <c r="Y21">
        <v>478558</v>
      </c>
      <c r="Z21">
        <v>476117</v>
      </c>
      <c r="AA21">
        <v>490474</v>
      </c>
      <c r="AB21">
        <v>495652</v>
      </c>
      <c r="AC21">
        <v>503940</v>
      </c>
      <c r="AD21">
        <v>513790</v>
      </c>
      <c r="AE21">
        <v>498157</v>
      </c>
      <c r="AF21">
        <v>524540</v>
      </c>
    </row>
    <row r="22" spans="1:32" x14ac:dyDescent="0.35">
      <c r="A22" t="s">
        <v>23</v>
      </c>
      <c r="B22" t="s">
        <v>125</v>
      </c>
      <c r="C22" t="s">
        <v>85</v>
      </c>
      <c r="D22" t="s">
        <v>126</v>
      </c>
      <c r="E22" t="s">
        <v>86</v>
      </c>
      <c r="F22">
        <v>180088</v>
      </c>
      <c r="G22">
        <v>189267</v>
      </c>
      <c r="H22">
        <v>193591</v>
      </c>
      <c r="I22">
        <v>212140</v>
      </c>
      <c r="J22">
        <v>229997</v>
      </c>
      <c r="K22">
        <v>244708</v>
      </c>
      <c r="L22">
        <v>257222</v>
      </c>
      <c r="M22">
        <v>269040</v>
      </c>
      <c r="N22">
        <v>276394</v>
      </c>
      <c r="O22">
        <v>279439</v>
      </c>
      <c r="P22">
        <v>295189</v>
      </c>
      <c r="Q22">
        <v>319139</v>
      </c>
      <c r="R22">
        <v>322862</v>
      </c>
      <c r="S22">
        <v>325011</v>
      </c>
      <c r="T22">
        <v>328444</v>
      </c>
      <c r="U22">
        <v>328596</v>
      </c>
      <c r="V22">
        <v>331889</v>
      </c>
      <c r="W22">
        <v>332685</v>
      </c>
      <c r="X22">
        <v>329232</v>
      </c>
      <c r="Y22">
        <v>335104</v>
      </c>
      <c r="Z22">
        <v>336716</v>
      </c>
      <c r="AA22">
        <v>350737</v>
      </c>
      <c r="AB22">
        <v>357763</v>
      </c>
      <c r="AC22">
        <v>367105</v>
      </c>
      <c r="AD22">
        <v>377830</v>
      </c>
      <c r="AE22">
        <v>366630</v>
      </c>
      <c r="AF22">
        <v>389793</v>
      </c>
    </row>
    <row r="23" spans="1:32" x14ac:dyDescent="0.35">
      <c r="A23" t="s">
        <v>23</v>
      </c>
      <c r="B23" t="s">
        <v>127</v>
      </c>
      <c r="C23" t="s">
        <v>85</v>
      </c>
      <c r="D23" t="s">
        <v>128</v>
      </c>
      <c r="E23" t="s">
        <v>86</v>
      </c>
      <c r="F23">
        <v>1552754</v>
      </c>
      <c r="G23">
        <v>1527292</v>
      </c>
      <c r="H23">
        <v>1538073</v>
      </c>
      <c r="I23">
        <v>1536157</v>
      </c>
      <c r="J23">
        <v>1564851</v>
      </c>
      <c r="K23">
        <v>1593033</v>
      </c>
      <c r="L23">
        <v>1723844</v>
      </c>
      <c r="M23">
        <v>1793649</v>
      </c>
      <c r="N23">
        <v>1828572</v>
      </c>
      <c r="O23">
        <v>1884889</v>
      </c>
      <c r="P23">
        <v>1978098</v>
      </c>
      <c r="Q23">
        <v>2071127</v>
      </c>
      <c r="R23">
        <v>2166149</v>
      </c>
      <c r="S23">
        <v>2172175</v>
      </c>
      <c r="T23">
        <v>2106226</v>
      </c>
      <c r="U23">
        <v>2016935</v>
      </c>
      <c r="V23">
        <v>1952969</v>
      </c>
      <c r="W23">
        <v>1757220</v>
      </c>
      <c r="X23">
        <v>1558026</v>
      </c>
      <c r="Y23">
        <v>1474140</v>
      </c>
      <c r="Z23">
        <v>1498485</v>
      </c>
      <c r="AA23">
        <v>1530803</v>
      </c>
      <c r="AB23">
        <v>1555083</v>
      </c>
      <c r="AC23">
        <v>1584401</v>
      </c>
      <c r="AD23">
        <v>1618773</v>
      </c>
      <c r="AE23">
        <v>1502032</v>
      </c>
      <c r="AF23">
        <v>1839060</v>
      </c>
    </row>
    <row r="24" spans="1:32" x14ac:dyDescent="0.35">
      <c r="A24" t="s">
        <v>23</v>
      </c>
      <c r="B24" t="s">
        <v>129</v>
      </c>
      <c r="C24" t="s">
        <v>85</v>
      </c>
      <c r="D24" t="s">
        <v>130</v>
      </c>
      <c r="E24" t="s">
        <v>86</v>
      </c>
      <c r="F24">
        <v>3149552</v>
      </c>
      <c r="G24">
        <v>3087628</v>
      </c>
      <c r="H24">
        <v>3084255</v>
      </c>
      <c r="I24">
        <v>3121697</v>
      </c>
      <c r="J24">
        <v>3269889</v>
      </c>
      <c r="K24">
        <v>3333645</v>
      </c>
      <c r="L24">
        <v>3439549</v>
      </c>
      <c r="M24">
        <v>3512039</v>
      </c>
      <c r="N24">
        <v>3403698</v>
      </c>
      <c r="O24">
        <v>3380272</v>
      </c>
      <c r="P24">
        <v>3459016</v>
      </c>
      <c r="Q24">
        <v>3633456</v>
      </c>
      <c r="R24">
        <v>3699585</v>
      </c>
      <c r="S24">
        <v>3762137</v>
      </c>
      <c r="T24">
        <v>3716646</v>
      </c>
      <c r="U24">
        <v>3684394</v>
      </c>
      <c r="V24">
        <v>3701104</v>
      </c>
      <c r="W24">
        <v>3593634</v>
      </c>
      <c r="X24">
        <v>3479627</v>
      </c>
      <c r="Y24">
        <v>3440801</v>
      </c>
      <c r="Z24">
        <v>3501304</v>
      </c>
      <c r="AA24">
        <v>3635797</v>
      </c>
      <c r="AB24">
        <v>3722316</v>
      </c>
      <c r="AC24">
        <v>3767864</v>
      </c>
      <c r="AD24">
        <v>3779586</v>
      </c>
      <c r="AE24">
        <v>3326303</v>
      </c>
      <c r="AF24">
        <v>3710003</v>
      </c>
    </row>
    <row r="25" spans="1:32" x14ac:dyDescent="0.35">
      <c r="A25" t="s">
        <v>23</v>
      </c>
      <c r="B25" t="s">
        <v>131</v>
      </c>
      <c r="C25" t="s">
        <v>85</v>
      </c>
      <c r="D25" t="s">
        <v>132</v>
      </c>
      <c r="E25" t="s">
        <v>86</v>
      </c>
      <c r="F25">
        <v>401266</v>
      </c>
      <c r="G25">
        <v>404688</v>
      </c>
      <c r="H25">
        <v>408383</v>
      </c>
      <c r="I25">
        <v>416641</v>
      </c>
      <c r="J25">
        <v>435455</v>
      </c>
      <c r="K25">
        <v>423273</v>
      </c>
      <c r="L25">
        <v>428441</v>
      </c>
      <c r="M25">
        <v>448844</v>
      </c>
      <c r="N25">
        <v>445740</v>
      </c>
      <c r="O25">
        <v>456484</v>
      </c>
      <c r="P25">
        <v>477036</v>
      </c>
      <c r="Q25">
        <v>500650</v>
      </c>
      <c r="R25">
        <v>495161</v>
      </c>
      <c r="S25">
        <v>495876</v>
      </c>
      <c r="T25">
        <v>478054</v>
      </c>
      <c r="U25">
        <v>470495</v>
      </c>
      <c r="V25">
        <v>462576</v>
      </c>
      <c r="W25">
        <v>425488</v>
      </c>
      <c r="X25">
        <v>408982</v>
      </c>
      <c r="Y25">
        <v>400342</v>
      </c>
      <c r="Z25">
        <v>407549</v>
      </c>
      <c r="AA25">
        <v>424785</v>
      </c>
      <c r="AB25">
        <v>440325</v>
      </c>
      <c r="AC25">
        <v>448159</v>
      </c>
      <c r="AD25">
        <v>472917</v>
      </c>
      <c r="AE25">
        <v>404277</v>
      </c>
      <c r="AF25">
        <v>460510</v>
      </c>
    </row>
    <row r="26" spans="1:32" x14ac:dyDescent="0.35">
      <c r="A26" t="s">
        <v>23</v>
      </c>
      <c r="B26" t="s">
        <v>133</v>
      </c>
      <c r="C26" t="s">
        <v>85</v>
      </c>
      <c r="D26" t="s">
        <v>134</v>
      </c>
      <c r="E26" t="s">
        <v>86</v>
      </c>
      <c r="F26">
        <v>1190208</v>
      </c>
      <c r="G26">
        <v>1174092</v>
      </c>
      <c r="H26">
        <v>1169064</v>
      </c>
      <c r="I26">
        <v>1179975</v>
      </c>
      <c r="J26">
        <v>1242388</v>
      </c>
      <c r="K26">
        <v>1288080</v>
      </c>
      <c r="L26">
        <v>1345332</v>
      </c>
      <c r="M26">
        <v>1357795</v>
      </c>
      <c r="N26">
        <v>1328248</v>
      </c>
      <c r="O26">
        <v>1310835</v>
      </c>
      <c r="P26">
        <v>1345932</v>
      </c>
      <c r="Q26">
        <v>1415529</v>
      </c>
      <c r="R26">
        <v>1445587</v>
      </c>
      <c r="S26">
        <v>1443499</v>
      </c>
      <c r="T26">
        <v>1431595</v>
      </c>
      <c r="U26">
        <v>1415704</v>
      </c>
      <c r="V26">
        <v>1417342</v>
      </c>
      <c r="W26">
        <v>1397183</v>
      </c>
      <c r="X26">
        <v>1321694</v>
      </c>
      <c r="Y26">
        <v>1303694</v>
      </c>
      <c r="Z26">
        <v>1316159</v>
      </c>
      <c r="AA26">
        <v>1352447</v>
      </c>
      <c r="AB26">
        <v>1369215</v>
      </c>
      <c r="AC26">
        <v>1391368</v>
      </c>
      <c r="AD26">
        <v>1390823</v>
      </c>
      <c r="AE26">
        <v>1232192</v>
      </c>
      <c r="AF26">
        <v>1391528</v>
      </c>
    </row>
    <row r="27" spans="1:32" x14ac:dyDescent="0.35">
      <c r="A27" t="s">
        <v>23</v>
      </c>
      <c r="B27" t="s">
        <v>135</v>
      </c>
      <c r="C27" t="s">
        <v>85</v>
      </c>
      <c r="D27" t="s">
        <v>136</v>
      </c>
      <c r="E27" t="s">
        <v>86</v>
      </c>
      <c r="F27">
        <v>1558078</v>
      </c>
      <c r="G27">
        <v>1508848</v>
      </c>
      <c r="H27">
        <v>1506808</v>
      </c>
      <c r="I27">
        <v>1525081</v>
      </c>
      <c r="J27">
        <v>1592046</v>
      </c>
      <c r="K27">
        <v>1622292</v>
      </c>
      <c r="L27">
        <v>1665776</v>
      </c>
      <c r="M27">
        <v>1705400</v>
      </c>
      <c r="N27">
        <v>1629710</v>
      </c>
      <c r="O27">
        <v>1612953</v>
      </c>
      <c r="P27">
        <v>1636048</v>
      </c>
      <c r="Q27">
        <v>1717277</v>
      </c>
      <c r="R27">
        <v>1758837</v>
      </c>
      <c r="S27">
        <v>1822762</v>
      </c>
      <c r="T27">
        <v>1806997</v>
      </c>
      <c r="U27">
        <v>1798195</v>
      </c>
      <c r="V27">
        <v>1821186</v>
      </c>
      <c r="W27">
        <v>1770963</v>
      </c>
      <c r="X27">
        <v>1748951</v>
      </c>
      <c r="Y27">
        <v>1736765</v>
      </c>
      <c r="Z27">
        <v>1777596</v>
      </c>
      <c r="AA27">
        <v>1858565</v>
      </c>
      <c r="AB27">
        <v>1912776</v>
      </c>
      <c r="AC27">
        <v>1928337</v>
      </c>
      <c r="AD27">
        <v>1915846</v>
      </c>
      <c r="AE27">
        <v>1689834</v>
      </c>
      <c r="AF27">
        <v>1857965</v>
      </c>
    </row>
    <row r="28" spans="1:32" x14ac:dyDescent="0.35">
      <c r="A28" t="s">
        <v>23</v>
      </c>
      <c r="B28" t="s">
        <v>137</v>
      </c>
      <c r="C28" t="s">
        <v>85</v>
      </c>
      <c r="D28" t="s">
        <v>138</v>
      </c>
      <c r="E28" t="s">
        <v>86</v>
      </c>
      <c r="F28">
        <v>1478794</v>
      </c>
      <c r="G28">
        <v>1549712</v>
      </c>
      <c r="H28">
        <v>1605645</v>
      </c>
      <c r="I28">
        <v>1612682</v>
      </c>
      <c r="J28">
        <v>1645924</v>
      </c>
      <c r="K28">
        <v>1679528</v>
      </c>
      <c r="L28">
        <v>1699233</v>
      </c>
      <c r="M28">
        <v>1693294</v>
      </c>
      <c r="N28">
        <v>1703692</v>
      </c>
      <c r="O28">
        <v>1713041</v>
      </c>
      <c r="P28">
        <v>1713507</v>
      </c>
      <c r="Q28">
        <v>1730064</v>
      </c>
      <c r="R28">
        <v>1764767</v>
      </c>
      <c r="S28">
        <v>1763377</v>
      </c>
      <c r="T28">
        <v>1705618</v>
      </c>
      <c r="U28">
        <v>1686813</v>
      </c>
      <c r="V28">
        <v>1710933</v>
      </c>
      <c r="W28">
        <v>1690442</v>
      </c>
      <c r="X28">
        <v>1672283</v>
      </c>
      <c r="Y28">
        <v>1676767</v>
      </c>
      <c r="Z28">
        <v>1710798</v>
      </c>
      <c r="AA28">
        <v>1783615</v>
      </c>
      <c r="AB28">
        <v>1840213</v>
      </c>
      <c r="AC28">
        <v>1868731</v>
      </c>
      <c r="AD28">
        <v>1890673</v>
      </c>
      <c r="AE28">
        <v>1680238</v>
      </c>
      <c r="AF28">
        <v>1842137</v>
      </c>
    </row>
    <row r="29" spans="1:32" x14ac:dyDescent="0.35">
      <c r="A29" t="s">
        <v>23</v>
      </c>
      <c r="B29" t="s">
        <v>139</v>
      </c>
      <c r="C29" t="s">
        <v>85</v>
      </c>
      <c r="D29" t="s">
        <v>140</v>
      </c>
      <c r="E29" t="s">
        <v>86</v>
      </c>
      <c r="F29">
        <v>775136</v>
      </c>
      <c r="G29">
        <v>827408</v>
      </c>
      <c r="H29">
        <v>864655</v>
      </c>
      <c r="I29">
        <v>856787</v>
      </c>
      <c r="J29">
        <v>855076</v>
      </c>
      <c r="K29">
        <v>799708</v>
      </c>
      <c r="L29">
        <v>804444</v>
      </c>
      <c r="M29">
        <v>787276</v>
      </c>
      <c r="N29">
        <v>799244</v>
      </c>
      <c r="O29">
        <v>817849</v>
      </c>
      <c r="P29">
        <v>830838</v>
      </c>
      <c r="Q29">
        <v>823660</v>
      </c>
      <c r="R29">
        <v>843497</v>
      </c>
      <c r="S29">
        <v>844221</v>
      </c>
      <c r="T29">
        <v>833295</v>
      </c>
      <c r="U29">
        <v>832448</v>
      </c>
      <c r="V29">
        <v>838848</v>
      </c>
      <c r="W29">
        <v>815868</v>
      </c>
      <c r="X29">
        <v>817750</v>
      </c>
      <c r="Y29">
        <v>830032</v>
      </c>
      <c r="Z29">
        <v>847149</v>
      </c>
      <c r="AA29">
        <v>889176</v>
      </c>
      <c r="AB29">
        <v>928109</v>
      </c>
      <c r="AC29">
        <v>950361</v>
      </c>
      <c r="AD29">
        <v>953821</v>
      </c>
      <c r="AE29">
        <v>840683</v>
      </c>
      <c r="AF29">
        <v>934724</v>
      </c>
    </row>
    <row r="30" spans="1:32" x14ac:dyDescent="0.35">
      <c r="A30" t="s">
        <v>23</v>
      </c>
      <c r="B30" t="s">
        <v>141</v>
      </c>
      <c r="C30" t="s">
        <v>85</v>
      </c>
      <c r="D30" t="s">
        <v>142</v>
      </c>
      <c r="E30" t="s">
        <v>86</v>
      </c>
      <c r="F30">
        <v>58763</v>
      </c>
      <c r="G30">
        <v>62117</v>
      </c>
      <c r="H30">
        <v>67428</v>
      </c>
      <c r="I30">
        <v>71755</v>
      </c>
      <c r="J30">
        <v>73375</v>
      </c>
      <c r="K30">
        <v>76794</v>
      </c>
      <c r="L30">
        <v>86857</v>
      </c>
      <c r="M30">
        <v>87622</v>
      </c>
      <c r="N30">
        <v>89183</v>
      </c>
      <c r="O30">
        <v>90471</v>
      </c>
      <c r="P30">
        <v>92775</v>
      </c>
      <c r="Q30">
        <v>97000</v>
      </c>
      <c r="R30">
        <v>98972</v>
      </c>
      <c r="S30">
        <v>99086</v>
      </c>
      <c r="T30">
        <v>103292</v>
      </c>
      <c r="U30">
        <v>102679</v>
      </c>
      <c r="V30">
        <v>113462</v>
      </c>
      <c r="W30">
        <v>107790</v>
      </c>
      <c r="X30">
        <v>105428</v>
      </c>
      <c r="Y30">
        <v>101641</v>
      </c>
      <c r="Z30">
        <v>106968</v>
      </c>
      <c r="AA30">
        <v>109046</v>
      </c>
      <c r="AB30">
        <v>114469</v>
      </c>
      <c r="AC30">
        <v>115234</v>
      </c>
      <c r="AD30">
        <v>122404</v>
      </c>
      <c r="AE30">
        <v>89900</v>
      </c>
      <c r="AF30">
        <v>88958</v>
      </c>
    </row>
    <row r="31" spans="1:32" x14ac:dyDescent="0.35">
      <c r="A31" t="s">
        <v>23</v>
      </c>
      <c r="B31" t="s">
        <v>143</v>
      </c>
      <c r="C31" t="s">
        <v>85</v>
      </c>
      <c r="D31" t="s">
        <v>144</v>
      </c>
      <c r="E31" t="s">
        <v>86</v>
      </c>
      <c r="F31">
        <v>45311</v>
      </c>
      <c r="G31">
        <v>45492</v>
      </c>
      <c r="H31">
        <v>45969</v>
      </c>
      <c r="I31">
        <v>46967</v>
      </c>
      <c r="J31">
        <v>49009</v>
      </c>
      <c r="K31">
        <v>48546</v>
      </c>
      <c r="L31">
        <v>47236</v>
      </c>
      <c r="M31">
        <v>45803</v>
      </c>
      <c r="N31">
        <v>46359</v>
      </c>
      <c r="O31">
        <v>42070</v>
      </c>
      <c r="P31">
        <v>38891</v>
      </c>
      <c r="Q31">
        <v>39223</v>
      </c>
      <c r="R31">
        <v>38994</v>
      </c>
      <c r="S31">
        <v>37762</v>
      </c>
      <c r="T31">
        <v>33856</v>
      </c>
      <c r="U31">
        <v>35192</v>
      </c>
      <c r="V31">
        <v>34218</v>
      </c>
      <c r="W31">
        <v>31131</v>
      </c>
      <c r="X31">
        <v>29093</v>
      </c>
      <c r="Y31">
        <v>26890</v>
      </c>
      <c r="Z31">
        <v>25773</v>
      </c>
      <c r="AA31">
        <v>26420</v>
      </c>
      <c r="AB31">
        <v>26184</v>
      </c>
      <c r="AC31">
        <v>26783</v>
      </c>
      <c r="AD31">
        <v>28116</v>
      </c>
      <c r="AE31">
        <v>21476</v>
      </c>
      <c r="AF31">
        <v>12965</v>
      </c>
    </row>
    <row r="32" spans="1:32" x14ac:dyDescent="0.35">
      <c r="A32" t="s">
        <v>23</v>
      </c>
      <c r="B32" t="s">
        <v>145</v>
      </c>
      <c r="C32" t="s">
        <v>85</v>
      </c>
      <c r="D32" t="s">
        <v>146</v>
      </c>
      <c r="E32" t="s">
        <v>86</v>
      </c>
      <c r="F32">
        <v>348625</v>
      </c>
      <c r="G32">
        <v>367901</v>
      </c>
      <c r="H32">
        <v>390479</v>
      </c>
      <c r="I32">
        <v>408775</v>
      </c>
      <c r="J32">
        <v>444644</v>
      </c>
      <c r="K32">
        <v>537780</v>
      </c>
      <c r="L32">
        <v>540524</v>
      </c>
      <c r="M32">
        <v>563024</v>
      </c>
      <c r="N32">
        <v>575926</v>
      </c>
      <c r="O32">
        <v>584452</v>
      </c>
      <c r="P32">
        <v>583723</v>
      </c>
      <c r="Q32">
        <v>606966</v>
      </c>
      <c r="R32">
        <v>615349</v>
      </c>
      <c r="S32">
        <v>617431</v>
      </c>
      <c r="T32">
        <v>576254</v>
      </c>
      <c r="U32">
        <v>559904</v>
      </c>
      <c r="V32">
        <v>574814</v>
      </c>
      <c r="W32">
        <v>588069</v>
      </c>
      <c r="X32">
        <v>574551</v>
      </c>
      <c r="Y32">
        <v>579781</v>
      </c>
      <c r="Z32">
        <v>594009</v>
      </c>
      <c r="AA32">
        <v>622139</v>
      </c>
      <c r="AB32">
        <v>635151</v>
      </c>
      <c r="AC32">
        <v>641313</v>
      </c>
      <c r="AD32">
        <v>658665</v>
      </c>
      <c r="AE32">
        <v>609245</v>
      </c>
      <c r="AF32">
        <v>676084</v>
      </c>
    </row>
    <row r="33" spans="1:32" x14ac:dyDescent="0.35">
      <c r="A33" t="s">
        <v>23</v>
      </c>
      <c r="B33" t="s">
        <v>147</v>
      </c>
      <c r="C33" t="s">
        <v>85</v>
      </c>
      <c r="D33" t="s">
        <v>148</v>
      </c>
      <c r="E33" t="s">
        <v>86</v>
      </c>
      <c r="F33">
        <v>250959</v>
      </c>
      <c r="G33">
        <v>246794</v>
      </c>
      <c r="H33">
        <v>237114</v>
      </c>
      <c r="I33">
        <v>228398</v>
      </c>
      <c r="J33">
        <v>223822</v>
      </c>
      <c r="K33">
        <v>216700</v>
      </c>
      <c r="L33">
        <v>220172</v>
      </c>
      <c r="M33">
        <v>209569</v>
      </c>
      <c r="N33">
        <v>192980</v>
      </c>
      <c r="O33">
        <v>178201</v>
      </c>
      <c r="P33">
        <v>167280</v>
      </c>
      <c r="Q33">
        <v>163215</v>
      </c>
      <c r="R33">
        <v>167955</v>
      </c>
      <c r="S33">
        <v>164877</v>
      </c>
      <c r="T33">
        <v>158921</v>
      </c>
      <c r="U33">
        <v>156590</v>
      </c>
      <c r="V33">
        <v>149591</v>
      </c>
      <c r="W33">
        <v>147584</v>
      </c>
      <c r="X33">
        <v>145461</v>
      </c>
      <c r="Y33">
        <v>138423</v>
      </c>
      <c r="Z33">
        <v>136899</v>
      </c>
      <c r="AA33">
        <v>136834</v>
      </c>
      <c r="AB33">
        <v>136300</v>
      </c>
      <c r="AC33">
        <v>135040</v>
      </c>
      <c r="AD33">
        <v>127667</v>
      </c>
      <c r="AE33">
        <v>118934</v>
      </c>
      <c r="AF33">
        <v>129406</v>
      </c>
    </row>
    <row r="34" spans="1:32" x14ac:dyDescent="0.35">
      <c r="A34" t="s">
        <v>23</v>
      </c>
      <c r="B34" t="s">
        <v>149</v>
      </c>
      <c r="C34" t="s">
        <v>85</v>
      </c>
      <c r="D34" t="s">
        <v>150</v>
      </c>
      <c r="E34" t="s">
        <v>86</v>
      </c>
      <c r="F34">
        <v>934503</v>
      </c>
      <c r="G34">
        <v>950827</v>
      </c>
      <c r="H34">
        <v>941727</v>
      </c>
      <c r="I34">
        <v>954387</v>
      </c>
      <c r="J34">
        <v>1001399</v>
      </c>
      <c r="K34">
        <v>1086720</v>
      </c>
      <c r="L34">
        <v>1148245</v>
      </c>
      <c r="M34">
        <v>1190300</v>
      </c>
      <c r="N34">
        <v>1198884</v>
      </c>
      <c r="O34">
        <v>1229524</v>
      </c>
      <c r="P34">
        <v>1234195</v>
      </c>
      <c r="Q34">
        <v>1337241</v>
      </c>
      <c r="R34">
        <v>1413251</v>
      </c>
      <c r="S34">
        <v>1485668</v>
      </c>
      <c r="T34">
        <v>1445008</v>
      </c>
      <c r="U34">
        <v>1441247</v>
      </c>
      <c r="V34">
        <v>1455577</v>
      </c>
      <c r="W34">
        <v>1511112</v>
      </c>
      <c r="X34">
        <v>1419993</v>
      </c>
      <c r="Y34">
        <v>1471663</v>
      </c>
      <c r="Z34">
        <v>1546861</v>
      </c>
      <c r="AA34">
        <v>1642207</v>
      </c>
      <c r="AB34">
        <v>1806107</v>
      </c>
      <c r="AC34">
        <v>1881544</v>
      </c>
      <c r="AD34">
        <v>1872292</v>
      </c>
      <c r="AE34">
        <v>1177183</v>
      </c>
      <c r="AF34">
        <v>1450016</v>
      </c>
    </row>
    <row r="35" spans="1:32" x14ac:dyDescent="0.35">
      <c r="A35" t="s">
        <v>23</v>
      </c>
      <c r="B35" t="s">
        <v>151</v>
      </c>
      <c r="C35" t="s">
        <v>85</v>
      </c>
      <c r="D35" t="s">
        <v>152</v>
      </c>
      <c r="E35" t="s">
        <v>86</v>
      </c>
      <c r="F35">
        <v>607243</v>
      </c>
      <c r="G35">
        <v>628788</v>
      </c>
      <c r="H35">
        <v>630331</v>
      </c>
      <c r="I35">
        <v>667286</v>
      </c>
      <c r="J35">
        <v>710636</v>
      </c>
      <c r="K35">
        <v>740864</v>
      </c>
      <c r="L35">
        <v>805889</v>
      </c>
      <c r="M35">
        <v>827660</v>
      </c>
      <c r="N35">
        <v>804729</v>
      </c>
      <c r="O35">
        <v>791748</v>
      </c>
      <c r="P35">
        <v>790946</v>
      </c>
      <c r="Q35">
        <v>807813</v>
      </c>
      <c r="R35">
        <v>823321</v>
      </c>
      <c r="S35">
        <v>828752</v>
      </c>
      <c r="T35">
        <v>848433</v>
      </c>
      <c r="U35">
        <v>822102</v>
      </c>
      <c r="V35">
        <v>809395</v>
      </c>
      <c r="W35">
        <v>811491</v>
      </c>
      <c r="X35">
        <v>821485</v>
      </c>
      <c r="Y35">
        <v>797588</v>
      </c>
      <c r="Z35">
        <v>818569</v>
      </c>
      <c r="AA35">
        <v>859678</v>
      </c>
      <c r="AB35">
        <v>884068</v>
      </c>
      <c r="AC35">
        <v>897160</v>
      </c>
      <c r="AD35">
        <v>912157</v>
      </c>
      <c r="AE35">
        <v>888197</v>
      </c>
      <c r="AF35">
        <v>948800</v>
      </c>
    </row>
    <row r="36" spans="1:32" x14ac:dyDescent="0.35">
      <c r="A36" t="s">
        <v>23</v>
      </c>
      <c r="B36" t="s">
        <v>153</v>
      </c>
      <c r="C36" t="s">
        <v>85</v>
      </c>
      <c r="D36" t="s">
        <v>154</v>
      </c>
      <c r="E36" t="s">
        <v>86</v>
      </c>
      <c r="F36">
        <v>134039</v>
      </c>
      <c r="G36">
        <v>135597</v>
      </c>
      <c r="H36">
        <v>135037</v>
      </c>
      <c r="I36">
        <v>136435</v>
      </c>
      <c r="J36">
        <v>140280</v>
      </c>
      <c r="K36">
        <v>136953</v>
      </c>
      <c r="L36">
        <v>143163</v>
      </c>
      <c r="M36">
        <v>145247</v>
      </c>
      <c r="N36">
        <v>143042</v>
      </c>
      <c r="O36">
        <v>149499</v>
      </c>
      <c r="P36">
        <v>151951</v>
      </c>
      <c r="Q36">
        <v>152326</v>
      </c>
      <c r="R36">
        <v>155781</v>
      </c>
      <c r="S36">
        <v>155426</v>
      </c>
      <c r="T36">
        <v>151930</v>
      </c>
      <c r="U36">
        <v>149527</v>
      </c>
      <c r="V36">
        <v>148632</v>
      </c>
      <c r="W36">
        <v>146161</v>
      </c>
      <c r="X36">
        <v>138771</v>
      </c>
      <c r="Y36">
        <v>131159</v>
      </c>
      <c r="Z36">
        <v>130923</v>
      </c>
      <c r="AA36">
        <v>128528</v>
      </c>
      <c r="AB36">
        <v>129439</v>
      </c>
      <c r="AC36">
        <v>129532</v>
      </c>
      <c r="AD36">
        <v>132962</v>
      </c>
      <c r="AE36">
        <v>115200</v>
      </c>
      <c r="AF36">
        <v>132499</v>
      </c>
    </row>
    <row r="37" spans="1:32" x14ac:dyDescent="0.35">
      <c r="A37" t="s">
        <v>23</v>
      </c>
      <c r="B37" t="s">
        <v>155</v>
      </c>
      <c r="C37" t="s">
        <v>85</v>
      </c>
      <c r="D37" t="s">
        <v>156</v>
      </c>
      <c r="E37" t="s">
        <v>86</v>
      </c>
      <c r="F37">
        <v>213212</v>
      </c>
      <c r="G37">
        <v>209872</v>
      </c>
      <c r="H37">
        <v>206053</v>
      </c>
      <c r="I37">
        <v>211725</v>
      </c>
      <c r="J37">
        <v>218883</v>
      </c>
      <c r="K37">
        <v>218909</v>
      </c>
      <c r="L37">
        <v>225014</v>
      </c>
      <c r="M37">
        <v>212013</v>
      </c>
      <c r="N37">
        <v>200648</v>
      </c>
      <c r="O37">
        <v>192888</v>
      </c>
      <c r="P37">
        <v>190321</v>
      </c>
      <c r="Q37">
        <v>190969</v>
      </c>
      <c r="R37">
        <v>189140</v>
      </c>
      <c r="S37">
        <v>186938</v>
      </c>
      <c r="T37">
        <v>180338</v>
      </c>
      <c r="U37">
        <v>171837</v>
      </c>
      <c r="V37">
        <v>162590</v>
      </c>
      <c r="W37">
        <v>157491</v>
      </c>
      <c r="X37">
        <v>152101</v>
      </c>
      <c r="Y37">
        <v>138332</v>
      </c>
      <c r="Z37">
        <v>141994</v>
      </c>
      <c r="AA37">
        <v>146422</v>
      </c>
      <c r="AB37">
        <v>143832</v>
      </c>
      <c r="AC37">
        <v>140846</v>
      </c>
      <c r="AD37">
        <v>137407</v>
      </c>
      <c r="AE37">
        <v>134704</v>
      </c>
      <c r="AF37">
        <v>129980</v>
      </c>
    </row>
    <row r="38" spans="1:32" x14ac:dyDescent="0.35">
      <c r="A38" t="s">
        <v>23</v>
      </c>
      <c r="B38" t="s">
        <v>157</v>
      </c>
      <c r="C38" t="s">
        <v>85</v>
      </c>
      <c r="D38" t="s">
        <v>158</v>
      </c>
      <c r="E38" t="s">
        <v>86</v>
      </c>
      <c r="F38">
        <v>259992</v>
      </c>
      <c r="G38">
        <v>283319</v>
      </c>
      <c r="H38">
        <v>289241</v>
      </c>
      <c r="I38">
        <v>319126</v>
      </c>
      <c r="J38">
        <v>351473</v>
      </c>
      <c r="K38">
        <v>385002</v>
      </c>
      <c r="L38">
        <v>437712</v>
      </c>
      <c r="M38">
        <v>470400</v>
      </c>
      <c r="N38">
        <v>461039</v>
      </c>
      <c r="O38">
        <v>449361</v>
      </c>
      <c r="P38">
        <v>448674</v>
      </c>
      <c r="Q38">
        <v>464518</v>
      </c>
      <c r="R38">
        <v>478400</v>
      </c>
      <c r="S38">
        <v>486388</v>
      </c>
      <c r="T38">
        <v>516165</v>
      </c>
      <c r="U38">
        <v>500738</v>
      </c>
      <c r="V38">
        <v>498173</v>
      </c>
      <c r="W38">
        <v>507839</v>
      </c>
      <c r="X38">
        <v>530613</v>
      </c>
      <c r="Y38">
        <v>528097</v>
      </c>
      <c r="Z38">
        <v>545652</v>
      </c>
      <c r="AA38">
        <v>584728</v>
      </c>
      <c r="AB38">
        <v>610797</v>
      </c>
      <c r="AC38">
        <v>626782</v>
      </c>
      <c r="AD38">
        <v>641788</v>
      </c>
      <c r="AE38">
        <v>638293</v>
      </c>
      <c r="AF38">
        <v>686321</v>
      </c>
    </row>
    <row r="39" spans="1:32" x14ac:dyDescent="0.35">
      <c r="A39" t="s">
        <v>23</v>
      </c>
      <c r="B39" t="s">
        <v>159</v>
      </c>
      <c r="C39" t="s">
        <v>85</v>
      </c>
      <c r="D39" t="s">
        <v>160</v>
      </c>
      <c r="E39" t="s">
        <v>86</v>
      </c>
      <c r="F39">
        <v>975379</v>
      </c>
      <c r="G39">
        <v>962495</v>
      </c>
      <c r="H39">
        <v>938600</v>
      </c>
      <c r="I39">
        <v>947100</v>
      </c>
      <c r="J39">
        <v>943100</v>
      </c>
      <c r="K39">
        <v>916000</v>
      </c>
      <c r="L39">
        <v>924106</v>
      </c>
      <c r="M39">
        <v>929475</v>
      </c>
      <c r="N39">
        <v>935783</v>
      </c>
      <c r="O39">
        <v>922833</v>
      </c>
      <c r="P39">
        <v>937280</v>
      </c>
      <c r="Q39">
        <v>929935</v>
      </c>
      <c r="R39">
        <v>954834</v>
      </c>
      <c r="S39">
        <v>974372</v>
      </c>
      <c r="T39">
        <v>961464</v>
      </c>
      <c r="U39">
        <v>942218</v>
      </c>
      <c r="V39">
        <v>921641</v>
      </c>
      <c r="W39">
        <v>916825</v>
      </c>
      <c r="X39">
        <v>890830</v>
      </c>
      <c r="Y39">
        <v>872456</v>
      </c>
      <c r="Z39">
        <v>877334</v>
      </c>
      <c r="AA39">
        <v>878753</v>
      </c>
      <c r="AB39">
        <v>864726</v>
      </c>
      <c r="AC39">
        <v>845967</v>
      </c>
      <c r="AD39">
        <v>853050</v>
      </c>
      <c r="AE39">
        <v>816181</v>
      </c>
      <c r="AF39">
        <v>846840</v>
      </c>
    </row>
    <row r="40" spans="1:32" x14ac:dyDescent="0.35">
      <c r="A40" t="s">
        <v>23</v>
      </c>
      <c r="B40" t="s">
        <v>161</v>
      </c>
      <c r="C40" t="s">
        <v>85</v>
      </c>
      <c r="D40" t="s">
        <v>162</v>
      </c>
      <c r="E40" t="s">
        <v>86</v>
      </c>
      <c r="F40">
        <v>93254</v>
      </c>
      <c r="G40">
        <v>95888</v>
      </c>
      <c r="H40">
        <v>92769</v>
      </c>
      <c r="I40">
        <v>93160</v>
      </c>
      <c r="J40">
        <v>94068</v>
      </c>
      <c r="K40">
        <v>93976</v>
      </c>
      <c r="L40">
        <v>104241</v>
      </c>
      <c r="M40">
        <v>110342</v>
      </c>
      <c r="N40">
        <v>113811</v>
      </c>
      <c r="O40">
        <v>111654</v>
      </c>
      <c r="P40">
        <v>104180</v>
      </c>
      <c r="Q40">
        <v>111934</v>
      </c>
      <c r="R40">
        <v>120943</v>
      </c>
      <c r="S40">
        <v>118470</v>
      </c>
      <c r="T40">
        <v>120957</v>
      </c>
      <c r="U40">
        <v>119876</v>
      </c>
      <c r="V40">
        <v>121114</v>
      </c>
      <c r="W40">
        <v>119771</v>
      </c>
      <c r="X40">
        <v>111830</v>
      </c>
      <c r="Y40">
        <v>108282</v>
      </c>
      <c r="Z40">
        <v>113518</v>
      </c>
      <c r="AA40">
        <v>125607</v>
      </c>
      <c r="AB40">
        <v>133489</v>
      </c>
      <c r="AC40">
        <v>131896</v>
      </c>
      <c r="AD40">
        <v>131112</v>
      </c>
      <c r="AE40">
        <v>110231</v>
      </c>
      <c r="AF40">
        <v>120232</v>
      </c>
    </row>
    <row r="41" spans="1:32" x14ac:dyDescent="0.35">
      <c r="A41" t="s">
        <v>23</v>
      </c>
      <c r="B41" t="s">
        <v>163</v>
      </c>
      <c r="C41" t="s">
        <v>85</v>
      </c>
      <c r="D41" t="s">
        <v>164</v>
      </c>
      <c r="E41" t="s">
        <v>86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23</v>
      </c>
      <c r="B42" t="s">
        <v>165</v>
      </c>
      <c r="C42" t="s">
        <v>85</v>
      </c>
      <c r="D42" t="s">
        <v>166</v>
      </c>
      <c r="E42" t="s">
        <v>86</v>
      </c>
      <c r="F42">
        <v>551867</v>
      </c>
      <c r="G42">
        <v>588324</v>
      </c>
      <c r="H42">
        <v>627632</v>
      </c>
      <c r="I42">
        <v>646442</v>
      </c>
      <c r="J42">
        <v>640629</v>
      </c>
      <c r="K42">
        <v>689803</v>
      </c>
      <c r="L42">
        <v>719336</v>
      </c>
      <c r="M42">
        <v>759978</v>
      </c>
      <c r="N42">
        <v>772255</v>
      </c>
      <c r="O42">
        <v>763994</v>
      </c>
      <c r="P42">
        <v>777181</v>
      </c>
      <c r="Q42">
        <v>797495</v>
      </c>
      <c r="R42">
        <v>841448</v>
      </c>
      <c r="S42">
        <v>882768</v>
      </c>
      <c r="T42">
        <v>918441</v>
      </c>
      <c r="U42">
        <v>919515</v>
      </c>
      <c r="V42">
        <v>929154</v>
      </c>
      <c r="W42">
        <v>903939</v>
      </c>
      <c r="X42">
        <v>901758</v>
      </c>
      <c r="Y42">
        <v>913750</v>
      </c>
      <c r="Z42">
        <v>951732</v>
      </c>
      <c r="AA42">
        <v>1001326</v>
      </c>
      <c r="AB42">
        <v>1016204</v>
      </c>
      <c r="AC42">
        <v>1038929</v>
      </c>
      <c r="AD42">
        <v>1054025</v>
      </c>
      <c r="AE42">
        <v>996806</v>
      </c>
      <c r="AF42">
        <v>1099112</v>
      </c>
    </row>
    <row r="43" spans="1:32" x14ac:dyDescent="0.35">
      <c r="A43" t="s">
        <v>23</v>
      </c>
      <c r="B43" t="s">
        <v>167</v>
      </c>
      <c r="C43" t="s">
        <v>85</v>
      </c>
      <c r="D43" t="s">
        <v>168</v>
      </c>
      <c r="E43" t="s">
        <v>86</v>
      </c>
      <c r="F43">
        <v>1173158</v>
      </c>
      <c r="G43">
        <v>1260446</v>
      </c>
      <c r="H43">
        <v>1351064</v>
      </c>
      <c r="I43">
        <v>1416207</v>
      </c>
      <c r="J43">
        <v>1521238</v>
      </c>
      <c r="K43">
        <v>1611912</v>
      </c>
      <c r="L43">
        <v>1772475</v>
      </c>
      <c r="M43">
        <v>1856991</v>
      </c>
      <c r="N43">
        <v>1921218</v>
      </c>
      <c r="O43">
        <v>1994731</v>
      </c>
      <c r="P43">
        <v>2062494</v>
      </c>
      <c r="Q43">
        <v>2151424</v>
      </c>
      <c r="R43">
        <v>2254909</v>
      </c>
      <c r="S43">
        <v>2366572</v>
      </c>
      <c r="T43">
        <v>2329854</v>
      </c>
      <c r="U43">
        <v>2397083</v>
      </c>
      <c r="V43">
        <v>2481950</v>
      </c>
      <c r="W43">
        <v>2418317</v>
      </c>
      <c r="X43">
        <v>2399882</v>
      </c>
      <c r="Y43">
        <v>2446088</v>
      </c>
      <c r="Z43">
        <v>2559638</v>
      </c>
      <c r="AA43">
        <v>2696726</v>
      </c>
      <c r="AB43">
        <v>2865477</v>
      </c>
      <c r="AC43">
        <v>3022887</v>
      </c>
      <c r="AD43">
        <v>3034844</v>
      </c>
      <c r="AE43">
        <v>2654482</v>
      </c>
      <c r="AF43">
        <v>3120696</v>
      </c>
    </row>
    <row r="44" spans="1:32" x14ac:dyDescent="0.35">
      <c r="A44" t="s">
        <v>23</v>
      </c>
      <c r="B44" t="s">
        <v>169</v>
      </c>
      <c r="C44" t="s">
        <v>85</v>
      </c>
      <c r="D44" t="s">
        <v>170</v>
      </c>
      <c r="E44" t="s">
        <v>86</v>
      </c>
      <c r="F44">
        <v>18999195</v>
      </c>
      <c r="G44">
        <v>19040828</v>
      </c>
      <c r="H44">
        <v>19150513</v>
      </c>
      <c r="I44">
        <v>19509403</v>
      </c>
      <c r="J44">
        <v>19839430</v>
      </c>
      <c r="K44">
        <v>20132552</v>
      </c>
      <c r="L44">
        <v>20702023</v>
      </c>
      <c r="M44">
        <v>20954374</v>
      </c>
      <c r="N44">
        <v>20808354</v>
      </c>
      <c r="O44">
        <v>20917210</v>
      </c>
      <c r="P44">
        <v>21162463</v>
      </c>
      <c r="Q44">
        <v>21859533</v>
      </c>
      <c r="R44">
        <v>22347098</v>
      </c>
      <c r="S44">
        <v>22516839</v>
      </c>
      <c r="T44">
        <v>21418018</v>
      </c>
      <c r="U44">
        <v>21142991</v>
      </c>
      <c r="V44">
        <v>21231805</v>
      </c>
      <c r="W44">
        <v>20642802</v>
      </c>
      <c r="X44">
        <v>19974772</v>
      </c>
      <c r="Y44">
        <v>19911016</v>
      </c>
      <c r="Z44">
        <v>20272476</v>
      </c>
      <c r="AA44">
        <v>21023618</v>
      </c>
      <c r="AB44">
        <v>21693999</v>
      </c>
      <c r="AC44">
        <v>22181364</v>
      </c>
      <c r="AD44">
        <v>22247353</v>
      </c>
      <c r="AE44">
        <v>19440300</v>
      </c>
      <c r="AF44">
        <v>21853444</v>
      </c>
    </row>
    <row r="45" spans="1:32" x14ac:dyDescent="0.35">
      <c r="A45" t="s">
        <v>23</v>
      </c>
      <c r="B45" t="s">
        <v>171</v>
      </c>
      <c r="C45" t="s">
        <v>85</v>
      </c>
      <c r="D45" t="s">
        <v>172</v>
      </c>
      <c r="E45" t="s">
        <v>86</v>
      </c>
      <c r="F45">
        <v>18207331</v>
      </c>
      <c r="G45">
        <v>18287726</v>
      </c>
      <c r="H45">
        <v>18405141</v>
      </c>
      <c r="I45">
        <v>18772772</v>
      </c>
      <c r="J45">
        <v>19115166</v>
      </c>
      <c r="K45">
        <v>19430065</v>
      </c>
      <c r="L45">
        <v>19968889</v>
      </c>
      <c r="M45">
        <v>20258581</v>
      </c>
      <c r="N45">
        <v>20168078</v>
      </c>
      <c r="O45">
        <v>20242731</v>
      </c>
      <c r="P45">
        <v>20434611</v>
      </c>
      <c r="Q45">
        <v>21111658</v>
      </c>
      <c r="R45">
        <v>21621125</v>
      </c>
      <c r="S45">
        <v>21799232</v>
      </c>
      <c r="T45">
        <v>20736096</v>
      </c>
      <c r="U45">
        <v>20444331</v>
      </c>
      <c r="V45">
        <v>20516622</v>
      </c>
      <c r="W45">
        <v>19944072</v>
      </c>
      <c r="X45">
        <v>19290935</v>
      </c>
      <c r="Y45">
        <v>19213823</v>
      </c>
      <c r="Z45">
        <v>19561928</v>
      </c>
      <c r="AA45">
        <v>20278448</v>
      </c>
      <c r="AB45">
        <v>20936560</v>
      </c>
      <c r="AC45">
        <v>21401044</v>
      </c>
      <c r="AD45">
        <v>21489601</v>
      </c>
      <c r="AE45">
        <v>18708014</v>
      </c>
      <c r="AF45">
        <v>21099936</v>
      </c>
    </row>
    <row r="46" spans="1:32" x14ac:dyDescent="0.35">
      <c r="A46" t="s">
        <v>23</v>
      </c>
      <c r="B46" t="s">
        <v>173</v>
      </c>
      <c r="C46" t="s">
        <v>85</v>
      </c>
      <c r="D46" t="s">
        <v>174</v>
      </c>
      <c r="E46" t="s">
        <v>86</v>
      </c>
      <c r="F46">
        <v>621291</v>
      </c>
      <c r="G46">
        <v>672122</v>
      </c>
      <c r="H46">
        <v>723432</v>
      </c>
      <c r="I46">
        <v>769765</v>
      </c>
      <c r="J46">
        <v>880609</v>
      </c>
      <c r="K46">
        <v>922109</v>
      </c>
      <c r="L46">
        <v>1053139</v>
      </c>
      <c r="M46">
        <v>1097013</v>
      </c>
      <c r="N46">
        <v>1148963</v>
      </c>
      <c r="O46">
        <v>1230737</v>
      </c>
      <c r="P46">
        <v>1285313</v>
      </c>
      <c r="Q46">
        <v>1353929</v>
      </c>
      <c r="R46">
        <v>1413461</v>
      </c>
      <c r="S46">
        <v>1483804</v>
      </c>
      <c r="T46">
        <v>1411413</v>
      </c>
      <c r="U46">
        <v>1477568</v>
      </c>
      <c r="V46">
        <v>1552796</v>
      </c>
      <c r="W46">
        <v>1514378</v>
      </c>
      <c r="X46">
        <v>1498124</v>
      </c>
      <c r="Y46">
        <v>1532338</v>
      </c>
      <c r="Z46">
        <v>1607906</v>
      </c>
      <c r="AA46">
        <v>1695400</v>
      </c>
      <c r="AB46">
        <v>1849273</v>
      </c>
      <c r="AC46">
        <v>1983958</v>
      </c>
      <c r="AD46">
        <v>1980819</v>
      </c>
      <c r="AE46">
        <v>1657676</v>
      </c>
      <c r="AF46">
        <v>2021584</v>
      </c>
    </row>
    <row r="47" spans="1:32" x14ac:dyDescent="0.35">
      <c r="A47" t="s">
        <v>23</v>
      </c>
      <c r="B47" t="s">
        <v>175</v>
      </c>
      <c r="C47" t="s">
        <v>85</v>
      </c>
      <c r="D47" t="s">
        <v>176</v>
      </c>
      <c r="E47" t="s">
        <v>86</v>
      </c>
      <c r="F47">
        <v>2560565</v>
      </c>
      <c r="G47">
        <v>2539780</v>
      </c>
      <c r="H47">
        <v>2457628</v>
      </c>
      <c r="I47">
        <v>2424268</v>
      </c>
      <c r="J47">
        <v>2446419</v>
      </c>
      <c r="K47">
        <v>2516627</v>
      </c>
      <c r="L47">
        <v>2452557</v>
      </c>
      <c r="M47">
        <v>2442920</v>
      </c>
      <c r="N47">
        <v>2324961</v>
      </c>
      <c r="O47">
        <v>2328950</v>
      </c>
      <c r="P47">
        <v>2318808</v>
      </c>
      <c r="Q47">
        <v>2283980</v>
      </c>
      <c r="R47">
        <v>2246305</v>
      </c>
      <c r="S47">
        <v>2212666</v>
      </c>
      <c r="T47">
        <v>2219419</v>
      </c>
      <c r="U47">
        <v>2196156</v>
      </c>
      <c r="V47">
        <v>2168906</v>
      </c>
      <c r="W47">
        <v>2094412</v>
      </c>
      <c r="X47">
        <v>2064556</v>
      </c>
      <c r="Y47">
        <v>2030958</v>
      </c>
      <c r="Z47">
        <v>1994930</v>
      </c>
      <c r="AA47">
        <v>1980841</v>
      </c>
      <c r="AB47">
        <v>1937118</v>
      </c>
      <c r="AC47">
        <v>1906551</v>
      </c>
      <c r="AD47">
        <v>1903540</v>
      </c>
      <c r="AE47">
        <v>1833662</v>
      </c>
      <c r="AF47">
        <v>1817270</v>
      </c>
    </row>
    <row r="48" spans="1:32" x14ac:dyDescent="0.35">
      <c r="A48" t="s">
        <v>23</v>
      </c>
      <c r="B48" t="s">
        <v>177</v>
      </c>
      <c r="C48" t="s">
        <v>85</v>
      </c>
      <c r="D48" t="s">
        <v>178</v>
      </c>
      <c r="E48" t="s">
        <v>86</v>
      </c>
      <c r="F48">
        <v>5856056</v>
      </c>
      <c r="G48">
        <v>5897591</v>
      </c>
      <c r="H48">
        <v>5886733</v>
      </c>
      <c r="I48">
        <v>5956596</v>
      </c>
      <c r="J48">
        <v>6027544</v>
      </c>
      <c r="K48">
        <v>6088010</v>
      </c>
      <c r="L48">
        <v>5979176</v>
      </c>
      <c r="M48">
        <v>5994767</v>
      </c>
      <c r="N48">
        <v>5911025</v>
      </c>
      <c r="O48">
        <v>5961544</v>
      </c>
      <c r="P48">
        <v>6005620</v>
      </c>
      <c r="Q48">
        <v>6023862</v>
      </c>
      <c r="R48">
        <v>5994147</v>
      </c>
      <c r="S48">
        <v>6037282</v>
      </c>
      <c r="T48">
        <v>6060508</v>
      </c>
      <c r="U48">
        <v>5942451</v>
      </c>
      <c r="V48">
        <v>5936871</v>
      </c>
      <c r="W48">
        <v>5785518</v>
      </c>
      <c r="X48">
        <v>5746405</v>
      </c>
      <c r="Y48">
        <v>5762036</v>
      </c>
      <c r="Z48">
        <v>5763869</v>
      </c>
      <c r="AA48">
        <v>5840747</v>
      </c>
      <c r="AB48">
        <v>5833247</v>
      </c>
      <c r="AC48">
        <v>5865387</v>
      </c>
      <c r="AD48">
        <v>5907844</v>
      </c>
      <c r="AE48">
        <v>5707711</v>
      </c>
      <c r="AF48">
        <v>5943910</v>
      </c>
    </row>
    <row r="49" spans="1:32" x14ac:dyDescent="0.35">
      <c r="A49" t="s">
        <v>23</v>
      </c>
      <c r="B49" t="s">
        <v>179</v>
      </c>
      <c r="C49" t="s">
        <v>85</v>
      </c>
      <c r="D49" t="s">
        <v>180</v>
      </c>
      <c r="E49" t="s">
        <v>86</v>
      </c>
      <c r="F49">
        <v>1602279</v>
      </c>
      <c r="G49">
        <v>1605320</v>
      </c>
      <c r="H49">
        <v>1648111</v>
      </c>
      <c r="I49">
        <v>1685507</v>
      </c>
      <c r="J49">
        <v>1745636</v>
      </c>
      <c r="K49">
        <v>1666151</v>
      </c>
      <c r="L49">
        <v>1602703</v>
      </c>
      <c r="M49">
        <v>1617650</v>
      </c>
      <c r="N49">
        <v>1631335</v>
      </c>
      <c r="O49">
        <v>1619138</v>
      </c>
      <c r="P49">
        <v>1659177</v>
      </c>
      <c r="Q49">
        <v>1664920</v>
      </c>
      <c r="R49">
        <v>1666372</v>
      </c>
      <c r="S49">
        <v>1658795</v>
      </c>
      <c r="T49">
        <v>1652431</v>
      </c>
      <c r="U49">
        <v>1575271</v>
      </c>
      <c r="V49">
        <v>1551172</v>
      </c>
      <c r="W49">
        <v>1513172</v>
      </c>
      <c r="X49">
        <v>1487084</v>
      </c>
      <c r="Y49">
        <v>1510512</v>
      </c>
      <c r="Z49">
        <v>1523768</v>
      </c>
      <c r="AA49">
        <v>1566182</v>
      </c>
      <c r="AB49">
        <v>1574639</v>
      </c>
      <c r="AC49">
        <v>1604393</v>
      </c>
      <c r="AD49">
        <v>1653134</v>
      </c>
      <c r="AE49">
        <v>1607903</v>
      </c>
      <c r="AF49">
        <v>1717514</v>
      </c>
    </row>
    <row r="50" spans="1:32" x14ac:dyDescent="0.35">
      <c r="A50" t="s">
        <v>23</v>
      </c>
      <c r="B50" t="s">
        <v>181</v>
      </c>
      <c r="C50" t="s">
        <v>85</v>
      </c>
      <c r="D50" t="s">
        <v>182</v>
      </c>
      <c r="E50" t="s">
        <v>86</v>
      </c>
      <c r="F50">
        <v>1693212</v>
      </c>
      <c r="G50">
        <v>1752491</v>
      </c>
      <c r="H50">
        <v>1780993</v>
      </c>
      <c r="I50">
        <v>1846821</v>
      </c>
      <c r="J50">
        <v>1835490</v>
      </c>
      <c r="K50">
        <v>1905232</v>
      </c>
      <c r="L50">
        <v>1923915</v>
      </c>
      <c r="M50">
        <v>1934198</v>
      </c>
      <c r="N50">
        <v>1954729</v>
      </c>
      <c r="O50">
        <v>2013455</v>
      </c>
      <c r="P50">
        <v>2027636</v>
      </c>
      <c r="Q50">
        <v>2074962</v>
      </c>
      <c r="R50">
        <v>2081471</v>
      </c>
      <c r="S50">
        <v>2165821</v>
      </c>
      <c r="T50">
        <v>2188657</v>
      </c>
      <c r="U50">
        <v>2171024</v>
      </c>
      <c r="V50">
        <v>2216793</v>
      </c>
      <c r="W50">
        <v>2177935</v>
      </c>
      <c r="X50">
        <v>2194766</v>
      </c>
      <c r="Y50">
        <v>2220565</v>
      </c>
      <c r="Z50">
        <v>2245171</v>
      </c>
      <c r="AA50">
        <v>2293724</v>
      </c>
      <c r="AB50">
        <v>2321490</v>
      </c>
      <c r="AC50">
        <v>2354443</v>
      </c>
      <c r="AD50">
        <v>2351169</v>
      </c>
      <c r="AE50">
        <v>2266146</v>
      </c>
      <c r="AF50">
        <v>2409126</v>
      </c>
    </row>
    <row r="51" spans="1:32" x14ac:dyDescent="0.35">
      <c r="A51" t="s">
        <v>23</v>
      </c>
      <c r="B51" t="s">
        <v>183</v>
      </c>
      <c r="C51" t="s">
        <v>85</v>
      </c>
      <c r="D51" t="s">
        <v>184</v>
      </c>
      <c r="E51" t="s">
        <v>86</v>
      </c>
      <c r="F51">
        <v>1448767</v>
      </c>
      <c r="G51">
        <v>1473674</v>
      </c>
      <c r="H51">
        <v>1481576</v>
      </c>
      <c r="I51">
        <v>1506821</v>
      </c>
      <c r="J51">
        <v>1477688</v>
      </c>
      <c r="K51">
        <v>1517484</v>
      </c>
      <c r="L51">
        <v>1516685</v>
      </c>
      <c r="M51">
        <v>1516343</v>
      </c>
      <c r="N51">
        <v>1529522</v>
      </c>
      <c r="O51">
        <v>1551023</v>
      </c>
      <c r="P51">
        <v>1557152</v>
      </c>
      <c r="Q51">
        <v>1579852</v>
      </c>
      <c r="R51">
        <v>1576263</v>
      </c>
      <c r="S51">
        <v>1624054</v>
      </c>
      <c r="T51">
        <v>1633815</v>
      </c>
      <c r="U51">
        <v>1613973</v>
      </c>
      <c r="V51">
        <v>1637662</v>
      </c>
      <c r="W51">
        <v>1610965</v>
      </c>
      <c r="X51">
        <v>1598546</v>
      </c>
      <c r="Y51">
        <v>1628493</v>
      </c>
      <c r="Z51">
        <v>1616517</v>
      </c>
      <c r="AA51">
        <v>1615220</v>
      </c>
      <c r="AB51">
        <v>1616504</v>
      </c>
      <c r="AC51">
        <v>1630634</v>
      </c>
      <c r="AD51">
        <v>1625803</v>
      </c>
      <c r="AE51">
        <v>1589223</v>
      </c>
      <c r="AF51">
        <v>1672384</v>
      </c>
    </row>
    <row r="52" spans="1:32" x14ac:dyDescent="0.35">
      <c r="A52" t="s">
        <v>23</v>
      </c>
      <c r="B52" t="s">
        <v>185</v>
      </c>
      <c r="C52" t="s">
        <v>85</v>
      </c>
      <c r="D52" t="s">
        <v>186</v>
      </c>
      <c r="E52" t="s">
        <v>86</v>
      </c>
      <c r="F52">
        <v>244445</v>
      </c>
      <c r="G52">
        <v>278817</v>
      </c>
      <c r="H52">
        <v>299417</v>
      </c>
      <c r="I52">
        <v>340000</v>
      </c>
      <c r="J52">
        <v>357802</v>
      </c>
      <c r="K52">
        <v>387748</v>
      </c>
      <c r="L52">
        <v>407230</v>
      </c>
      <c r="M52">
        <v>417855</v>
      </c>
      <c r="N52">
        <v>425207</v>
      </c>
      <c r="O52">
        <v>462432</v>
      </c>
      <c r="P52">
        <v>470484</v>
      </c>
      <c r="Q52">
        <v>495110</v>
      </c>
      <c r="R52">
        <v>505208</v>
      </c>
      <c r="S52">
        <v>541767</v>
      </c>
      <c r="T52">
        <v>554842</v>
      </c>
      <c r="U52">
        <v>557051</v>
      </c>
      <c r="V52">
        <v>579131</v>
      </c>
      <c r="W52">
        <v>566970</v>
      </c>
      <c r="X52">
        <v>596220</v>
      </c>
      <c r="Y52">
        <v>592072</v>
      </c>
      <c r="Z52">
        <v>628654</v>
      </c>
      <c r="AA52">
        <v>678504</v>
      </c>
      <c r="AB52">
        <v>704986</v>
      </c>
      <c r="AC52">
        <v>723809</v>
      </c>
      <c r="AD52">
        <v>725366</v>
      </c>
      <c r="AE52">
        <v>676923</v>
      </c>
      <c r="AF52">
        <v>736742</v>
      </c>
    </row>
    <row r="53" spans="1:32" x14ac:dyDescent="0.35">
      <c r="A53" t="s">
        <v>23</v>
      </c>
      <c r="B53" t="s">
        <v>187</v>
      </c>
      <c r="C53" t="s">
        <v>85</v>
      </c>
      <c r="D53" t="s">
        <v>188</v>
      </c>
      <c r="E53" t="s">
        <v>86</v>
      </c>
      <c r="F53">
        <v>209413</v>
      </c>
      <c r="G53">
        <v>208671</v>
      </c>
      <c r="H53">
        <v>212940</v>
      </c>
      <c r="I53">
        <v>214722</v>
      </c>
      <c r="J53">
        <v>225068</v>
      </c>
      <c r="K53">
        <v>232038</v>
      </c>
      <c r="L53">
        <v>244304</v>
      </c>
      <c r="M53">
        <v>241967</v>
      </c>
      <c r="N53">
        <v>246378</v>
      </c>
      <c r="O53">
        <v>245657</v>
      </c>
      <c r="P53">
        <v>242870</v>
      </c>
      <c r="Q53">
        <v>262676</v>
      </c>
      <c r="R53">
        <v>273411</v>
      </c>
      <c r="S53">
        <v>290345</v>
      </c>
      <c r="T53">
        <v>297682</v>
      </c>
      <c r="U53">
        <v>299529</v>
      </c>
      <c r="V53">
        <v>305999</v>
      </c>
      <c r="W53">
        <v>301536</v>
      </c>
      <c r="X53">
        <v>300350</v>
      </c>
      <c r="Y53">
        <v>301171</v>
      </c>
      <c r="Z53">
        <v>296180</v>
      </c>
      <c r="AA53">
        <v>311709</v>
      </c>
      <c r="AB53">
        <v>328124</v>
      </c>
      <c r="AC53">
        <v>329829</v>
      </c>
      <c r="AD53">
        <v>326597</v>
      </c>
      <c r="AE53">
        <v>233258</v>
      </c>
      <c r="AF53">
        <v>267610</v>
      </c>
    </row>
    <row r="54" spans="1:32" x14ac:dyDescent="0.35">
      <c r="A54" t="s">
        <v>23</v>
      </c>
      <c r="B54" t="s">
        <v>189</v>
      </c>
      <c r="C54" t="s">
        <v>85</v>
      </c>
      <c r="D54" t="s">
        <v>190</v>
      </c>
      <c r="E54" t="s">
        <v>86</v>
      </c>
      <c r="F54">
        <v>687797</v>
      </c>
      <c r="G54">
        <v>698656</v>
      </c>
      <c r="H54">
        <v>702166</v>
      </c>
      <c r="I54">
        <v>711821</v>
      </c>
      <c r="J54">
        <v>714460</v>
      </c>
      <c r="K54">
        <v>739038</v>
      </c>
      <c r="L54">
        <v>751067</v>
      </c>
      <c r="M54">
        <v>751253</v>
      </c>
      <c r="N54">
        <v>760220</v>
      </c>
      <c r="O54">
        <v>755184</v>
      </c>
      <c r="P54">
        <v>766242</v>
      </c>
      <c r="Q54">
        <v>821825</v>
      </c>
      <c r="R54">
        <v>842616</v>
      </c>
      <c r="S54">
        <v>862494</v>
      </c>
      <c r="T54">
        <v>884420</v>
      </c>
      <c r="U54">
        <v>879032</v>
      </c>
      <c r="V54">
        <v>888370</v>
      </c>
      <c r="W54">
        <v>910061</v>
      </c>
      <c r="X54">
        <v>897430</v>
      </c>
      <c r="Y54">
        <v>925773</v>
      </c>
      <c r="Z54">
        <v>926695</v>
      </c>
      <c r="AA54">
        <v>968614</v>
      </c>
      <c r="AB54">
        <v>997116</v>
      </c>
      <c r="AC54">
        <v>1010652</v>
      </c>
      <c r="AD54">
        <v>998568</v>
      </c>
      <c r="AE54">
        <v>795307</v>
      </c>
      <c r="AF54">
        <v>875677</v>
      </c>
    </row>
    <row r="55" spans="1:32" x14ac:dyDescent="0.35">
      <c r="A55" t="s">
        <v>23</v>
      </c>
      <c r="B55" t="s">
        <v>191</v>
      </c>
      <c r="C55" t="s">
        <v>85</v>
      </c>
      <c r="D55" t="s">
        <v>192</v>
      </c>
      <c r="E55" t="s">
        <v>86</v>
      </c>
      <c r="F55">
        <v>478384</v>
      </c>
      <c r="G55">
        <v>489985</v>
      </c>
      <c r="H55">
        <v>489226</v>
      </c>
      <c r="I55">
        <v>497099</v>
      </c>
      <c r="J55">
        <v>489392</v>
      </c>
      <c r="K55">
        <v>507000</v>
      </c>
      <c r="L55">
        <v>506763</v>
      </c>
      <c r="M55">
        <v>509286</v>
      </c>
      <c r="N55">
        <v>513842</v>
      </c>
      <c r="O55">
        <v>509527</v>
      </c>
      <c r="P55">
        <v>523372</v>
      </c>
      <c r="Q55">
        <v>559149</v>
      </c>
      <c r="R55">
        <v>569205</v>
      </c>
      <c r="S55">
        <v>572149</v>
      </c>
      <c r="T55">
        <v>586738</v>
      </c>
      <c r="U55">
        <v>579503</v>
      </c>
      <c r="V55">
        <v>582371</v>
      </c>
      <c r="W55">
        <v>608525</v>
      </c>
      <c r="X55">
        <v>597080</v>
      </c>
      <c r="Y55">
        <v>624602</v>
      </c>
      <c r="Z55">
        <v>630515</v>
      </c>
      <c r="AA55">
        <v>656905</v>
      </c>
      <c r="AB55">
        <v>668992</v>
      </c>
      <c r="AC55">
        <v>680823</v>
      </c>
      <c r="AD55">
        <v>671971</v>
      </c>
      <c r="AE55">
        <v>562049</v>
      </c>
      <c r="AF55">
        <v>608067</v>
      </c>
    </row>
    <row r="56" spans="1:32" x14ac:dyDescent="0.35">
      <c r="A56" t="s">
        <v>23</v>
      </c>
      <c r="B56" t="s">
        <v>193</v>
      </c>
      <c r="C56" t="s">
        <v>85</v>
      </c>
      <c r="D56" t="s">
        <v>194</v>
      </c>
      <c r="E56" t="s">
        <v>86</v>
      </c>
      <c r="F56">
        <v>1518072</v>
      </c>
      <c r="G56">
        <v>1683496</v>
      </c>
      <c r="H56">
        <v>1667174</v>
      </c>
      <c r="I56">
        <v>1676178</v>
      </c>
      <c r="J56">
        <v>1652966</v>
      </c>
      <c r="K56">
        <v>1759748</v>
      </c>
      <c r="L56">
        <v>1762775</v>
      </c>
      <c r="M56">
        <v>1821084</v>
      </c>
      <c r="N56">
        <v>1991387</v>
      </c>
      <c r="O56">
        <v>1946866</v>
      </c>
      <c r="P56">
        <v>1943775</v>
      </c>
      <c r="Q56">
        <v>1957067</v>
      </c>
      <c r="R56">
        <v>1940586</v>
      </c>
      <c r="S56">
        <v>1942163</v>
      </c>
      <c r="T56">
        <v>1947343</v>
      </c>
      <c r="U56">
        <v>2004747</v>
      </c>
      <c r="V56">
        <v>1988395</v>
      </c>
      <c r="W56">
        <v>2008093</v>
      </c>
      <c r="X56">
        <v>2016756</v>
      </c>
      <c r="Y56">
        <v>2070644</v>
      </c>
      <c r="Z56">
        <v>2083210</v>
      </c>
      <c r="AA56">
        <v>2041445</v>
      </c>
      <c r="AB56">
        <v>2022651</v>
      </c>
      <c r="AC56">
        <v>2007856</v>
      </c>
      <c r="AD56">
        <v>1974452</v>
      </c>
      <c r="AE56">
        <v>1856507</v>
      </c>
      <c r="AF56">
        <v>1935622</v>
      </c>
    </row>
    <row r="57" spans="1:32" x14ac:dyDescent="0.35">
      <c r="A57" t="s">
        <v>23</v>
      </c>
      <c r="B57" t="s">
        <v>195</v>
      </c>
      <c r="C57" t="s">
        <v>85</v>
      </c>
      <c r="D57" t="s">
        <v>196</v>
      </c>
      <c r="E57" t="s">
        <v>86</v>
      </c>
      <c r="F57">
        <v>26466577</v>
      </c>
      <c r="G57">
        <v>26717800</v>
      </c>
      <c r="H57">
        <v>26797188</v>
      </c>
      <c r="I57">
        <v>27235337</v>
      </c>
      <c r="J57">
        <v>27614009</v>
      </c>
      <c r="K57">
        <v>28074286</v>
      </c>
      <c r="L57">
        <v>28548214</v>
      </c>
      <c r="M57">
        <v>28880563</v>
      </c>
      <c r="N57">
        <v>28824577</v>
      </c>
      <c r="O57">
        <v>28937273</v>
      </c>
      <c r="P57">
        <v>29216039</v>
      </c>
      <c r="Q57">
        <v>29952396</v>
      </c>
      <c r="R57">
        <v>30402773</v>
      </c>
      <c r="S57">
        <v>30614752</v>
      </c>
      <c r="T57">
        <v>29546825</v>
      </c>
      <c r="U57">
        <v>29210065</v>
      </c>
      <c r="V57">
        <v>29278182</v>
      </c>
      <c r="W57">
        <v>28556181</v>
      </c>
      <c r="X57">
        <v>27849762</v>
      </c>
      <c r="Y57">
        <v>27851975</v>
      </c>
      <c r="Z57">
        <v>28233073</v>
      </c>
      <c r="AA57">
        <v>29031417</v>
      </c>
      <c r="AB57">
        <v>29683386</v>
      </c>
      <c r="AC57">
        <v>30186500</v>
      </c>
      <c r="AD57">
        <v>30260758</v>
      </c>
      <c r="AE57">
        <v>27114747</v>
      </c>
      <c r="AF57">
        <v>29853208</v>
      </c>
    </row>
    <row r="58" spans="1:32" x14ac:dyDescent="0.35">
      <c r="A58" t="s">
        <v>23</v>
      </c>
      <c r="B58" t="s">
        <v>197</v>
      </c>
      <c r="C58" t="s">
        <v>85</v>
      </c>
      <c r="D58" t="s">
        <v>198</v>
      </c>
      <c r="E58" t="s">
        <v>86</v>
      </c>
      <c r="F58">
        <v>24948505</v>
      </c>
      <c r="G58">
        <v>25034307</v>
      </c>
      <c r="H58">
        <v>25130014</v>
      </c>
      <c r="I58">
        <v>25559159</v>
      </c>
      <c r="J58">
        <v>25961043</v>
      </c>
      <c r="K58">
        <v>26314538</v>
      </c>
      <c r="L58">
        <v>26785439</v>
      </c>
      <c r="M58">
        <v>27059484</v>
      </c>
      <c r="N58">
        <v>26833190</v>
      </c>
      <c r="O58">
        <v>26990407</v>
      </c>
      <c r="P58">
        <v>27272264</v>
      </c>
      <c r="Q58">
        <v>27995329</v>
      </c>
      <c r="R58">
        <v>28462189</v>
      </c>
      <c r="S58">
        <v>28672591</v>
      </c>
      <c r="T58">
        <v>27599482</v>
      </c>
      <c r="U58">
        <v>27205318</v>
      </c>
      <c r="V58">
        <v>27289790</v>
      </c>
      <c r="W58">
        <v>26548092</v>
      </c>
      <c r="X58">
        <v>25833008</v>
      </c>
      <c r="Y58">
        <v>25781333</v>
      </c>
      <c r="Z58">
        <v>26149863</v>
      </c>
      <c r="AA58">
        <v>26989972</v>
      </c>
      <c r="AB58">
        <v>27660735</v>
      </c>
      <c r="AC58">
        <v>28178647</v>
      </c>
      <c r="AD58">
        <v>28286308</v>
      </c>
      <c r="AE58">
        <v>25258242</v>
      </c>
      <c r="AF58">
        <v>27917586</v>
      </c>
    </row>
    <row r="59" spans="1:32" x14ac:dyDescent="0.35">
      <c r="A59" t="s">
        <v>23</v>
      </c>
      <c r="B59" t="s">
        <v>199</v>
      </c>
      <c r="C59" t="s">
        <v>85</v>
      </c>
      <c r="D59" t="s">
        <v>200</v>
      </c>
      <c r="E59" t="s">
        <v>86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26</v>
      </c>
      <c r="B2" t="s">
        <v>83</v>
      </c>
      <c r="C2" t="s">
        <v>85</v>
      </c>
      <c r="D2" t="s">
        <v>84</v>
      </c>
      <c r="E2" t="s">
        <v>86</v>
      </c>
      <c r="F2">
        <v>92.299045421920198</v>
      </c>
      <c r="G2">
        <v>96.387620706861796</v>
      </c>
      <c r="H2">
        <v>94.702060222857895</v>
      </c>
      <c r="I2">
        <v>93.0643090840761</v>
      </c>
      <c r="J2">
        <v>89.400828363083704</v>
      </c>
      <c r="K2">
        <v>88.2003877297348</v>
      </c>
      <c r="L2">
        <v>92.607113833368302</v>
      </c>
      <c r="M2">
        <v>95.941463066749293</v>
      </c>
      <c r="N2">
        <v>102.490886947329</v>
      </c>
      <c r="O2">
        <v>95.145302561236605</v>
      </c>
      <c r="P2">
        <v>89.252355387677696</v>
      </c>
      <c r="Q2">
        <v>89.498219061968996</v>
      </c>
      <c r="R2">
        <v>89.797273387897803</v>
      </c>
      <c r="S2">
        <v>88.144439882070102</v>
      </c>
      <c r="T2">
        <v>82.571488464423794</v>
      </c>
      <c r="U2">
        <v>82.595436697658997</v>
      </c>
      <c r="V2">
        <v>87.744803127707002</v>
      </c>
      <c r="W2">
        <v>92.927534750533098</v>
      </c>
      <c r="X2">
        <v>98.219123829526396</v>
      </c>
      <c r="Y2">
        <v>93.9156504627733</v>
      </c>
      <c r="Z2">
        <v>95.144428669447194</v>
      </c>
      <c r="AA2">
        <v>90.848866354972998</v>
      </c>
      <c r="AB2">
        <v>99.151516601668703</v>
      </c>
      <c r="AC2">
        <v>96.309983325840406</v>
      </c>
      <c r="AD2">
        <v>97.650482481885604</v>
      </c>
      <c r="AE2">
        <v>100</v>
      </c>
      <c r="AF2">
        <v>105.203755897787</v>
      </c>
    </row>
    <row r="3" spans="1:32" x14ac:dyDescent="0.35">
      <c r="A3" t="s">
        <v>26</v>
      </c>
      <c r="B3" t="s">
        <v>87</v>
      </c>
      <c r="C3" t="s">
        <v>85</v>
      </c>
      <c r="D3" t="s">
        <v>88</v>
      </c>
      <c r="E3" t="s">
        <v>86</v>
      </c>
      <c r="F3">
        <v>270.113942313682</v>
      </c>
      <c r="G3">
        <v>259.84662045094501</v>
      </c>
      <c r="H3">
        <v>261.81956699549397</v>
      </c>
      <c r="I3">
        <v>253.01692292800601</v>
      </c>
      <c r="J3">
        <v>266.11479376493202</v>
      </c>
      <c r="K3">
        <v>235.317949271137</v>
      </c>
      <c r="L3">
        <v>253.131100470419</v>
      </c>
      <c r="M3">
        <v>262.61758214066299</v>
      </c>
      <c r="N3">
        <v>252.08257066157</v>
      </c>
      <c r="O3">
        <v>256.70317796639802</v>
      </c>
      <c r="P3">
        <v>265.04307041504899</v>
      </c>
      <c r="Q3">
        <v>282.79162895219702</v>
      </c>
      <c r="R3">
        <v>270.35110520296598</v>
      </c>
      <c r="S3">
        <v>309.60636482695003</v>
      </c>
      <c r="T3">
        <v>242.943632273682</v>
      </c>
      <c r="U3">
        <v>273.26006436820199</v>
      </c>
      <c r="V3">
        <v>279.30149213458901</v>
      </c>
      <c r="W3">
        <v>344.93208459541597</v>
      </c>
      <c r="X3">
        <v>328.88729392501301</v>
      </c>
      <c r="Y3">
        <v>262.03786206791398</v>
      </c>
      <c r="Z3">
        <v>218.80662000350401</v>
      </c>
      <c r="AA3">
        <v>124.74851924852</v>
      </c>
      <c r="AB3">
        <v>136.77161673638099</v>
      </c>
      <c r="AC3">
        <v>158.17194571786101</v>
      </c>
      <c r="AD3">
        <v>144.30407083468299</v>
      </c>
      <c r="AE3">
        <v>100</v>
      </c>
      <c r="AF3">
        <v>124.77068396494801</v>
      </c>
    </row>
    <row r="4" spans="1:32" x14ac:dyDescent="0.35">
      <c r="A4" t="s">
        <v>26</v>
      </c>
      <c r="B4" t="s">
        <v>89</v>
      </c>
      <c r="C4" t="s">
        <v>85</v>
      </c>
      <c r="D4" t="s">
        <v>90</v>
      </c>
      <c r="E4" t="s">
        <v>86</v>
      </c>
      <c r="F4">
        <v>69.355319560999803</v>
      </c>
      <c r="G4">
        <v>72.359191471893197</v>
      </c>
      <c r="H4">
        <v>73.963396127928405</v>
      </c>
      <c r="I4">
        <v>75.644841480083599</v>
      </c>
      <c r="J4">
        <v>75.855583386243893</v>
      </c>
      <c r="K4">
        <v>76.610112349249107</v>
      </c>
      <c r="L4">
        <v>78.585142658189994</v>
      </c>
      <c r="M4">
        <v>79.986363835228104</v>
      </c>
      <c r="N4">
        <v>81.144739049790701</v>
      </c>
      <c r="O4">
        <v>81.886732109494901</v>
      </c>
      <c r="P4">
        <v>82.165713471010307</v>
      </c>
      <c r="Q4">
        <v>81.804804770064095</v>
      </c>
      <c r="R4">
        <v>84.447283042743294</v>
      </c>
      <c r="S4">
        <v>85.887915753204695</v>
      </c>
      <c r="T4">
        <v>90.051058558760701</v>
      </c>
      <c r="U4">
        <v>86.822114554372007</v>
      </c>
      <c r="V4">
        <v>87.032396704357794</v>
      </c>
      <c r="W4">
        <v>86.927885796655502</v>
      </c>
      <c r="X4">
        <v>87.166947827753603</v>
      </c>
      <c r="Y4">
        <v>88.618084594500402</v>
      </c>
      <c r="Z4">
        <v>90.608456782501307</v>
      </c>
      <c r="AA4">
        <v>93.594557683009995</v>
      </c>
      <c r="AB4">
        <v>93.345014376257893</v>
      </c>
      <c r="AC4">
        <v>94.991121162985706</v>
      </c>
      <c r="AD4">
        <v>95.3166225548771</v>
      </c>
      <c r="AE4">
        <v>100</v>
      </c>
      <c r="AF4">
        <v>101.272004490059</v>
      </c>
    </row>
    <row r="5" spans="1:32" x14ac:dyDescent="0.35">
      <c r="A5" t="s">
        <v>26</v>
      </c>
      <c r="B5" t="s">
        <v>91</v>
      </c>
      <c r="C5" t="s">
        <v>85</v>
      </c>
      <c r="D5" t="s">
        <v>92</v>
      </c>
      <c r="E5" t="s">
        <v>86</v>
      </c>
      <c r="F5">
        <v>70.0366919575482</v>
      </c>
      <c r="G5">
        <v>77.960016649529706</v>
      </c>
      <c r="H5">
        <v>80.0800710256907</v>
      </c>
      <c r="I5">
        <v>80.576549701422394</v>
      </c>
      <c r="J5">
        <v>78.726892266926995</v>
      </c>
      <c r="K5">
        <v>76.436327145169599</v>
      </c>
      <c r="L5">
        <v>81.472858725589504</v>
      </c>
      <c r="M5">
        <v>86.092480814999206</v>
      </c>
      <c r="N5">
        <v>87.786411590214101</v>
      </c>
      <c r="O5">
        <v>88.838164214501603</v>
      </c>
      <c r="P5">
        <v>84.914789963450701</v>
      </c>
      <c r="Q5">
        <v>82.218912267226898</v>
      </c>
      <c r="R5">
        <v>86.112279957625105</v>
      </c>
      <c r="S5">
        <v>91.898694518516905</v>
      </c>
      <c r="T5">
        <v>95.011102058295904</v>
      </c>
      <c r="U5">
        <v>88.899373793360795</v>
      </c>
      <c r="V5">
        <v>82.685786859874796</v>
      </c>
      <c r="W5">
        <v>81.122917477125398</v>
      </c>
      <c r="X5">
        <v>83.768098362448001</v>
      </c>
      <c r="Y5">
        <v>87.660249939603801</v>
      </c>
      <c r="Z5">
        <v>88.291528696133497</v>
      </c>
      <c r="AA5">
        <v>92.335281809355607</v>
      </c>
      <c r="AB5">
        <v>89.0845946910013</v>
      </c>
      <c r="AC5">
        <v>92.184682697337607</v>
      </c>
      <c r="AD5">
        <v>92.799695761792705</v>
      </c>
      <c r="AE5">
        <v>100</v>
      </c>
      <c r="AF5">
        <v>90.790234700566202</v>
      </c>
    </row>
    <row r="6" spans="1:32" x14ac:dyDescent="0.35">
      <c r="A6" t="s">
        <v>26</v>
      </c>
      <c r="B6" t="s">
        <v>93</v>
      </c>
      <c r="C6" t="s">
        <v>85</v>
      </c>
      <c r="D6" t="s">
        <v>94</v>
      </c>
      <c r="E6" t="s">
        <v>86</v>
      </c>
      <c r="F6">
        <v>64.166223145865899</v>
      </c>
      <c r="G6">
        <v>66.962969935683901</v>
      </c>
      <c r="H6">
        <v>69.214083768886695</v>
      </c>
      <c r="I6">
        <v>71.181044380951207</v>
      </c>
      <c r="J6">
        <v>73.459033379119006</v>
      </c>
      <c r="K6">
        <v>73.781259855054103</v>
      </c>
      <c r="L6">
        <v>78.794635862254694</v>
      </c>
      <c r="M6">
        <v>82.744801244365803</v>
      </c>
      <c r="N6">
        <v>84.315244626131602</v>
      </c>
      <c r="O6">
        <v>84.5603331115082</v>
      </c>
      <c r="P6">
        <v>84.582179648914206</v>
      </c>
      <c r="Q6">
        <v>83.000270944184606</v>
      </c>
      <c r="R6">
        <v>85.418173198521302</v>
      </c>
      <c r="S6">
        <v>86.752439292165704</v>
      </c>
      <c r="T6">
        <v>90.653530134324001</v>
      </c>
      <c r="U6">
        <v>86.701403762999206</v>
      </c>
      <c r="V6">
        <v>88.182962940314198</v>
      </c>
      <c r="W6">
        <v>87.242507049823999</v>
      </c>
      <c r="X6">
        <v>87.013246965284495</v>
      </c>
      <c r="Y6">
        <v>88.731350907167794</v>
      </c>
      <c r="Z6">
        <v>90.497694485209394</v>
      </c>
      <c r="AA6">
        <v>93.510075235241402</v>
      </c>
      <c r="AB6">
        <v>91.145112900936596</v>
      </c>
      <c r="AC6">
        <v>93.303579920010606</v>
      </c>
      <c r="AD6">
        <v>93.804372820296607</v>
      </c>
      <c r="AE6">
        <v>100</v>
      </c>
      <c r="AF6">
        <v>98.332080035350799</v>
      </c>
    </row>
    <row r="7" spans="1:32" x14ac:dyDescent="0.35">
      <c r="A7" t="s">
        <v>26</v>
      </c>
      <c r="B7" t="s">
        <v>95</v>
      </c>
      <c r="C7" t="s">
        <v>85</v>
      </c>
      <c r="D7" t="s">
        <v>96</v>
      </c>
      <c r="E7" t="s">
        <v>86</v>
      </c>
      <c r="F7">
        <v>82.901785548801499</v>
      </c>
      <c r="G7">
        <v>83.313857024580003</v>
      </c>
      <c r="H7">
        <v>82.770583719034306</v>
      </c>
      <c r="I7">
        <v>85.157281191747501</v>
      </c>
      <c r="J7">
        <v>84.032682144018693</v>
      </c>
      <c r="K7">
        <v>85.204830120039304</v>
      </c>
      <c r="L7">
        <v>88.818946885101596</v>
      </c>
      <c r="M7">
        <v>91.153436675811705</v>
      </c>
      <c r="N7">
        <v>89.857787365938407</v>
      </c>
      <c r="O7">
        <v>90.074193418491106</v>
      </c>
      <c r="P7">
        <v>90.701623156287496</v>
      </c>
      <c r="Q7">
        <v>89.345457186056294</v>
      </c>
      <c r="R7">
        <v>90.594083201550305</v>
      </c>
      <c r="S7">
        <v>92.435206551352195</v>
      </c>
      <c r="T7">
        <v>93.318087934272299</v>
      </c>
      <c r="U7">
        <v>89.645789682148106</v>
      </c>
      <c r="V7">
        <v>87.930730690699903</v>
      </c>
      <c r="W7">
        <v>85.773204207771002</v>
      </c>
      <c r="X7">
        <v>86.353747284271606</v>
      </c>
      <c r="Y7">
        <v>88.485280694559094</v>
      </c>
      <c r="Z7">
        <v>90.452249087086599</v>
      </c>
      <c r="AA7">
        <v>92.389056739130694</v>
      </c>
      <c r="AB7">
        <v>93.365658690290999</v>
      </c>
      <c r="AC7">
        <v>94.793586962009101</v>
      </c>
      <c r="AD7">
        <v>93.829511806805797</v>
      </c>
      <c r="AE7">
        <v>100</v>
      </c>
      <c r="AF7">
        <v>97.420049445729305</v>
      </c>
    </row>
    <row r="8" spans="1:32" x14ac:dyDescent="0.35">
      <c r="A8" t="s">
        <v>26</v>
      </c>
      <c r="B8" t="s">
        <v>97</v>
      </c>
      <c r="C8" t="s">
        <v>85</v>
      </c>
      <c r="D8" t="s">
        <v>98</v>
      </c>
      <c r="E8" t="s">
        <v>86</v>
      </c>
      <c r="F8">
        <v>74.261893780310004</v>
      </c>
      <c r="G8">
        <v>85.1484924902676</v>
      </c>
      <c r="H8">
        <v>92.925051425831995</v>
      </c>
      <c r="I8">
        <v>109.310467099859</v>
      </c>
      <c r="J8">
        <v>89.549128585063698</v>
      </c>
      <c r="K8">
        <v>124.21456865995199</v>
      </c>
      <c r="L8">
        <v>95.392088205105296</v>
      </c>
      <c r="M8">
        <v>70.441975275977995</v>
      </c>
      <c r="N8">
        <v>92.350434305947303</v>
      </c>
      <c r="O8">
        <v>168.36027411823099</v>
      </c>
      <c r="P8">
        <v>226.46686861072001</v>
      </c>
      <c r="Q8">
        <v>212.39096751656999</v>
      </c>
      <c r="R8">
        <v>236.01773245844799</v>
      </c>
      <c r="S8">
        <v>258.45446967244402</v>
      </c>
      <c r="T8">
        <v>157.844463546996</v>
      </c>
      <c r="U8">
        <v>185.96810067797199</v>
      </c>
      <c r="V8">
        <v>177.19416116331499</v>
      </c>
      <c r="W8">
        <v>154.74707698502499</v>
      </c>
      <c r="X8">
        <v>128.97346641088399</v>
      </c>
      <c r="Y8">
        <v>110.576644191426</v>
      </c>
      <c r="Z8">
        <v>100.747810089203</v>
      </c>
      <c r="AA8">
        <v>171.72672149950401</v>
      </c>
      <c r="AB8">
        <v>350.62558877760398</v>
      </c>
      <c r="AC8">
        <v>505.61623365642498</v>
      </c>
      <c r="AD8">
        <v>517.60039662865597</v>
      </c>
      <c r="AE8">
        <v>100</v>
      </c>
      <c r="AF8">
        <v>187.11340206185599</v>
      </c>
    </row>
    <row r="9" spans="1:32" x14ac:dyDescent="0.35">
      <c r="A9" t="s">
        <v>26</v>
      </c>
      <c r="B9" t="s">
        <v>99</v>
      </c>
      <c r="C9" t="s">
        <v>85</v>
      </c>
      <c r="D9" t="s">
        <v>100</v>
      </c>
      <c r="E9" t="s">
        <v>86</v>
      </c>
      <c r="F9">
        <v>74.242672078631699</v>
      </c>
      <c r="G9">
        <v>68.709087050443799</v>
      </c>
      <c r="H9">
        <v>68.051452316737496</v>
      </c>
      <c r="I9">
        <v>63.9299736750907</v>
      </c>
      <c r="J9">
        <v>61.7839082330145</v>
      </c>
      <c r="K9">
        <v>66.702615716378006</v>
      </c>
      <c r="L9">
        <v>66.589897158314002</v>
      </c>
      <c r="M9">
        <v>64.534047022818896</v>
      </c>
      <c r="N9">
        <v>62.442690671620802</v>
      </c>
      <c r="O9">
        <v>62.964110773806702</v>
      </c>
      <c r="P9">
        <v>64.057380020564906</v>
      </c>
      <c r="Q9">
        <v>66.920899737329293</v>
      </c>
      <c r="R9">
        <v>71.817481863687405</v>
      </c>
      <c r="S9">
        <v>67.933304633333904</v>
      </c>
      <c r="T9">
        <v>87.143800336985393</v>
      </c>
      <c r="U9">
        <v>80.842454811565702</v>
      </c>
      <c r="V9">
        <v>89.593880894293406</v>
      </c>
      <c r="W9">
        <v>84.693414767032493</v>
      </c>
      <c r="X9">
        <v>83.668260907111602</v>
      </c>
      <c r="Y9">
        <v>85.092559180897794</v>
      </c>
      <c r="Z9">
        <v>88.793084143699801</v>
      </c>
      <c r="AA9">
        <v>96.209868461483893</v>
      </c>
      <c r="AB9">
        <v>92.348392203928398</v>
      </c>
      <c r="AC9">
        <v>91.530709048693296</v>
      </c>
      <c r="AD9">
        <v>92.484421121679205</v>
      </c>
      <c r="AE9">
        <v>100</v>
      </c>
      <c r="AF9">
        <v>108.020001613033</v>
      </c>
    </row>
    <row r="10" spans="1:32" x14ac:dyDescent="0.35">
      <c r="A10" t="s">
        <v>26</v>
      </c>
      <c r="B10" t="s">
        <v>101</v>
      </c>
      <c r="C10" t="s">
        <v>85</v>
      </c>
      <c r="D10" t="s">
        <v>102</v>
      </c>
      <c r="E10" t="s">
        <v>86</v>
      </c>
      <c r="F10">
        <v>87.810770734394097</v>
      </c>
      <c r="G10">
        <v>85.964961873086807</v>
      </c>
      <c r="H10">
        <v>85.499893965130994</v>
      </c>
      <c r="I10">
        <v>82.889252540161294</v>
      </c>
      <c r="J10">
        <v>81.904995344141597</v>
      </c>
      <c r="K10">
        <v>85.540785912943093</v>
      </c>
      <c r="L10">
        <v>85.361571441084706</v>
      </c>
      <c r="M10">
        <v>85.0501170587997</v>
      </c>
      <c r="N10">
        <v>84.176018037341805</v>
      </c>
      <c r="O10">
        <v>81.744475871837807</v>
      </c>
      <c r="P10">
        <v>81.539065455086302</v>
      </c>
      <c r="Q10">
        <v>80.444086899215307</v>
      </c>
      <c r="R10">
        <v>82.614277608664807</v>
      </c>
      <c r="S10">
        <v>79.908402293076904</v>
      </c>
      <c r="T10">
        <v>93.739751691635405</v>
      </c>
      <c r="U10">
        <v>87.1262330126645</v>
      </c>
      <c r="V10">
        <v>90.872354504173302</v>
      </c>
      <c r="W10">
        <v>88.082940231113099</v>
      </c>
      <c r="X10">
        <v>87.835756176766296</v>
      </c>
      <c r="Y10">
        <v>88.193489531175899</v>
      </c>
      <c r="Z10">
        <v>90.204122086034403</v>
      </c>
      <c r="AA10">
        <v>95.828282302206105</v>
      </c>
      <c r="AB10">
        <v>92.768451364292005</v>
      </c>
      <c r="AC10">
        <v>92.454179050692701</v>
      </c>
      <c r="AD10">
        <v>93.650618812426501</v>
      </c>
      <c r="AE10">
        <v>100</v>
      </c>
      <c r="AF10">
        <v>103.26524539662501</v>
      </c>
    </row>
    <row r="11" spans="1:32" x14ac:dyDescent="0.35">
      <c r="A11" t="s">
        <v>26</v>
      </c>
      <c r="B11" t="s">
        <v>103</v>
      </c>
      <c r="C11" t="s">
        <v>85</v>
      </c>
      <c r="D11" t="s">
        <v>104</v>
      </c>
      <c r="E11" t="s">
        <v>86</v>
      </c>
      <c r="F11">
        <v>98.372045839465599</v>
      </c>
      <c r="G11">
        <v>107.102766043673</v>
      </c>
      <c r="H11">
        <v>107.273334249922</v>
      </c>
      <c r="I11">
        <v>109.319433365094</v>
      </c>
      <c r="J11">
        <v>111.762868192624</v>
      </c>
      <c r="K11">
        <v>111.660958611948</v>
      </c>
      <c r="L11">
        <v>111.3731581629</v>
      </c>
      <c r="M11">
        <v>114.778242397293</v>
      </c>
      <c r="N11">
        <v>116.498230037463</v>
      </c>
      <c r="O11">
        <v>108.516069790046</v>
      </c>
      <c r="P11">
        <v>105.76044045939901</v>
      </c>
      <c r="Q11">
        <v>97.640287213132893</v>
      </c>
      <c r="R11">
        <v>95.018311976097905</v>
      </c>
      <c r="S11">
        <v>94.307231188718404</v>
      </c>
      <c r="T11">
        <v>101.488658124368</v>
      </c>
      <c r="U11">
        <v>94.539962900713505</v>
      </c>
      <c r="V11">
        <v>92.437560760637894</v>
      </c>
      <c r="W11">
        <v>92.251269388922296</v>
      </c>
      <c r="X11">
        <v>92.989357351256601</v>
      </c>
      <c r="Y11">
        <v>91.9528661119611</v>
      </c>
      <c r="Z11">
        <v>91.809055582920294</v>
      </c>
      <c r="AA11">
        <v>95.114604529919703</v>
      </c>
      <c r="AB11">
        <v>93.137038665533794</v>
      </c>
      <c r="AC11">
        <v>93.514681942462005</v>
      </c>
      <c r="AD11">
        <v>95.005094898435303</v>
      </c>
      <c r="AE11">
        <v>100</v>
      </c>
      <c r="AF11">
        <v>97.625743748684698</v>
      </c>
    </row>
    <row r="12" spans="1:32" x14ac:dyDescent="0.35">
      <c r="A12" t="s">
        <v>26</v>
      </c>
      <c r="B12" t="s">
        <v>105</v>
      </c>
      <c r="C12" t="s">
        <v>85</v>
      </c>
      <c r="D12" t="s">
        <v>106</v>
      </c>
      <c r="E12" t="s">
        <v>86</v>
      </c>
      <c r="F12">
        <v>77.965007245644699</v>
      </c>
      <c r="G12">
        <v>79.582364544970702</v>
      </c>
      <c r="H12">
        <v>80.026224288837895</v>
      </c>
      <c r="I12">
        <v>81.598709554091599</v>
      </c>
      <c r="J12">
        <v>82.956850027393699</v>
      </c>
      <c r="K12">
        <v>83.092395608039695</v>
      </c>
      <c r="L12">
        <v>84.872978346073296</v>
      </c>
      <c r="M12">
        <v>86.897318640479696</v>
      </c>
      <c r="N12">
        <v>86.669881074790794</v>
      </c>
      <c r="O12">
        <v>85.587073717926202</v>
      </c>
      <c r="P12">
        <v>86.921353088349093</v>
      </c>
      <c r="Q12">
        <v>86.303032750863096</v>
      </c>
      <c r="R12">
        <v>89.811477915630206</v>
      </c>
      <c r="S12">
        <v>88.702579695311101</v>
      </c>
      <c r="T12">
        <v>94.2737981024775</v>
      </c>
      <c r="U12">
        <v>87.573509378944493</v>
      </c>
      <c r="V12">
        <v>86.653836153149001</v>
      </c>
      <c r="W12">
        <v>87.830851650577301</v>
      </c>
      <c r="X12">
        <v>90.134745245688507</v>
      </c>
      <c r="Y12">
        <v>90.956153367352996</v>
      </c>
      <c r="Z12">
        <v>95.275832496430994</v>
      </c>
      <c r="AA12">
        <v>98.051575669905603</v>
      </c>
      <c r="AB12">
        <v>96.260901343326594</v>
      </c>
      <c r="AC12">
        <v>95.825749379265503</v>
      </c>
      <c r="AD12">
        <v>94.711232480985799</v>
      </c>
      <c r="AE12">
        <v>100</v>
      </c>
      <c r="AF12">
        <v>92.603565169927293</v>
      </c>
    </row>
    <row r="13" spans="1:32" x14ac:dyDescent="0.35">
      <c r="A13" t="s">
        <v>26</v>
      </c>
      <c r="B13" t="s">
        <v>107</v>
      </c>
      <c r="C13" t="s">
        <v>85</v>
      </c>
      <c r="D13" t="s">
        <v>108</v>
      </c>
      <c r="E13" t="s">
        <v>86</v>
      </c>
      <c r="F13">
        <v>72.121460070387499</v>
      </c>
      <c r="G13">
        <v>74.718169508972693</v>
      </c>
      <c r="H13">
        <v>74.752003339292997</v>
      </c>
      <c r="I13">
        <v>77.140677464279193</v>
      </c>
      <c r="J13">
        <v>77.240889120381198</v>
      </c>
      <c r="K13">
        <v>78.1011612140057</v>
      </c>
      <c r="L13">
        <v>79.093437054019006</v>
      </c>
      <c r="M13">
        <v>79.971212916819596</v>
      </c>
      <c r="N13">
        <v>81.860072859588101</v>
      </c>
      <c r="O13">
        <v>83.107037944619705</v>
      </c>
      <c r="P13">
        <v>83.264742958852196</v>
      </c>
      <c r="Q13">
        <v>85.189595526585506</v>
      </c>
      <c r="R13">
        <v>90.061006043583404</v>
      </c>
      <c r="S13">
        <v>91.159912718154402</v>
      </c>
      <c r="T13">
        <v>93.039007132121199</v>
      </c>
      <c r="U13">
        <v>90.649751678569501</v>
      </c>
      <c r="V13">
        <v>92.909205427492495</v>
      </c>
      <c r="W13">
        <v>88.063997108551106</v>
      </c>
      <c r="X13">
        <v>87.104981839105406</v>
      </c>
      <c r="Y13">
        <v>87.577998605718307</v>
      </c>
      <c r="Z13">
        <v>88.687301433010205</v>
      </c>
      <c r="AA13">
        <v>90.294662253905202</v>
      </c>
      <c r="AB13">
        <v>92.874339557556695</v>
      </c>
      <c r="AC13">
        <v>99.146595680141004</v>
      </c>
      <c r="AD13">
        <v>98.615572814136698</v>
      </c>
      <c r="AE13">
        <v>100</v>
      </c>
      <c r="AF13">
        <v>115.95196855172701</v>
      </c>
    </row>
    <row r="14" spans="1:32" x14ac:dyDescent="0.35">
      <c r="A14" t="s">
        <v>26</v>
      </c>
      <c r="B14" t="s">
        <v>109</v>
      </c>
      <c r="C14" t="s">
        <v>85</v>
      </c>
      <c r="D14" t="s">
        <v>110</v>
      </c>
      <c r="E14" t="s">
        <v>86</v>
      </c>
      <c r="F14">
        <v>79.130000970214397</v>
      </c>
      <c r="G14">
        <v>80.572451468849493</v>
      </c>
      <c r="H14">
        <v>80.817688336520305</v>
      </c>
      <c r="I14">
        <v>80.178950180459907</v>
      </c>
      <c r="J14">
        <v>79.507361146346597</v>
      </c>
      <c r="K14">
        <v>81.419963005799602</v>
      </c>
      <c r="L14">
        <v>82.542512229787505</v>
      </c>
      <c r="M14">
        <v>85.121061100540203</v>
      </c>
      <c r="N14">
        <v>82.562564595941893</v>
      </c>
      <c r="O14">
        <v>80.306452949136599</v>
      </c>
      <c r="P14">
        <v>78.801058516946298</v>
      </c>
      <c r="Q14">
        <v>75.933233185358304</v>
      </c>
      <c r="R14">
        <v>74.6338727292637</v>
      </c>
      <c r="S14">
        <v>74.106137011882296</v>
      </c>
      <c r="T14">
        <v>76.184833349314701</v>
      </c>
      <c r="U14">
        <v>76.752244909544899</v>
      </c>
      <c r="V14">
        <v>84.2753678740862</v>
      </c>
      <c r="W14">
        <v>84.903137996469795</v>
      </c>
      <c r="X14">
        <v>86.675797933926503</v>
      </c>
      <c r="Y14">
        <v>88.740613955178901</v>
      </c>
      <c r="Z14">
        <v>89.720731913497204</v>
      </c>
      <c r="AA14">
        <v>93.484298196010897</v>
      </c>
      <c r="AB14">
        <v>94.411057649567795</v>
      </c>
      <c r="AC14">
        <v>94.376289149637401</v>
      </c>
      <c r="AD14">
        <v>95.884649034255304</v>
      </c>
      <c r="AE14">
        <v>100</v>
      </c>
      <c r="AF14">
        <v>100.21944582614</v>
      </c>
    </row>
    <row r="15" spans="1:32" x14ac:dyDescent="0.35">
      <c r="A15" t="s">
        <v>26</v>
      </c>
      <c r="B15" t="s">
        <v>111</v>
      </c>
      <c r="C15" t="s">
        <v>85</v>
      </c>
      <c r="D15" t="s">
        <v>112</v>
      </c>
      <c r="E15" t="s">
        <v>86</v>
      </c>
      <c r="F15">
        <v>72.543405118190705</v>
      </c>
      <c r="G15">
        <v>74.720350251311601</v>
      </c>
      <c r="H15">
        <v>75.4869076229147</v>
      </c>
      <c r="I15">
        <v>75.353368177693994</v>
      </c>
      <c r="J15">
        <v>74.878110419892707</v>
      </c>
      <c r="K15">
        <v>75.957074641027702</v>
      </c>
      <c r="L15">
        <v>76.683506631317798</v>
      </c>
      <c r="M15">
        <v>77.914330843554794</v>
      </c>
      <c r="N15">
        <v>77.088386955350501</v>
      </c>
      <c r="O15">
        <v>76.904822551671501</v>
      </c>
      <c r="P15">
        <v>76.374121523306002</v>
      </c>
      <c r="Q15">
        <v>75.732875764264193</v>
      </c>
      <c r="R15">
        <v>76.238782452297201</v>
      </c>
      <c r="S15">
        <v>76.295352474804702</v>
      </c>
      <c r="T15">
        <v>80.2752126030108</v>
      </c>
      <c r="U15">
        <v>79.638006857657402</v>
      </c>
      <c r="V15">
        <v>89.052321962030604</v>
      </c>
      <c r="W15">
        <v>90.921145783559496</v>
      </c>
      <c r="X15">
        <v>92.538150135909802</v>
      </c>
      <c r="Y15">
        <v>93.956911767028899</v>
      </c>
      <c r="Z15">
        <v>96.625468655421599</v>
      </c>
      <c r="AA15">
        <v>99.834128673433995</v>
      </c>
      <c r="AB15">
        <v>99.736182918613906</v>
      </c>
      <c r="AC15">
        <v>98.664989534233399</v>
      </c>
      <c r="AD15">
        <v>98.660594831198594</v>
      </c>
      <c r="AE15">
        <v>100</v>
      </c>
      <c r="AF15">
        <v>98.844366505918501</v>
      </c>
    </row>
    <row r="16" spans="1:32" x14ac:dyDescent="0.35">
      <c r="A16" t="s">
        <v>26</v>
      </c>
      <c r="B16" t="s">
        <v>113</v>
      </c>
      <c r="C16" t="s">
        <v>85</v>
      </c>
      <c r="D16" t="s">
        <v>114</v>
      </c>
      <c r="E16" t="s">
        <v>86</v>
      </c>
      <c r="F16">
        <v>67.877037389709102</v>
      </c>
      <c r="G16">
        <v>70.522591109842693</v>
      </c>
      <c r="H16">
        <v>71.633986772585303</v>
      </c>
      <c r="I16">
        <v>71.841901820254606</v>
      </c>
      <c r="J16">
        <v>71.501552655283305</v>
      </c>
      <c r="K16">
        <v>72.002586107148005</v>
      </c>
      <c r="L16">
        <v>72.433126151422996</v>
      </c>
      <c r="M16">
        <v>72.730013568749499</v>
      </c>
      <c r="N16">
        <v>73.096406073477297</v>
      </c>
      <c r="O16">
        <v>74.383793492345006</v>
      </c>
      <c r="P16">
        <v>74.558173586429206</v>
      </c>
      <c r="Q16">
        <v>75.558914487897994</v>
      </c>
      <c r="R16">
        <v>77.435290116735601</v>
      </c>
      <c r="S16">
        <v>77.920507011849494</v>
      </c>
      <c r="T16">
        <v>83.404360542913594</v>
      </c>
      <c r="U16">
        <v>81.829689248563596</v>
      </c>
      <c r="V16">
        <v>92.801212920116697</v>
      </c>
      <c r="W16">
        <v>95.726956932663398</v>
      </c>
      <c r="X16">
        <v>97.214184882778795</v>
      </c>
      <c r="Y16">
        <v>98.070869640165995</v>
      </c>
      <c r="Z16">
        <v>102.2013005229</v>
      </c>
      <c r="AA16">
        <v>104.96129569033</v>
      </c>
      <c r="AB16">
        <v>104.03908032915101</v>
      </c>
      <c r="AC16">
        <v>102.13736699642099</v>
      </c>
      <c r="AD16">
        <v>100.932803275829</v>
      </c>
      <c r="AE16">
        <v>100</v>
      </c>
      <c r="AF16">
        <v>97.721571406955505</v>
      </c>
    </row>
    <row r="17" spans="1:32" x14ac:dyDescent="0.35">
      <c r="A17" t="s">
        <v>26</v>
      </c>
      <c r="B17" t="s">
        <v>115</v>
      </c>
      <c r="C17" t="s">
        <v>85</v>
      </c>
      <c r="D17" t="s">
        <v>116</v>
      </c>
      <c r="E17" t="s">
        <v>86</v>
      </c>
      <c r="F17">
        <v>65.847048034908497</v>
      </c>
      <c r="G17">
        <v>70.139211880918495</v>
      </c>
      <c r="H17">
        <v>73.322038648110805</v>
      </c>
      <c r="I17">
        <v>75.560341842598802</v>
      </c>
      <c r="J17">
        <v>76.760589519583206</v>
      </c>
      <c r="K17">
        <v>78.626608700522695</v>
      </c>
      <c r="L17">
        <v>79.669580273250801</v>
      </c>
      <c r="M17">
        <v>80.7753063701646</v>
      </c>
      <c r="N17">
        <v>81.6720006443215</v>
      </c>
      <c r="O17">
        <v>80.9493166610456</v>
      </c>
      <c r="P17">
        <v>80.641698102335397</v>
      </c>
      <c r="Q17">
        <v>81.482333105037</v>
      </c>
      <c r="R17">
        <v>83.033805016092103</v>
      </c>
      <c r="S17">
        <v>82.893257538133398</v>
      </c>
      <c r="T17">
        <v>90.151052638626396</v>
      </c>
      <c r="U17">
        <v>85.725581904493495</v>
      </c>
      <c r="V17">
        <v>84.205106858134897</v>
      </c>
      <c r="W17">
        <v>87.893011149358401</v>
      </c>
      <c r="X17">
        <v>87.943342552994295</v>
      </c>
      <c r="Y17">
        <v>90.461128520851304</v>
      </c>
      <c r="Z17">
        <v>94.294700811572497</v>
      </c>
      <c r="AA17">
        <v>98.108790765485097</v>
      </c>
      <c r="AB17">
        <v>95.819639430915103</v>
      </c>
      <c r="AC17">
        <v>96.709364692890901</v>
      </c>
      <c r="AD17">
        <v>96.928789157156999</v>
      </c>
      <c r="AE17">
        <v>100</v>
      </c>
      <c r="AF17">
        <v>98.911552204038898</v>
      </c>
    </row>
    <row r="18" spans="1:32" x14ac:dyDescent="0.35">
      <c r="A18" t="s">
        <v>26</v>
      </c>
      <c r="B18" t="s">
        <v>117</v>
      </c>
      <c r="C18" t="s">
        <v>85</v>
      </c>
      <c r="D18" t="s">
        <v>118</v>
      </c>
      <c r="E18" t="s">
        <v>86</v>
      </c>
      <c r="F18">
        <v>61.066194307776698</v>
      </c>
      <c r="G18">
        <v>63.2229062744685</v>
      </c>
      <c r="H18">
        <v>68.023204665493395</v>
      </c>
      <c r="I18">
        <v>73.012524203490301</v>
      </c>
      <c r="J18">
        <v>73.561481365059706</v>
      </c>
      <c r="K18">
        <v>73.072683439792797</v>
      </c>
      <c r="L18">
        <v>73.082832188679106</v>
      </c>
      <c r="M18">
        <v>73.225680122686697</v>
      </c>
      <c r="N18">
        <v>77.341359206240199</v>
      </c>
      <c r="O18">
        <v>80.747406403339596</v>
      </c>
      <c r="P18">
        <v>82.304520261913495</v>
      </c>
      <c r="Q18">
        <v>82.169722528019406</v>
      </c>
      <c r="R18">
        <v>84.457689305656302</v>
      </c>
      <c r="S18">
        <v>86.741725653174797</v>
      </c>
      <c r="T18">
        <v>95.972682286673901</v>
      </c>
      <c r="U18">
        <v>99.057541125932701</v>
      </c>
      <c r="V18">
        <v>94.030449583931301</v>
      </c>
      <c r="W18">
        <v>97.002158899530002</v>
      </c>
      <c r="X18">
        <v>95.532654025884796</v>
      </c>
      <c r="Y18">
        <v>95.915744621952598</v>
      </c>
      <c r="Z18">
        <v>96.763943102831902</v>
      </c>
      <c r="AA18">
        <v>94.402278730632702</v>
      </c>
      <c r="AB18">
        <v>95.284921483084503</v>
      </c>
      <c r="AC18">
        <v>92.809263159942503</v>
      </c>
      <c r="AD18">
        <v>94.449969539658298</v>
      </c>
      <c r="AE18">
        <v>100</v>
      </c>
      <c r="AF18">
        <v>107.122464516831</v>
      </c>
    </row>
    <row r="19" spans="1:32" x14ac:dyDescent="0.35">
      <c r="A19" t="s">
        <v>26</v>
      </c>
      <c r="B19" t="s">
        <v>119</v>
      </c>
      <c r="C19" t="s">
        <v>85</v>
      </c>
      <c r="D19" t="s">
        <v>120</v>
      </c>
      <c r="E19" t="s">
        <v>86</v>
      </c>
      <c r="F19">
        <v>60.532266504798898</v>
      </c>
      <c r="G19">
        <v>65.4802691881968</v>
      </c>
      <c r="H19">
        <v>67.136022700986302</v>
      </c>
      <c r="I19">
        <v>67.073349981753196</v>
      </c>
      <c r="J19">
        <v>68.931136466869106</v>
      </c>
      <c r="K19">
        <v>67.907825621105104</v>
      </c>
      <c r="L19">
        <v>72.490057835519494</v>
      </c>
      <c r="M19">
        <v>73.214818966163406</v>
      </c>
      <c r="N19">
        <v>74.764472817615896</v>
      </c>
      <c r="O19">
        <v>75.442903247546994</v>
      </c>
      <c r="P19">
        <v>76.177906659542799</v>
      </c>
      <c r="Q19">
        <v>76.567406930984106</v>
      </c>
      <c r="R19">
        <v>77.816531509868994</v>
      </c>
      <c r="S19">
        <v>83.150865009470706</v>
      </c>
      <c r="T19">
        <v>84.127954622832505</v>
      </c>
      <c r="U19">
        <v>83.0071493294286</v>
      </c>
      <c r="V19">
        <v>84.245898869524495</v>
      </c>
      <c r="W19">
        <v>89.140502635952203</v>
      </c>
      <c r="X19">
        <v>88.668710595611699</v>
      </c>
      <c r="Y19">
        <v>88.725675506689399</v>
      </c>
      <c r="Z19">
        <v>90.882920521417105</v>
      </c>
      <c r="AA19">
        <v>93.653685139764804</v>
      </c>
      <c r="AB19">
        <v>94.107778163814899</v>
      </c>
      <c r="AC19">
        <v>94.756592273756794</v>
      </c>
      <c r="AD19">
        <v>96.4783934520202</v>
      </c>
      <c r="AE19">
        <v>100</v>
      </c>
      <c r="AF19">
        <v>98.870405020058996</v>
      </c>
    </row>
    <row r="20" spans="1:32" x14ac:dyDescent="0.35">
      <c r="A20" t="s">
        <v>26</v>
      </c>
      <c r="B20" t="s">
        <v>121</v>
      </c>
      <c r="C20" t="s">
        <v>85</v>
      </c>
      <c r="D20" t="s">
        <v>122</v>
      </c>
      <c r="E20" t="s">
        <v>86</v>
      </c>
      <c r="F20">
        <v>38.740396976726302</v>
      </c>
      <c r="G20">
        <v>39.172267759518903</v>
      </c>
      <c r="H20">
        <v>42.065194753678199</v>
      </c>
      <c r="I20">
        <v>44.47767427742</v>
      </c>
      <c r="J20">
        <v>41.4187799430971</v>
      </c>
      <c r="K20">
        <v>41.132141440778</v>
      </c>
      <c r="L20">
        <v>46.3793931175667</v>
      </c>
      <c r="M20">
        <v>46.690507767426503</v>
      </c>
      <c r="N20">
        <v>47.504007414508401</v>
      </c>
      <c r="O20">
        <v>46.303494393973601</v>
      </c>
      <c r="P20">
        <v>50.121737912576499</v>
      </c>
      <c r="Q20">
        <v>58.750361675026802</v>
      </c>
      <c r="R20">
        <v>64.263425400895201</v>
      </c>
      <c r="S20">
        <v>72.556484767809906</v>
      </c>
      <c r="T20">
        <v>78.168668506674393</v>
      </c>
      <c r="U20">
        <v>74.151904533343497</v>
      </c>
      <c r="V20">
        <v>71.410766061130602</v>
      </c>
      <c r="W20">
        <v>79.077963054339506</v>
      </c>
      <c r="X20">
        <v>85.590210192760594</v>
      </c>
      <c r="Y20">
        <v>87.029358840488896</v>
      </c>
      <c r="Z20">
        <v>86.287648040533099</v>
      </c>
      <c r="AA20">
        <v>90.119181535193306</v>
      </c>
      <c r="AB20">
        <v>87.101383498820397</v>
      </c>
      <c r="AC20">
        <v>86.808327805870107</v>
      </c>
      <c r="AD20">
        <v>94.612035487779394</v>
      </c>
      <c r="AE20">
        <v>100</v>
      </c>
      <c r="AF20">
        <v>101.464130173162</v>
      </c>
    </row>
    <row r="21" spans="1:32" x14ac:dyDescent="0.35">
      <c r="A21" t="s">
        <v>26</v>
      </c>
      <c r="B21" t="s">
        <v>123</v>
      </c>
      <c r="C21" t="s">
        <v>85</v>
      </c>
      <c r="D21" t="s">
        <v>124</v>
      </c>
      <c r="E21" t="s">
        <v>86</v>
      </c>
      <c r="F21">
        <v>31.773147638698301</v>
      </c>
      <c r="G21">
        <v>32.438089627304599</v>
      </c>
      <c r="H21">
        <v>35.233895509489898</v>
      </c>
      <c r="I21">
        <v>37.098777046559803</v>
      </c>
      <c r="J21">
        <v>37.003784833451803</v>
      </c>
      <c r="K21">
        <v>37.097933673641002</v>
      </c>
      <c r="L21">
        <v>40.610169562087101</v>
      </c>
      <c r="M21">
        <v>41.952312866827</v>
      </c>
      <c r="N21">
        <v>43.625598880725597</v>
      </c>
      <c r="O21">
        <v>43.2017145606073</v>
      </c>
      <c r="P21">
        <v>46.467320648629098</v>
      </c>
      <c r="Q21">
        <v>52.802291982735497</v>
      </c>
      <c r="R21">
        <v>58.164433301597903</v>
      </c>
      <c r="S21">
        <v>63.577340479266098</v>
      </c>
      <c r="T21">
        <v>69.387867925856895</v>
      </c>
      <c r="U21">
        <v>68.295120274620103</v>
      </c>
      <c r="V21">
        <v>68.865917480023299</v>
      </c>
      <c r="W21">
        <v>74.744156701034598</v>
      </c>
      <c r="X21">
        <v>82.096356856819895</v>
      </c>
      <c r="Y21">
        <v>87.990222556815596</v>
      </c>
      <c r="Z21">
        <v>88.054044532859393</v>
      </c>
      <c r="AA21">
        <v>91.081797454305999</v>
      </c>
      <c r="AB21">
        <v>90.255594424608006</v>
      </c>
      <c r="AC21">
        <v>90.796974600105898</v>
      </c>
      <c r="AD21">
        <v>96.141100637508998</v>
      </c>
      <c r="AE21">
        <v>100</v>
      </c>
      <c r="AF21">
        <v>99.967877185370199</v>
      </c>
    </row>
    <row r="22" spans="1:32" x14ac:dyDescent="0.35">
      <c r="A22" t="s">
        <v>26</v>
      </c>
      <c r="B22" t="s">
        <v>125</v>
      </c>
      <c r="C22" t="s">
        <v>85</v>
      </c>
      <c r="D22" t="s">
        <v>126</v>
      </c>
      <c r="E22" t="s">
        <v>86</v>
      </c>
      <c r="F22">
        <v>22.776926409586402</v>
      </c>
      <c r="G22">
        <v>23.726014503524301</v>
      </c>
      <c r="H22">
        <v>26.338314943568701</v>
      </c>
      <c r="I22">
        <v>27.517688021908398</v>
      </c>
      <c r="J22">
        <v>31.300118136481299</v>
      </c>
      <c r="K22">
        <v>31.894343815465799</v>
      </c>
      <c r="L22">
        <v>33.086259793177703</v>
      </c>
      <c r="M22">
        <v>35.896813983842101</v>
      </c>
      <c r="N22">
        <v>38.851373837300201</v>
      </c>
      <c r="O22">
        <v>39.5693405236335</v>
      </c>
      <c r="P22">
        <v>42.120010201563097</v>
      </c>
      <c r="Q22">
        <v>45.552023990153501</v>
      </c>
      <c r="R22">
        <v>50.763394318864897</v>
      </c>
      <c r="S22">
        <v>52.515608204255699</v>
      </c>
      <c r="T22">
        <v>58.658484605263801</v>
      </c>
      <c r="U22">
        <v>61.022617939779103</v>
      </c>
      <c r="V22">
        <v>65.546969130921894</v>
      </c>
      <c r="W22">
        <v>69.202789009842803</v>
      </c>
      <c r="X22">
        <v>77.618140290877903</v>
      </c>
      <c r="Y22">
        <v>89.4594317028116</v>
      </c>
      <c r="Z22">
        <v>90.520665840622797</v>
      </c>
      <c r="AA22">
        <v>92.609281882886407</v>
      </c>
      <c r="AB22">
        <v>94.515208201819604</v>
      </c>
      <c r="AC22">
        <v>96.144551718036993</v>
      </c>
      <c r="AD22">
        <v>98.160598831177197</v>
      </c>
      <c r="AE22">
        <v>100</v>
      </c>
      <c r="AF22">
        <v>98.294998730642305</v>
      </c>
    </row>
    <row r="23" spans="1:32" x14ac:dyDescent="0.35">
      <c r="A23" t="s">
        <v>26</v>
      </c>
      <c r="B23" t="s">
        <v>127</v>
      </c>
      <c r="C23" t="s">
        <v>85</v>
      </c>
      <c r="D23" t="s">
        <v>128</v>
      </c>
      <c r="E23" t="s">
        <v>86</v>
      </c>
      <c r="F23">
        <v>52.329079603537203</v>
      </c>
      <c r="G23">
        <v>53.770498959311702</v>
      </c>
      <c r="H23">
        <v>55.395635920040803</v>
      </c>
      <c r="I23">
        <v>55.750549775021803</v>
      </c>
      <c r="J23">
        <v>56.500622000902702</v>
      </c>
      <c r="K23">
        <v>58.638578200866597</v>
      </c>
      <c r="L23">
        <v>61.698566659726303</v>
      </c>
      <c r="M23">
        <v>64.592886561378506</v>
      </c>
      <c r="N23">
        <v>67.660942435709899</v>
      </c>
      <c r="O23">
        <v>71.222934168299503</v>
      </c>
      <c r="P23">
        <v>74.168034946797505</v>
      </c>
      <c r="Q23">
        <v>76.268584993383797</v>
      </c>
      <c r="R23">
        <v>79.863898553725605</v>
      </c>
      <c r="S23">
        <v>84.386952869591994</v>
      </c>
      <c r="T23">
        <v>87.627609678668193</v>
      </c>
      <c r="U23">
        <v>88.6266668182882</v>
      </c>
      <c r="V23">
        <v>93.550568136144705</v>
      </c>
      <c r="W23">
        <v>94.734282465262794</v>
      </c>
      <c r="X23">
        <v>95.169732124958699</v>
      </c>
      <c r="Y23">
        <v>94.752045288855598</v>
      </c>
      <c r="Z23">
        <v>95.436660332718901</v>
      </c>
      <c r="AA23">
        <v>96.461049821517193</v>
      </c>
      <c r="AB23">
        <v>97.097442818218994</v>
      </c>
      <c r="AC23">
        <v>97.624202925551401</v>
      </c>
      <c r="AD23">
        <v>98.504310756500999</v>
      </c>
      <c r="AE23">
        <v>100</v>
      </c>
      <c r="AF23">
        <v>106.158030146953</v>
      </c>
    </row>
    <row r="24" spans="1:32" x14ac:dyDescent="0.35">
      <c r="A24" t="s">
        <v>26</v>
      </c>
      <c r="B24" t="s">
        <v>129</v>
      </c>
      <c r="C24" t="s">
        <v>85</v>
      </c>
      <c r="D24" t="s">
        <v>130</v>
      </c>
      <c r="E24" t="s">
        <v>86</v>
      </c>
      <c r="F24">
        <v>98.394473809011203</v>
      </c>
      <c r="G24">
        <v>100.90383340213999</v>
      </c>
      <c r="H24">
        <v>101.352054626293</v>
      </c>
      <c r="I24">
        <v>100.973400075613</v>
      </c>
      <c r="J24">
        <v>99.625606299697495</v>
      </c>
      <c r="K24">
        <v>100.908686756439</v>
      </c>
      <c r="L24">
        <v>104.12658032070399</v>
      </c>
      <c r="M24">
        <v>106.543908861657</v>
      </c>
      <c r="N24">
        <v>107.399334341817</v>
      </c>
      <c r="O24">
        <v>107.207001524361</v>
      </c>
      <c r="P24">
        <v>105.373247287664</v>
      </c>
      <c r="Q24">
        <v>106.12541622590599</v>
      </c>
      <c r="R24">
        <v>105.84913479999</v>
      </c>
      <c r="S24">
        <v>107.757482112708</v>
      </c>
      <c r="T24">
        <v>109.862483042096</v>
      </c>
      <c r="U24">
        <v>106.046653345246</v>
      </c>
      <c r="V24">
        <v>105.01605956519001</v>
      </c>
      <c r="W24">
        <v>102.94229859396501</v>
      </c>
      <c r="X24">
        <v>100.16835835238599</v>
      </c>
      <c r="Y24">
        <v>98.168176723880805</v>
      </c>
      <c r="Z24">
        <v>97.532194251272003</v>
      </c>
      <c r="AA24">
        <v>99.415039599592404</v>
      </c>
      <c r="AB24">
        <v>101.555803450704</v>
      </c>
      <c r="AC24">
        <v>101.511896197962</v>
      </c>
      <c r="AD24">
        <v>102.653606502556</v>
      </c>
      <c r="AE24">
        <v>100</v>
      </c>
      <c r="AF24">
        <v>99.564067132066995</v>
      </c>
    </row>
    <row r="25" spans="1:32" x14ac:dyDescent="0.35">
      <c r="A25" t="s">
        <v>26</v>
      </c>
      <c r="B25" t="s">
        <v>131</v>
      </c>
      <c r="C25" t="s">
        <v>85</v>
      </c>
      <c r="D25" t="s">
        <v>132</v>
      </c>
      <c r="E25" t="s">
        <v>86</v>
      </c>
      <c r="F25">
        <v>76.860270460901702</v>
      </c>
      <c r="G25">
        <v>84.412971745375501</v>
      </c>
      <c r="H25">
        <v>88.676246847156605</v>
      </c>
      <c r="I25">
        <v>86.628824123135402</v>
      </c>
      <c r="J25">
        <v>86.152975480971406</v>
      </c>
      <c r="K25">
        <v>85.068427735968996</v>
      </c>
      <c r="L25">
        <v>95.408584872036101</v>
      </c>
      <c r="M25">
        <v>92.894155717846303</v>
      </c>
      <c r="N25">
        <v>97.178233236356107</v>
      </c>
      <c r="O25">
        <v>98.052541082411494</v>
      </c>
      <c r="P25">
        <v>98.918702975775801</v>
      </c>
      <c r="Q25">
        <v>95.664459883273693</v>
      </c>
      <c r="R25">
        <v>95.5048535577926</v>
      </c>
      <c r="S25">
        <v>104.07611135218499</v>
      </c>
      <c r="T25">
        <v>115.815631752206</v>
      </c>
      <c r="U25">
        <v>106.188503377822</v>
      </c>
      <c r="V25">
        <v>105.75458964918499</v>
      </c>
      <c r="W25">
        <v>101.576843156123</v>
      </c>
      <c r="X25">
        <v>102.933414938578</v>
      </c>
      <c r="Y25">
        <v>98.278450707107098</v>
      </c>
      <c r="Z25">
        <v>96.3718573461246</v>
      </c>
      <c r="AA25">
        <v>98.452695244588696</v>
      </c>
      <c r="AB25">
        <v>93.762293956427399</v>
      </c>
      <c r="AC25">
        <v>96.824413741186603</v>
      </c>
      <c r="AD25">
        <v>97.816585822273694</v>
      </c>
      <c r="AE25">
        <v>100</v>
      </c>
      <c r="AF25">
        <v>96.780933179422604</v>
      </c>
    </row>
    <row r="26" spans="1:32" x14ac:dyDescent="0.35">
      <c r="A26" t="s">
        <v>26</v>
      </c>
      <c r="B26" t="s">
        <v>133</v>
      </c>
      <c r="C26" t="s">
        <v>85</v>
      </c>
      <c r="D26" t="s">
        <v>134</v>
      </c>
      <c r="E26" t="s">
        <v>86</v>
      </c>
      <c r="F26">
        <v>108.751477216041</v>
      </c>
      <c r="G26">
        <v>108.70074572309601</v>
      </c>
      <c r="H26">
        <v>106.600788365211</v>
      </c>
      <c r="I26">
        <v>105.302068717463</v>
      </c>
      <c r="J26">
        <v>103.99443709968</v>
      </c>
      <c r="K26">
        <v>109.80124759469</v>
      </c>
      <c r="L26">
        <v>116.41367951901699</v>
      </c>
      <c r="M26">
        <v>117.82403203283501</v>
      </c>
      <c r="N26">
        <v>115.51950096294701</v>
      </c>
      <c r="O26">
        <v>116.96301580554901</v>
      </c>
      <c r="P26">
        <v>114.54786981360201</v>
      </c>
      <c r="Q26">
        <v>115.294234076438</v>
      </c>
      <c r="R26">
        <v>113.425814758301</v>
      </c>
      <c r="S26">
        <v>117.630606730973</v>
      </c>
      <c r="T26">
        <v>117.79173267699301</v>
      </c>
      <c r="U26">
        <v>110.010452599586</v>
      </c>
      <c r="V26">
        <v>109.158761096384</v>
      </c>
      <c r="W26">
        <v>106.324061446222</v>
      </c>
      <c r="X26">
        <v>101.179029022454</v>
      </c>
      <c r="Y26">
        <v>96.9572559201182</v>
      </c>
      <c r="Z26">
        <v>98.166249327336203</v>
      </c>
      <c r="AA26">
        <v>99.987402729178697</v>
      </c>
      <c r="AB26">
        <v>99.961032650832394</v>
      </c>
      <c r="AC26">
        <v>99.035720868548694</v>
      </c>
      <c r="AD26">
        <v>100.945376182891</v>
      </c>
      <c r="AE26">
        <v>100</v>
      </c>
      <c r="AF26">
        <v>102.119553082972</v>
      </c>
    </row>
    <row r="27" spans="1:32" x14ac:dyDescent="0.35">
      <c r="A27" t="s">
        <v>26</v>
      </c>
      <c r="B27" t="s">
        <v>135</v>
      </c>
      <c r="C27" t="s">
        <v>85</v>
      </c>
      <c r="D27" t="s">
        <v>136</v>
      </c>
      <c r="E27" t="s">
        <v>86</v>
      </c>
      <c r="F27">
        <v>93.486482597220203</v>
      </c>
      <c r="G27">
        <v>96.623096530135101</v>
      </c>
      <c r="H27">
        <v>98.214157905041702</v>
      </c>
      <c r="I27">
        <v>99.027424933237299</v>
      </c>
      <c r="J27">
        <v>97.453644950993294</v>
      </c>
      <c r="K27">
        <v>95.376270569094501</v>
      </c>
      <c r="L27">
        <v>94.078530062075004</v>
      </c>
      <c r="M27">
        <v>98.565134161922302</v>
      </c>
      <c r="N27">
        <v>101.433033310065</v>
      </c>
      <c r="O27">
        <v>99.499181813005507</v>
      </c>
      <c r="P27">
        <v>97.559980187672096</v>
      </c>
      <c r="Q27">
        <v>99.343629832241106</v>
      </c>
      <c r="R27">
        <v>100.549236901912</v>
      </c>
      <c r="S27">
        <v>98.757839160346606</v>
      </c>
      <c r="T27">
        <v>100.518983013851</v>
      </c>
      <c r="U27">
        <v>101.773071310673</v>
      </c>
      <c r="V27">
        <v>100.432208809649</v>
      </c>
      <c r="W27">
        <v>99.544386705267499</v>
      </c>
      <c r="X27">
        <v>98.3630524762943</v>
      </c>
      <c r="Y27">
        <v>99.2586142566105</v>
      </c>
      <c r="Z27">
        <v>97.033667773907993</v>
      </c>
      <c r="AA27">
        <v>98.937521180059505</v>
      </c>
      <c r="AB27">
        <v>105.151409605284</v>
      </c>
      <c r="AC27">
        <v>105.387990755947</v>
      </c>
      <c r="AD27">
        <v>105.678191776096</v>
      </c>
      <c r="AE27">
        <v>100</v>
      </c>
      <c r="AF27">
        <v>97.250926337631498</v>
      </c>
    </row>
    <row r="28" spans="1:32" x14ac:dyDescent="0.35">
      <c r="A28" t="s">
        <v>26</v>
      </c>
      <c r="B28" t="s">
        <v>137</v>
      </c>
      <c r="C28" t="s">
        <v>85</v>
      </c>
      <c r="D28" t="s">
        <v>138</v>
      </c>
      <c r="E28" t="s">
        <v>86</v>
      </c>
      <c r="F28">
        <v>70.213440135258196</v>
      </c>
      <c r="G28">
        <v>71.023122199806195</v>
      </c>
      <c r="H28">
        <v>68.731750889392004</v>
      </c>
      <c r="I28">
        <v>70.2533094728783</v>
      </c>
      <c r="J28">
        <v>70.404510072434306</v>
      </c>
      <c r="K28">
        <v>68.819382013901901</v>
      </c>
      <c r="L28">
        <v>71.002996316874004</v>
      </c>
      <c r="M28">
        <v>72.415809465656196</v>
      </c>
      <c r="N28">
        <v>73.133837425838394</v>
      </c>
      <c r="O28">
        <v>74.847816319412601</v>
      </c>
      <c r="P28">
        <v>73.436526839152293</v>
      </c>
      <c r="Q28">
        <v>74.095821896912895</v>
      </c>
      <c r="R28">
        <v>78.011889397066398</v>
      </c>
      <c r="S28">
        <v>80.850513724798901</v>
      </c>
      <c r="T28">
        <v>84.005850820876802</v>
      </c>
      <c r="U28">
        <v>85.696198706803202</v>
      </c>
      <c r="V28">
        <v>87.987346040909699</v>
      </c>
      <c r="W28">
        <v>89.301933719763696</v>
      </c>
      <c r="X28">
        <v>93.705710376147096</v>
      </c>
      <c r="Y28">
        <v>97.006797656865899</v>
      </c>
      <c r="Z28">
        <v>101.32919708509</v>
      </c>
      <c r="AA28">
        <v>101.264196919209</v>
      </c>
      <c r="AB28">
        <v>97.346091932598398</v>
      </c>
      <c r="AC28">
        <v>98.257246277749999</v>
      </c>
      <c r="AD28">
        <v>97.262150882272294</v>
      </c>
      <c r="AE28">
        <v>100</v>
      </c>
      <c r="AF28">
        <v>101.886077260965</v>
      </c>
    </row>
    <row r="29" spans="1:32" x14ac:dyDescent="0.35">
      <c r="A29" t="s">
        <v>26</v>
      </c>
      <c r="B29" t="s">
        <v>139</v>
      </c>
      <c r="C29" t="s">
        <v>85</v>
      </c>
      <c r="D29" t="s">
        <v>140</v>
      </c>
      <c r="E29" t="s">
        <v>86</v>
      </c>
      <c r="F29">
        <v>62.314112972143398</v>
      </c>
      <c r="G29">
        <v>63.073538549654501</v>
      </c>
      <c r="H29">
        <v>60.362318895148903</v>
      </c>
      <c r="I29">
        <v>61.748165637162202</v>
      </c>
      <c r="J29">
        <v>62.575883025163499</v>
      </c>
      <c r="K29">
        <v>60.4801486211081</v>
      </c>
      <c r="L29">
        <v>64.142072740245098</v>
      </c>
      <c r="M29">
        <v>65.821455649679507</v>
      </c>
      <c r="N29">
        <v>65.724278089284397</v>
      </c>
      <c r="O29">
        <v>67.049523149376498</v>
      </c>
      <c r="P29">
        <v>65.162156621824906</v>
      </c>
      <c r="Q29">
        <v>67.536022775800603</v>
      </c>
      <c r="R29">
        <v>72.426769991972407</v>
      </c>
      <c r="S29">
        <v>76.568508863778206</v>
      </c>
      <c r="T29">
        <v>77.501154759353298</v>
      </c>
      <c r="U29">
        <v>79.391616683430001</v>
      </c>
      <c r="V29">
        <v>79.946287151030603</v>
      </c>
      <c r="W29">
        <v>86.310380514809196</v>
      </c>
      <c r="X29">
        <v>87.649872577007599</v>
      </c>
      <c r="Y29">
        <v>92.385979235614599</v>
      </c>
      <c r="Z29">
        <v>95.868543909558298</v>
      </c>
      <c r="AA29">
        <v>98.222442511293195</v>
      </c>
      <c r="AB29">
        <v>94.827242931384802</v>
      </c>
      <c r="AC29">
        <v>94.585330337314304</v>
      </c>
      <c r="AD29">
        <v>90.957017280760397</v>
      </c>
      <c r="AE29">
        <v>100</v>
      </c>
      <c r="AF29">
        <v>90.278236941386993</v>
      </c>
    </row>
    <row r="30" spans="1:32" x14ac:dyDescent="0.35">
      <c r="A30" t="s">
        <v>26</v>
      </c>
      <c r="B30" t="s">
        <v>141</v>
      </c>
      <c r="C30" t="s">
        <v>85</v>
      </c>
      <c r="D30" t="s">
        <v>142</v>
      </c>
      <c r="E30" t="s">
        <v>86</v>
      </c>
      <c r="F30">
        <v>101.087246896618</v>
      </c>
      <c r="G30">
        <v>103.366001734183</v>
      </c>
      <c r="H30">
        <v>92.579780073446202</v>
      </c>
      <c r="I30">
        <v>99.210511408478993</v>
      </c>
      <c r="J30">
        <v>98.838017730113904</v>
      </c>
      <c r="K30">
        <v>94.305278448888899</v>
      </c>
      <c r="L30">
        <v>94.755744108973502</v>
      </c>
      <c r="M30">
        <v>94.641688266817596</v>
      </c>
      <c r="N30">
        <v>92.532845370136897</v>
      </c>
      <c r="O30">
        <v>94.703855900338297</v>
      </c>
      <c r="P30">
        <v>94.648054199899093</v>
      </c>
      <c r="Q30">
        <v>87.016520663906505</v>
      </c>
      <c r="R30">
        <v>95.857433536262604</v>
      </c>
      <c r="S30">
        <v>95.298688465687803</v>
      </c>
      <c r="T30">
        <v>138.66173126231999</v>
      </c>
      <c r="U30">
        <v>131.00799549019999</v>
      </c>
      <c r="V30">
        <v>120.49018508214201</v>
      </c>
      <c r="W30">
        <v>98.659918463853302</v>
      </c>
      <c r="X30">
        <v>126.50893769957899</v>
      </c>
      <c r="Y30">
        <v>155.73896454359499</v>
      </c>
      <c r="Z30">
        <v>172.81934913097501</v>
      </c>
      <c r="AA30">
        <v>144.41726148706701</v>
      </c>
      <c r="AB30">
        <v>128.594464538208</v>
      </c>
      <c r="AC30">
        <v>133.03477071694999</v>
      </c>
      <c r="AD30">
        <v>146.1962582084</v>
      </c>
      <c r="AE30">
        <v>100</v>
      </c>
      <c r="AF30">
        <v>87.871277233659796</v>
      </c>
    </row>
    <row r="31" spans="1:32" x14ac:dyDescent="0.35">
      <c r="A31" t="s">
        <v>26</v>
      </c>
      <c r="B31" t="s">
        <v>143</v>
      </c>
      <c r="C31" t="s">
        <v>85</v>
      </c>
      <c r="D31" t="s">
        <v>144</v>
      </c>
      <c r="E31" t="s">
        <v>86</v>
      </c>
      <c r="F31">
        <v>2.5319021570078202</v>
      </c>
      <c r="G31">
        <v>2.5571972887312699</v>
      </c>
      <c r="H31">
        <v>2.49914057588262</v>
      </c>
      <c r="I31">
        <v>2.3575433907674599</v>
      </c>
      <c r="J31">
        <v>2.3039234327193698</v>
      </c>
      <c r="K31">
        <v>1.89239259312985</v>
      </c>
      <c r="L31">
        <v>2.1092698370914298</v>
      </c>
      <c r="M31">
        <v>2.2991251666348602</v>
      </c>
      <c r="N31">
        <v>2.4440075141950599</v>
      </c>
      <c r="O31">
        <v>2.8122058962775802</v>
      </c>
      <c r="P31">
        <v>2.2839805461247402</v>
      </c>
      <c r="Q31">
        <v>1.98685819571944</v>
      </c>
      <c r="R31">
        <v>1.73567112072382</v>
      </c>
      <c r="S31">
        <v>2.3209778410814201</v>
      </c>
      <c r="T31">
        <v>3.0564891593315102</v>
      </c>
      <c r="U31">
        <v>2.1685347129946302</v>
      </c>
      <c r="V31">
        <v>1.7513706505986999</v>
      </c>
      <c r="W31">
        <v>0.92112390892949003</v>
      </c>
      <c r="X31">
        <v>3.7806355077359899</v>
      </c>
      <c r="Y31">
        <v>2.13753139700004</v>
      </c>
      <c r="Z31">
        <v>83.886490313789693</v>
      </c>
      <c r="AA31">
        <v>77.662624754004597</v>
      </c>
      <c r="AB31">
        <v>70.209197228563795</v>
      </c>
      <c r="AC31">
        <v>68.832889350339599</v>
      </c>
      <c r="AD31">
        <v>72.683937823834199</v>
      </c>
      <c r="AE31">
        <v>100</v>
      </c>
      <c r="AF31">
        <v>102.19039595619201</v>
      </c>
    </row>
    <row r="32" spans="1:32" x14ac:dyDescent="0.35">
      <c r="A32" t="s">
        <v>26</v>
      </c>
      <c r="B32" t="s">
        <v>145</v>
      </c>
      <c r="C32" t="s">
        <v>85</v>
      </c>
      <c r="D32" t="s">
        <v>146</v>
      </c>
      <c r="E32" t="s">
        <v>86</v>
      </c>
      <c r="F32">
        <v>69.420151448024797</v>
      </c>
      <c r="G32">
        <v>70.036504528175399</v>
      </c>
      <c r="H32">
        <v>68.973420401336099</v>
      </c>
      <c r="I32">
        <v>69.809010182509795</v>
      </c>
      <c r="J32">
        <v>69.2960067036651</v>
      </c>
      <c r="K32">
        <v>70.908459174675201</v>
      </c>
      <c r="L32">
        <v>71.309970134706205</v>
      </c>
      <c r="M32">
        <v>71.577472873455406</v>
      </c>
      <c r="N32">
        <v>73.723738453483705</v>
      </c>
      <c r="O32">
        <v>74.514430570360801</v>
      </c>
      <c r="P32">
        <v>74.994900086746796</v>
      </c>
      <c r="Q32">
        <v>75.066789488619804</v>
      </c>
      <c r="R32">
        <v>76.965324980801796</v>
      </c>
      <c r="S32">
        <v>78.167706325668902</v>
      </c>
      <c r="T32">
        <v>81.697133700075597</v>
      </c>
      <c r="U32">
        <v>85.749590479359</v>
      </c>
      <c r="V32">
        <v>94.106667305864505</v>
      </c>
      <c r="W32">
        <v>93.651092750231001</v>
      </c>
      <c r="X32">
        <v>98.2026961172255</v>
      </c>
      <c r="Y32">
        <v>99.326196592832602</v>
      </c>
      <c r="Z32">
        <v>102.50560740145001</v>
      </c>
      <c r="AA32">
        <v>102.025729706006</v>
      </c>
      <c r="AB32">
        <v>99.220715904762201</v>
      </c>
      <c r="AC32">
        <v>100.931994812789</v>
      </c>
      <c r="AD32">
        <v>102.00971746372799</v>
      </c>
      <c r="AE32">
        <v>100</v>
      </c>
      <c r="AF32">
        <v>120.14941110177701</v>
      </c>
    </row>
    <row r="33" spans="1:32" x14ac:dyDescent="0.35">
      <c r="A33" t="s">
        <v>26</v>
      </c>
      <c r="B33" t="s">
        <v>147</v>
      </c>
      <c r="C33" t="s">
        <v>85</v>
      </c>
      <c r="D33" t="s">
        <v>148</v>
      </c>
      <c r="E33" t="s">
        <v>86</v>
      </c>
      <c r="F33">
        <v>86.528691453326402</v>
      </c>
      <c r="G33">
        <v>87.3769222168943</v>
      </c>
      <c r="H33">
        <v>90.2570810123934</v>
      </c>
      <c r="I33">
        <v>99.855708953740901</v>
      </c>
      <c r="J33">
        <v>99.053874844004696</v>
      </c>
      <c r="K33">
        <v>97.493607824838193</v>
      </c>
      <c r="L33">
        <v>94.519704374928693</v>
      </c>
      <c r="M33">
        <v>98.220757579140397</v>
      </c>
      <c r="N33">
        <v>96.473230892024503</v>
      </c>
      <c r="O33">
        <v>100.79980651943301</v>
      </c>
      <c r="P33">
        <v>102.029271985618</v>
      </c>
      <c r="Q33">
        <v>102.064435092864</v>
      </c>
      <c r="R33">
        <v>113.11260132298101</v>
      </c>
      <c r="S33">
        <v>107.717176928858</v>
      </c>
      <c r="T33">
        <v>103.82378499167</v>
      </c>
      <c r="U33">
        <v>105.020321370643</v>
      </c>
      <c r="V33">
        <v>101.52515762441701</v>
      </c>
      <c r="W33">
        <v>99.617744742336001</v>
      </c>
      <c r="X33">
        <v>110.438617907373</v>
      </c>
      <c r="Y33">
        <v>114.75608027169299</v>
      </c>
      <c r="Z33">
        <v>110.227995590631</v>
      </c>
      <c r="AA33">
        <v>111.326255976824</v>
      </c>
      <c r="AB33">
        <v>103.938680195386</v>
      </c>
      <c r="AC33">
        <v>111.02929738939901</v>
      </c>
      <c r="AD33">
        <v>105.27552702655299</v>
      </c>
      <c r="AE33">
        <v>100</v>
      </c>
      <c r="AF33">
        <v>97.118164297759606</v>
      </c>
    </row>
    <row r="34" spans="1:32" x14ac:dyDescent="0.35">
      <c r="A34" t="s">
        <v>26</v>
      </c>
      <c r="B34" t="s">
        <v>149</v>
      </c>
      <c r="C34" t="s">
        <v>85</v>
      </c>
      <c r="D34" t="s">
        <v>150</v>
      </c>
      <c r="E34" t="s">
        <v>86</v>
      </c>
      <c r="F34">
        <v>53.751887688709999</v>
      </c>
      <c r="G34">
        <v>57.190613616697298</v>
      </c>
      <c r="H34">
        <v>58.631285033667297</v>
      </c>
      <c r="I34">
        <v>60.5652246095989</v>
      </c>
      <c r="J34">
        <v>62.950511238082399</v>
      </c>
      <c r="K34">
        <v>64.696060999653795</v>
      </c>
      <c r="L34">
        <v>68.279773597547702</v>
      </c>
      <c r="M34">
        <v>71.633699772551594</v>
      </c>
      <c r="N34">
        <v>74.886881975455694</v>
      </c>
      <c r="O34">
        <v>77.776014556545405</v>
      </c>
      <c r="P34">
        <v>80.121962681110404</v>
      </c>
      <c r="Q34">
        <v>80.904566265201296</v>
      </c>
      <c r="R34">
        <v>82.700109832180999</v>
      </c>
      <c r="S34">
        <v>83.489086216780393</v>
      </c>
      <c r="T34">
        <v>85.543021477564295</v>
      </c>
      <c r="U34">
        <v>86.490506262096503</v>
      </c>
      <c r="V34">
        <v>87.610426880740903</v>
      </c>
      <c r="W34">
        <v>87.743220679247301</v>
      </c>
      <c r="X34">
        <v>87.897203414937806</v>
      </c>
      <c r="Y34">
        <v>88.664126783655803</v>
      </c>
      <c r="Z34">
        <v>88.802888878499601</v>
      </c>
      <c r="AA34">
        <v>91.058734027968697</v>
      </c>
      <c r="AB34">
        <v>93.066158139796897</v>
      </c>
      <c r="AC34">
        <v>95.082100687238693</v>
      </c>
      <c r="AD34">
        <v>95.940146094793604</v>
      </c>
      <c r="AE34">
        <v>100</v>
      </c>
      <c r="AF34">
        <v>100.117525074356</v>
      </c>
    </row>
    <row r="35" spans="1:32" x14ac:dyDescent="0.35">
      <c r="A35" t="s">
        <v>26</v>
      </c>
      <c r="B35" t="s">
        <v>151</v>
      </c>
      <c r="C35" t="s">
        <v>85</v>
      </c>
      <c r="D35" t="s">
        <v>152</v>
      </c>
      <c r="E35" t="s">
        <v>86</v>
      </c>
      <c r="F35">
        <v>109.658711221197</v>
      </c>
      <c r="G35">
        <v>113.33983104554</v>
      </c>
      <c r="H35">
        <v>115.31151675431801</v>
      </c>
      <c r="I35">
        <v>117.40030217967499</v>
      </c>
      <c r="J35">
        <v>114.26340732474701</v>
      </c>
      <c r="K35">
        <v>111.565379355465</v>
      </c>
      <c r="L35">
        <v>111.45477366263</v>
      </c>
      <c r="M35">
        <v>114.19599543870601</v>
      </c>
      <c r="N35">
        <v>114.62488261113999</v>
      </c>
      <c r="O35">
        <v>114.890271185915</v>
      </c>
      <c r="P35">
        <v>114.851992982064</v>
      </c>
      <c r="Q35">
        <v>112.89568925051</v>
      </c>
      <c r="R35">
        <v>110.88237797859099</v>
      </c>
      <c r="S35">
        <v>108.378936872107</v>
      </c>
      <c r="T35">
        <v>108.489104527878</v>
      </c>
      <c r="U35">
        <v>106.12767394092199</v>
      </c>
      <c r="V35">
        <v>105.41933947966901</v>
      </c>
      <c r="W35">
        <v>105.121038304815</v>
      </c>
      <c r="X35">
        <v>99.809069946590895</v>
      </c>
      <c r="Y35">
        <v>98.200409277602702</v>
      </c>
      <c r="Z35">
        <v>99.219987118255005</v>
      </c>
      <c r="AA35">
        <v>101.412501993311</v>
      </c>
      <c r="AB35">
        <v>102.624018549041</v>
      </c>
      <c r="AC35">
        <v>104.130407034917</v>
      </c>
      <c r="AD35">
        <v>101.518025561922</v>
      </c>
      <c r="AE35">
        <v>100</v>
      </c>
      <c r="AF35">
        <v>98.383639593892397</v>
      </c>
    </row>
    <row r="36" spans="1:32" x14ac:dyDescent="0.35">
      <c r="A36" t="s">
        <v>26</v>
      </c>
      <c r="B36" t="s">
        <v>153</v>
      </c>
      <c r="C36" t="s">
        <v>85</v>
      </c>
      <c r="D36" t="s">
        <v>154</v>
      </c>
      <c r="E36" t="s">
        <v>86</v>
      </c>
      <c r="F36">
        <v>57.901911319861902</v>
      </c>
      <c r="G36">
        <v>61.564198070360398</v>
      </c>
      <c r="H36">
        <v>62.135515009470303</v>
      </c>
      <c r="I36">
        <v>63.302083652436302</v>
      </c>
      <c r="J36">
        <v>63.266605490889503</v>
      </c>
      <c r="K36">
        <v>62.856810508439203</v>
      </c>
      <c r="L36">
        <v>65.114182569826895</v>
      </c>
      <c r="M36">
        <v>68.1242372169269</v>
      </c>
      <c r="N36">
        <v>69.765304879656199</v>
      </c>
      <c r="O36">
        <v>71.654917977061899</v>
      </c>
      <c r="P36">
        <v>72.307022297950596</v>
      </c>
      <c r="Q36">
        <v>70.703977799574801</v>
      </c>
      <c r="R36">
        <v>73.022369835179504</v>
      </c>
      <c r="S36">
        <v>73.938791026537501</v>
      </c>
      <c r="T36">
        <v>77.149562917078995</v>
      </c>
      <c r="U36">
        <v>72.891512118926599</v>
      </c>
      <c r="V36">
        <v>74.555729911566502</v>
      </c>
      <c r="W36">
        <v>77.061729632074702</v>
      </c>
      <c r="X36">
        <v>81.155248710130493</v>
      </c>
      <c r="Y36">
        <v>83.545986767079796</v>
      </c>
      <c r="Z36">
        <v>83.060502177556899</v>
      </c>
      <c r="AA36">
        <v>89.929127526799306</v>
      </c>
      <c r="AB36">
        <v>90.379473810475503</v>
      </c>
      <c r="AC36">
        <v>95.608282792053302</v>
      </c>
      <c r="AD36">
        <v>95.073667510469804</v>
      </c>
      <c r="AE36">
        <v>100</v>
      </c>
      <c r="AF36">
        <v>98.593260106725396</v>
      </c>
    </row>
    <row r="37" spans="1:32" x14ac:dyDescent="0.35">
      <c r="A37" t="s">
        <v>26</v>
      </c>
      <c r="B37" t="s">
        <v>155</v>
      </c>
      <c r="C37" t="s">
        <v>85</v>
      </c>
      <c r="D37" t="s">
        <v>156</v>
      </c>
      <c r="E37" t="s">
        <v>86</v>
      </c>
      <c r="F37">
        <v>249.957308095889</v>
      </c>
      <c r="G37">
        <v>251.27180709017699</v>
      </c>
      <c r="H37">
        <v>256.18248663151502</v>
      </c>
      <c r="I37">
        <v>261.89765732049801</v>
      </c>
      <c r="J37">
        <v>245.16213430577599</v>
      </c>
      <c r="K37">
        <v>231.909994293615</v>
      </c>
      <c r="L37">
        <v>222.49619918862899</v>
      </c>
      <c r="M37">
        <v>224.79621964482101</v>
      </c>
      <c r="N37">
        <v>216.19114753801099</v>
      </c>
      <c r="O37">
        <v>215.041415466546</v>
      </c>
      <c r="P37">
        <v>212.78470289466199</v>
      </c>
      <c r="Q37">
        <v>209.64280483786399</v>
      </c>
      <c r="R37">
        <v>196.04598205431199</v>
      </c>
      <c r="S37">
        <v>183.30404487712201</v>
      </c>
      <c r="T37">
        <v>177.27348326416001</v>
      </c>
      <c r="U37">
        <v>168.56209786550099</v>
      </c>
      <c r="V37">
        <v>163.98078661513199</v>
      </c>
      <c r="W37">
        <v>158.44673962445901</v>
      </c>
      <c r="X37">
        <v>140.160415125253</v>
      </c>
      <c r="Y37">
        <v>128.65673330488701</v>
      </c>
      <c r="Z37">
        <v>127.60582399105</v>
      </c>
      <c r="AA37">
        <v>126.69285928329199</v>
      </c>
      <c r="AB37">
        <v>126.16875327573899</v>
      </c>
      <c r="AC37">
        <v>126.368803814239</v>
      </c>
      <c r="AD37">
        <v>114.403054206552</v>
      </c>
      <c r="AE37">
        <v>100</v>
      </c>
      <c r="AF37">
        <v>95.143952620588195</v>
      </c>
    </row>
    <row r="38" spans="1:32" x14ac:dyDescent="0.35">
      <c r="A38" t="s">
        <v>26</v>
      </c>
      <c r="B38" t="s">
        <v>157</v>
      </c>
      <c r="C38" t="s">
        <v>85</v>
      </c>
      <c r="D38" t="s">
        <v>158</v>
      </c>
      <c r="E38" t="s">
        <v>86</v>
      </c>
      <c r="F38">
        <v>65.340585710885804</v>
      </c>
      <c r="G38">
        <v>68.655374660288004</v>
      </c>
      <c r="H38">
        <v>70.065492452299097</v>
      </c>
      <c r="I38">
        <v>70.926528510463598</v>
      </c>
      <c r="J38">
        <v>71.390286627925306</v>
      </c>
      <c r="K38">
        <v>71.727288203634899</v>
      </c>
      <c r="L38">
        <v>74.010570974834295</v>
      </c>
      <c r="M38">
        <v>76.344994456833902</v>
      </c>
      <c r="N38">
        <v>80.220416560286296</v>
      </c>
      <c r="O38">
        <v>80.216811706360801</v>
      </c>
      <c r="P38">
        <v>80.9340408228976</v>
      </c>
      <c r="Q38">
        <v>79.529707617633306</v>
      </c>
      <c r="R38">
        <v>81.031866562937495</v>
      </c>
      <c r="S38">
        <v>82.087102110476096</v>
      </c>
      <c r="T38">
        <v>83.761187066319195</v>
      </c>
      <c r="U38">
        <v>85.994618669965803</v>
      </c>
      <c r="V38">
        <v>86.106497471075897</v>
      </c>
      <c r="W38">
        <v>87.248248105860696</v>
      </c>
      <c r="X38">
        <v>84.733431625315902</v>
      </c>
      <c r="Y38">
        <v>86.505293361828095</v>
      </c>
      <c r="Z38">
        <v>88.992660655043693</v>
      </c>
      <c r="AA38">
        <v>91.059411076045706</v>
      </c>
      <c r="AB38">
        <v>93.297043990877398</v>
      </c>
      <c r="AC38">
        <v>94.207525058257104</v>
      </c>
      <c r="AD38">
        <v>95.774722159967297</v>
      </c>
      <c r="AE38">
        <v>100</v>
      </c>
      <c r="AF38">
        <v>99.924318727879395</v>
      </c>
    </row>
    <row r="39" spans="1:32" x14ac:dyDescent="0.35">
      <c r="A39" t="s">
        <v>26</v>
      </c>
      <c r="B39" t="s">
        <v>159</v>
      </c>
      <c r="C39" t="s">
        <v>85</v>
      </c>
      <c r="D39" t="s">
        <v>160</v>
      </c>
      <c r="E39" t="s">
        <v>86</v>
      </c>
      <c r="F39">
        <v>64.823400821239204</v>
      </c>
      <c r="G39">
        <v>65.922293998140105</v>
      </c>
      <c r="H39">
        <v>61.788206945270304</v>
      </c>
      <c r="I39">
        <v>70.262028991368496</v>
      </c>
      <c r="J39">
        <v>77.341379573469894</v>
      </c>
      <c r="K39">
        <v>80.088644028860301</v>
      </c>
      <c r="L39">
        <v>87.371084096299896</v>
      </c>
      <c r="M39">
        <v>89.8839516651922</v>
      </c>
      <c r="N39">
        <v>98.366739133300101</v>
      </c>
      <c r="O39">
        <v>96.284839157293405</v>
      </c>
      <c r="P39">
        <v>97.109079121806403</v>
      </c>
      <c r="Q39">
        <v>96.311485611134202</v>
      </c>
      <c r="R39">
        <v>101.358126657691</v>
      </c>
      <c r="S39">
        <v>100.86263693936399</v>
      </c>
      <c r="T39">
        <v>92.382803494565195</v>
      </c>
      <c r="U39">
        <v>91.862587859957003</v>
      </c>
      <c r="V39">
        <v>93.326207028763903</v>
      </c>
      <c r="W39">
        <v>91.449818885222896</v>
      </c>
      <c r="X39">
        <v>97.862829389447995</v>
      </c>
      <c r="Y39">
        <v>103.453325406243</v>
      </c>
      <c r="Z39">
        <v>103.207682095647</v>
      </c>
      <c r="AA39">
        <v>101.10935485426999</v>
      </c>
      <c r="AB39">
        <v>97.552749923643404</v>
      </c>
      <c r="AC39">
        <v>98.141767059557196</v>
      </c>
      <c r="AD39">
        <v>98.298355146147898</v>
      </c>
      <c r="AE39">
        <v>100</v>
      </c>
      <c r="AF39">
        <v>96.144604279121396</v>
      </c>
    </row>
    <row r="40" spans="1:32" x14ac:dyDescent="0.35">
      <c r="A40" t="s">
        <v>26</v>
      </c>
      <c r="B40" t="s">
        <v>161</v>
      </c>
      <c r="C40" t="s">
        <v>85</v>
      </c>
      <c r="D40" t="s">
        <v>162</v>
      </c>
      <c r="E40" t="s">
        <v>86</v>
      </c>
      <c r="F40">
        <v>44.900653983526503</v>
      </c>
      <c r="G40">
        <v>48.542955446230202</v>
      </c>
      <c r="H40">
        <v>50.727180490250397</v>
      </c>
      <c r="I40">
        <v>52.558287401001898</v>
      </c>
      <c r="J40">
        <v>55.018590574341502</v>
      </c>
      <c r="K40">
        <v>58.551702899172298</v>
      </c>
      <c r="L40">
        <v>61.624437060054802</v>
      </c>
      <c r="M40">
        <v>65.786243778145703</v>
      </c>
      <c r="N40">
        <v>68.875250546842494</v>
      </c>
      <c r="O40">
        <v>73.704985221153606</v>
      </c>
      <c r="P40">
        <v>76.142462757794704</v>
      </c>
      <c r="Q40">
        <v>79.483787376841406</v>
      </c>
      <c r="R40">
        <v>82.623467012792702</v>
      </c>
      <c r="S40">
        <v>85.013827396750898</v>
      </c>
      <c r="T40">
        <v>87.180791572448499</v>
      </c>
      <c r="U40">
        <v>89.218426217815306</v>
      </c>
      <c r="V40">
        <v>90.844353079168499</v>
      </c>
      <c r="W40">
        <v>93.2705174057877</v>
      </c>
      <c r="X40">
        <v>94.4817962144608</v>
      </c>
      <c r="Y40">
        <v>94.925643515099793</v>
      </c>
      <c r="Z40">
        <v>96.052488948173007</v>
      </c>
      <c r="AA40">
        <v>96.932664364196697</v>
      </c>
      <c r="AB40">
        <v>97.572482403681903</v>
      </c>
      <c r="AC40">
        <v>97.863228555297795</v>
      </c>
      <c r="AD40">
        <v>98.912130358612799</v>
      </c>
      <c r="AE40">
        <v>100</v>
      </c>
      <c r="AF40">
        <v>101.004213244459</v>
      </c>
    </row>
    <row r="41" spans="1:32" x14ac:dyDescent="0.35">
      <c r="A41" t="s">
        <v>26</v>
      </c>
      <c r="B41" t="s">
        <v>163</v>
      </c>
      <c r="C41" t="s">
        <v>85</v>
      </c>
      <c r="D41" t="s">
        <v>164</v>
      </c>
      <c r="E41" t="s">
        <v>86</v>
      </c>
      <c r="F41">
        <v>45.648602384328697</v>
      </c>
      <c r="G41">
        <v>49.260464642937798</v>
      </c>
      <c r="H41">
        <v>51.474883019107999</v>
      </c>
      <c r="I41">
        <v>53.271951831288298</v>
      </c>
      <c r="J41">
        <v>55.5672220908246</v>
      </c>
      <c r="K41">
        <v>59.176622041700703</v>
      </c>
      <c r="L41">
        <v>62.392742804836601</v>
      </c>
      <c r="M41">
        <v>66.525048020740897</v>
      </c>
      <c r="N41">
        <v>69.516509469836194</v>
      </c>
      <c r="O41">
        <v>74.7153510955429</v>
      </c>
      <c r="P41">
        <v>76.772542995616703</v>
      </c>
      <c r="Q41">
        <v>80.005533848953505</v>
      </c>
      <c r="R41">
        <v>83.292031292342202</v>
      </c>
      <c r="S41">
        <v>85.851378179265097</v>
      </c>
      <c r="T41">
        <v>87.861025373009994</v>
      </c>
      <c r="U41">
        <v>89.853243433364</v>
      </c>
      <c r="V41">
        <v>91.543398611053505</v>
      </c>
      <c r="W41">
        <v>93.404233455338002</v>
      </c>
      <c r="X41">
        <v>94.360184318953699</v>
      </c>
      <c r="Y41">
        <v>94.509121680583405</v>
      </c>
      <c r="Z41">
        <v>95.752313612511202</v>
      </c>
      <c r="AA41">
        <v>96.9812281555281</v>
      </c>
      <c r="AB41">
        <v>97.797997205190597</v>
      </c>
      <c r="AC41">
        <v>98.131567609643497</v>
      </c>
      <c r="AD41">
        <v>98.998772882225296</v>
      </c>
      <c r="AE41">
        <v>100</v>
      </c>
      <c r="AF41">
        <v>101.415411652778</v>
      </c>
    </row>
    <row r="42" spans="1:32" x14ac:dyDescent="0.35">
      <c r="A42" t="s">
        <v>26</v>
      </c>
      <c r="B42" t="s">
        <v>165</v>
      </c>
      <c r="C42" t="s">
        <v>85</v>
      </c>
      <c r="D42" t="s">
        <v>166</v>
      </c>
      <c r="E42" t="s">
        <v>86</v>
      </c>
      <c r="F42">
        <v>65.766001065172503</v>
      </c>
      <c r="G42">
        <v>70.111159503180204</v>
      </c>
      <c r="H42">
        <v>73.314568596306103</v>
      </c>
      <c r="I42">
        <v>73.259830832453602</v>
      </c>
      <c r="J42">
        <v>74.513726905562095</v>
      </c>
      <c r="K42">
        <v>75.323544994035601</v>
      </c>
      <c r="L42">
        <v>74.7914949058177</v>
      </c>
      <c r="M42">
        <v>75.306111749113697</v>
      </c>
      <c r="N42">
        <v>78.530086804287194</v>
      </c>
      <c r="O42">
        <v>82.220571561939394</v>
      </c>
      <c r="P42">
        <v>87.026220923918899</v>
      </c>
      <c r="Q42">
        <v>85.017547974562703</v>
      </c>
      <c r="R42">
        <v>86.559903202258596</v>
      </c>
      <c r="S42">
        <v>90.522082397324795</v>
      </c>
      <c r="T42">
        <v>93.280723984861794</v>
      </c>
      <c r="U42">
        <v>93.794593941801395</v>
      </c>
      <c r="V42">
        <v>95.795126671478599</v>
      </c>
      <c r="W42">
        <v>97.511299198819003</v>
      </c>
      <c r="X42">
        <v>98.197786459495205</v>
      </c>
      <c r="Y42">
        <v>99.372775894195598</v>
      </c>
      <c r="Z42">
        <v>100.67976565480799</v>
      </c>
      <c r="AA42">
        <v>99.751134869470107</v>
      </c>
      <c r="AB42">
        <v>99.628360569620995</v>
      </c>
      <c r="AC42">
        <v>100.63587239519001</v>
      </c>
      <c r="AD42">
        <v>100.88442411358299</v>
      </c>
      <c r="AE42">
        <v>100</v>
      </c>
      <c r="AF42">
        <v>99.829572411404598</v>
      </c>
    </row>
    <row r="43" spans="1:32" x14ac:dyDescent="0.35">
      <c r="A43" t="s">
        <v>26</v>
      </c>
      <c r="B43" t="s">
        <v>167</v>
      </c>
      <c r="C43" t="s">
        <v>85</v>
      </c>
      <c r="D43" t="s">
        <v>168</v>
      </c>
      <c r="E43" t="s">
        <v>86</v>
      </c>
      <c r="F43">
        <v>64.446510732258602</v>
      </c>
      <c r="G43">
        <v>68.878126088042706</v>
      </c>
      <c r="H43">
        <v>71.992254850742995</v>
      </c>
      <c r="I43">
        <v>72.285806782808393</v>
      </c>
      <c r="J43">
        <v>73.169652337742505</v>
      </c>
      <c r="K43">
        <v>73.523120970699694</v>
      </c>
      <c r="L43">
        <v>73.080642305765593</v>
      </c>
      <c r="M43">
        <v>73.770218394384301</v>
      </c>
      <c r="N43">
        <v>76.972297476989198</v>
      </c>
      <c r="O43">
        <v>80.284423722909494</v>
      </c>
      <c r="P43">
        <v>84.490889779720703</v>
      </c>
      <c r="Q43">
        <v>82.928246475146807</v>
      </c>
      <c r="R43">
        <v>84.297708810239101</v>
      </c>
      <c r="S43">
        <v>88.131993639429496</v>
      </c>
      <c r="T43">
        <v>91.322842653410405</v>
      </c>
      <c r="U43">
        <v>92.172658366344294</v>
      </c>
      <c r="V43">
        <v>94.315449277259404</v>
      </c>
      <c r="W43">
        <v>96.897080135821696</v>
      </c>
      <c r="X43">
        <v>96.950453483445898</v>
      </c>
      <c r="Y43">
        <v>98.342869695894507</v>
      </c>
      <c r="Z43">
        <v>99.248083142463102</v>
      </c>
      <c r="AA43">
        <v>99.104524729850496</v>
      </c>
      <c r="AB43">
        <v>99.331376217717306</v>
      </c>
      <c r="AC43">
        <v>100.399485811132</v>
      </c>
      <c r="AD43">
        <v>100.456026263293</v>
      </c>
      <c r="AE43">
        <v>100</v>
      </c>
      <c r="AF43">
        <v>99.810715521728994</v>
      </c>
    </row>
    <row r="44" spans="1:32" x14ac:dyDescent="0.35">
      <c r="A44" t="s">
        <v>26</v>
      </c>
      <c r="B44" t="s">
        <v>169</v>
      </c>
      <c r="C44" t="s">
        <v>85</v>
      </c>
      <c r="D44" t="s">
        <v>170</v>
      </c>
      <c r="E44" t="s">
        <v>86</v>
      </c>
      <c r="F44">
        <v>71.669494923683501</v>
      </c>
      <c r="G44">
        <v>74.332013208262396</v>
      </c>
      <c r="H44">
        <v>75.214745104670996</v>
      </c>
      <c r="I44">
        <v>76.587773429587202</v>
      </c>
      <c r="J44">
        <v>77.062785481142299</v>
      </c>
      <c r="K44">
        <v>77.711069216392403</v>
      </c>
      <c r="L44">
        <v>80.2852556593608</v>
      </c>
      <c r="M44">
        <v>82.282186153378703</v>
      </c>
      <c r="N44">
        <v>84.702434033417603</v>
      </c>
      <c r="O44">
        <v>85.521389471433693</v>
      </c>
      <c r="P44">
        <v>86.424449402546799</v>
      </c>
      <c r="Q44">
        <v>86.709346696561298</v>
      </c>
      <c r="R44">
        <v>88.863463507947799</v>
      </c>
      <c r="S44">
        <v>90.954260725210801</v>
      </c>
      <c r="T44">
        <v>92.775862226342298</v>
      </c>
      <c r="U44">
        <v>91.724899675234695</v>
      </c>
      <c r="V44">
        <v>92.904887470421599</v>
      </c>
      <c r="W44">
        <v>93.577220715674699</v>
      </c>
      <c r="X44">
        <v>94.392258043770198</v>
      </c>
      <c r="Y44">
        <v>95.233604610823406</v>
      </c>
      <c r="Z44">
        <v>96.151047836817597</v>
      </c>
      <c r="AA44">
        <v>97.054166662531202</v>
      </c>
      <c r="AB44">
        <v>97.343476405858397</v>
      </c>
      <c r="AC44">
        <v>98.276226604764801</v>
      </c>
      <c r="AD44">
        <v>98.689751105350496</v>
      </c>
      <c r="AE44">
        <v>100</v>
      </c>
      <c r="AF44">
        <v>100.75638506525701</v>
      </c>
    </row>
    <row r="45" spans="1:32" x14ac:dyDescent="0.35">
      <c r="A45" t="s">
        <v>26</v>
      </c>
      <c r="B45" t="s">
        <v>171</v>
      </c>
      <c r="C45" t="s">
        <v>85</v>
      </c>
      <c r="D45" t="s">
        <v>172</v>
      </c>
      <c r="E45" t="s">
        <v>86</v>
      </c>
      <c r="F45">
        <v>70.935191911383995</v>
      </c>
      <c r="G45">
        <v>73.546845298104301</v>
      </c>
      <c r="H45">
        <v>74.521631443074398</v>
      </c>
      <c r="I45">
        <v>76.0031964007553</v>
      </c>
      <c r="J45">
        <v>76.632987972668005</v>
      </c>
      <c r="K45">
        <v>77.347691734926997</v>
      </c>
      <c r="L45">
        <v>79.859160759033003</v>
      </c>
      <c r="M45">
        <v>81.812008103329802</v>
      </c>
      <c r="N45">
        <v>84.101900815144603</v>
      </c>
      <c r="O45">
        <v>85.200914059276599</v>
      </c>
      <c r="P45">
        <v>86.3225483239287</v>
      </c>
      <c r="Q45">
        <v>86.608615840594197</v>
      </c>
      <c r="R45">
        <v>88.819317958399097</v>
      </c>
      <c r="S45">
        <v>91.028743136312102</v>
      </c>
      <c r="T45">
        <v>93.103603736728303</v>
      </c>
      <c r="U45">
        <v>92.016970317732898</v>
      </c>
      <c r="V45">
        <v>93.064922857181003</v>
      </c>
      <c r="W45">
        <v>93.588342053688805</v>
      </c>
      <c r="X45">
        <v>94.250787098483798</v>
      </c>
      <c r="Y45">
        <v>95.264018194215396</v>
      </c>
      <c r="Z45">
        <v>96.170519563756798</v>
      </c>
      <c r="AA45">
        <v>97.249194419253101</v>
      </c>
      <c r="AB45">
        <v>97.285874605094506</v>
      </c>
      <c r="AC45">
        <v>98.3395029632903</v>
      </c>
      <c r="AD45">
        <v>98.7242865161993</v>
      </c>
      <c r="AE45">
        <v>100</v>
      </c>
      <c r="AF45">
        <v>100.625248115242</v>
      </c>
    </row>
    <row r="46" spans="1:32" x14ac:dyDescent="0.35">
      <c r="A46" t="s">
        <v>26</v>
      </c>
      <c r="B46" t="s">
        <v>173</v>
      </c>
      <c r="C46" t="s">
        <v>85</v>
      </c>
      <c r="D46" t="s">
        <v>174</v>
      </c>
      <c r="E46" t="s">
        <v>86</v>
      </c>
      <c r="F46">
        <v>61.881078072491498</v>
      </c>
      <c r="G46">
        <v>66.613623644136197</v>
      </c>
      <c r="H46">
        <v>69.530549381306997</v>
      </c>
      <c r="I46">
        <v>70.762887245004407</v>
      </c>
      <c r="J46">
        <v>70.710319476647399</v>
      </c>
      <c r="K46">
        <v>69.874003171226207</v>
      </c>
      <c r="L46">
        <v>69.642587705634796</v>
      </c>
      <c r="M46">
        <v>70.751289613696798</v>
      </c>
      <c r="N46">
        <v>73.929007680911695</v>
      </c>
      <c r="O46">
        <v>76.382039272822695</v>
      </c>
      <c r="P46">
        <v>79.291815654596903</v>
      </c>
      <c r="Q46">
        <v>78.690267669756807</v>
      </c>
      <c r="R46">
        <v>79.699855908437698</v>
      </c>
      <c r="S46">
        <v>83.272842397713006</v>
      </c>
      <c r="T46">
        <v>87.397266117861193</v>
      </c>
      <c r="U46">
        <v>88.957460285190805</v>
      </c>
      <c r="V46">
        <v>91.377396824684993</v>
      </c>
      <c r="W46">
        <v>95.710463904563895</v>
      </c>
      <c r="X46">
        <v>94.512830886187501</v>
      </c>
      <c r="Y46">
        <v>96.328506445669106</v>
      </c>
      <c r="Z46">
        <v>96.463908557007301</v>
      </c>
      <c r="AA46">
        <v>97.835628988406597</v>
      </c>
      <c r="AB46">
        <v>98.715700290087597</v>
      </c>
      <c r="AC46">
        <v>99.891943481932302</v>
      </c>
      <c r="AD46">
        <v>99.616839717788807</v>
      </c>
      <c r="AE46">
        <v>100</v>
      </c>
      <c r="AF46">
        <v>99.775754637243395</v>
      </c>
    </row>
    <row r="47" spans="1:32" x14ac:dyDescent="0.35">
      <c r="A47" t="s">
        <v>26</v>
      </c>
      <c r="B47" t="s">
        <v>175</v>
      </c>
      <c r="C47" t="s">
        <v>85</v>
      </c>
      <c r="D47" t="s">
        <v>176</v>
      </c>
      <c r="E47" t="s">
        <v>86</v>
      </c>
      <c r="F47">
        <v>53.684552966591198</v>
      </c>
      <c r="G47">
        <v>57.984109830505297</v>
      </c>
      <c r="H47">
        <v>60.742446319973503</v>
      </c>
      <c r="I47">
        <v>59.723180221162799</v>
      </c>
      <c r="J47">
        <v>60.621994639985502</v>
      </c>
      <c r="K47">
        <v>62.052693946471003</v>
      </c>
      <c r="L47">
        <v>64.585079271322201</v>
      </c>
      <c r="M47">
        <v>67.528890280952893</v>
      </c>
      <c r="N47">
        <v>73.189173184868196</v>
      </c>
      <c r="O47">
        <v>76.975965814493904</v>
      </c>
      <c r="P47">
        <v>79.657870553712499</v>
      </c>
      <c r="Q47">
        <v>82.173502833277794</v>
      </c>
      <c r="R47">
        <v>84.614058566577995</v>
      </c>
      <c r="S47">
        <v>87.583156793444701</v>
      </c>
      <c r="T47">
        <v>88.346616595165202</v>
      </c>
      <c r="U47">
        <v>90.4886743445186</v>
      </c>
      <c r="V47">
        <v>91.967751454304107</v>
      </c>
      <c r="W47">
        <v>92.541851086384</v>
      </c>
      <c r="X47">
        <v>92.309621178134805</v>
      </c>
      <c r="Y47">
        <v>91.772274707575605</v>
      </c>
      <c r="Z47">
        <v>92.451856378755906</v>
      </c>
      <c r="AA47">
        <v>93.632061094178297</v>
      </c>
      <c r="AB47">
        <v>95.410672452655803</v>
      </c>
      <c r="AC47">
        <v>97.786187899534099</v>
      </c>
      <c r="AD47">
        <v>98.110382461347001</v>
      </c>
      <c r="AE47">
        <v>100</v>
      </c>
      <c r="AF47">
        <v>102.48102878100801</v>
      </c>
    </row>
    <row r="48" spans="1:32" x14ac:dyDescent="0.35">
      <c r="A48" t="s">
        <v>26</v>
      </c>
      <c r="B48" t="s">
        <v>177</v>
      </c>
      <c r="C48" t="s">
        <v>85</v>
      </c>
      <c r="D48" t="s">
        <v>178</v>
      </c>
      <c r="E48" t="s">
        <v>86</v>
      </c>
      <c r="F48">
        <v>50.995723458277403</v>
      </c>
      <c r="G48">
        <v>54.553647436792701</v>
      </c>
      <c r="H48">
        <v>57.772866659514698</v>
      </c>
      <c r="I48">
        <v>59.009201533041796</v>
      </c>
      <c r="J48">
        <v>60.554846709622502</v>
      </c>
      <c r="K48">
        <v>62.822982526632501</v>
      </c>
      <c r="L48">
        <v>65.456710684174197</v>
      </c>
      <c r="M48">
        <v>67.772470150361002</v>
      </c>
      <c r="N48">
        <v>71.390754276499493</v>
      </c>
      <c r="O48">
        <v>74.101277969454799</v>
      </c>
      <c r="P48">
        <v>77.467352143100499</v>
      </c>
      <c r="Q48">
        <v>80.598175573307202</v>
      </c>
      <c r="R48">
        <v>82.226166850290198</v>
      </c>
      <c r="S48">
        <v>85.071226929706995</v>
      </c>
      <c r="T48">
        <v>86.200382618409904</v>
      </c>
      <c r="U48">
        <v>87.811184640738603</v>
      </c>
      <c r="V48">
        <v>88.7435810304722</v>
      </c>
      <c r="W48">
        <v>90.385594095557593</v>
      </c>
      <c r="X48">
        <v>90.739399890329807</v>
      </c>
      <c r="Y48">
        <v>90.721422378063906</v>
      </c>
      <c r="Z48">
        <v>90.952329167083505</v>
      </c>
      <c r="AA48">
        <v>92.377665446249594</v>
      </c>
      <c r="AB48">
        <v>93.900311221018697</v>
      </c>
      <c r="AC48">
        <v>95.341060890270697</v>
      </c>
      <c r="AD48">
        <v>96.611388184609893</v>
      </c>
      <c r="AE48">
        <v>100</v>
      </c>
      <c r="AF48">
        <v>101.178892511895</v>
      </c>
    </row>
    <row r="49" spans="1:32" x14ac:dyDescent="0.35">
      <c r="A49" t="s">
        <v>26</v>
      </c>
      <c r="B49" t="s">
        <v>179</v>
      </c>
      <c r="C49" t="s">
        <v>85</v>
      </c>
      <c r="D49" t="s">
        <v>180</v>
      </c>
      <c r="E49" t="s">
        <v>86</v>
      </c>
      <c r="F49">
        <v>54.619512502629597</v>
      </c>
      <c r="G49">
        <v>59.409738212093401</v>
      </c>
      <c r="H49">
        <v>62.129037447549301</v>
      </c>
      <c r="I49">
        <v>64.7021829207427</v>
      </c>
      <c r="J49">
        <v>67.394747113102994</v>
      </c>
      <c r="K49">
        <v>69.346480697365394</v>
      </c>
      <c r="L49">
        <v>72.981467088502697</v>
      </c>
      <c r="M49">
        <v>74.727602282749004</v>
      </c>
      <c r="N49">
        <v>77.6884309485513</v>
      </c>
      <c r="O49">
        <v>77.416577659183602</v>
      </c>
      <c r="P49">
        <v>82.568167521347405</v>
      </c>
      <c r="Q49">
        <v>85.784425790439997</v>
      </c>
      <c r="R49">
        <v>87.804306840644401</v>
      </c>
      <c r="S49">
        <v>87.153615798103104</v>
      </c>
      <c r="T49">
        <v>90.493648274329104</v>
      </c>
      <c r="U49">
        <v>91.036267385520006</v>
      </c>
      <c r="V49">
        <v>90.134078506933406</v>
      </c>
      <c r="W49">
        <v>90.858435604959695</v>
      </c>
      <c r="X49">
        <v>91.7042335329254</v>
      </c>
      <c r="Y49">
        <v>92.032121136268799</v>
      </c>
      <c r="Z49">
        <v>90.510283468492304</v>
      </c>
      <c r="AA49">
        <v>92.471099811509504</v>
      </c>
      <c r="AB49">
        <v>94.673439236192607</v>
      </c>
      <c r="AC49">
        <v>95.294746727932207</v>
      </c>
      <c r="AD49">
        <v>97.401915991156997</v>
      </c>
      <c r="AE49">
        <v>100</v>
      </c>
      <c r="AF49">
        <v>105.130940889705</v>
      </c>
    </row>
    <row r="50" spans="1:32" x14ac:dyDescent="0.35">
      <c r="A50" t="s">
        <v>26</v>
      </c>
      <c r="B50" t="s">
        <v>181</v>
      </c>
      <c r="C50" t="s">
        <v>85</v>
      </c>
      <c r="D50" t="s">
        <v>182</v>
      </c>
      <c r="E50" t="s">
        <v>86</v>
      </c>
      <c r="F50">
        <v>45.263835394056201</v>
      </c>
      <c r="G50">
        <v>46.943455520343001</v>
      </c>
      <c r="H50">
        <v>51.1112878418067</v>
      </c>
      <c r="I50">
        <v>53.986434457632498</v>
      </c>
      <c r="J50">
        <v>55.388645878677899</v>
      </c>
      <c r="K50">
        <v>58.926893420222001</v>
      </c>
      <c r="L50">
        <v>60.916505415592297</v>
      </c>
      <c r="M50">
        <v>62.951176525516601</v>
      </c>
      <c r="N50">
        <v>64.724461802567006</v>
      </c>
      <c r="O50">
        <v>68.4871072213258</v>
      </c>
      <c r="P50">
        <v>71.305438717931693</v>
      </c>
      <c r="Q50">
        <v>75.069179894696902</v>
      </c>
      <c r="R50">
        <v>75.500851022492995</v>
      </c>
      <c r="S50">
        <v>80.7992192685916</v>
      </c>
      <c r="T50">
        <v>80.758956561612393</v>
      </c>
      <c r="U50">
        <v>82.521752255186001</v>
      </c>
      <c r="V50">
        <v>84.106097523404202</v>
      </c>
      <c r="W50">
        <v>87.598897877009094</v>
      </c>
      <c r="X50">
        <v>88.270825124940004</v>
      </c>
      <c r="Y50">
        <v>88.584311137967504</v>
      </c>
      <c r="Z50">
        <v>89.543806916830405</v>
      </c>
      <c r="AA50">
        <v>90.861160378167995</v>
      </c>
      <c r="AB50">
        <v>91.644208795860095</v>
      </c>
      <c r="AC50">
        <v>92.6704558907023</v>
      </c>
      <c r="AD50">
        <v>94.365724736457494</v>
      </c>
      <c r="AE50">
        <v>100</v>
      </c>
      <c r="AF50">
        <v>97.210922705523501</v>
      </c>
    </row>
    <row r="51" spans="1:32" x14ac:dyDescent="0.35">
      <c r="A51" t="s">
        <v>26</v>
      </c>
      <c r="B51" t="s">
        <v>183</v>
      </c>
      <c r="C51" t="s">
        <v>85</v>
      </c>
      <c r="D51" t="s">
        <v>184</v>
      </c>
      <c r="E51" t="s">
        <v>86</v>
      </c>
      <c r="F51">
        <v>44.694832465209302</v>
      </c>
      <c r="G51">
        <v>46.3027381895144</v>
      </c>
      <c r="H51">
        <v>50.374136003840398</v>
      </c>
      <c r="I51">
        <v>53.441644556290299</v>
      </c>
      <c r="J51">
        <v>54.506202865946896</v>
      </c>
      <c r="K51">
        <v>58.229981443108699</v>
      </c>
      <c r="L51">
        <v>60.186585479873401</v>
      </c>
      <c r="M51">
        <v>62.175606594053903</v>
      </c>
      <c r="N51">
        <v>63.953140116024898</v>
      </c>
      <c r="O51">
        <v>67.590989495988396</v>
      </c>
      <c r="P51">
        <v>70.608370432221406</v>
      </c>
      <c r="Q51">
        <v>74.729885139550703</v>
      </c>
      <c r="R51">
        <v>74.763786946106705</v>
      </c>
      <c r="S51">
        <v>80.758014923044897</v>
      </c>
      <c r="T51">
        <v>80.254053731062299</v>
      </c>
      <c r="U51">
        <v>82.018339791737404</v>
      </c>
      <c r="V51">
        <v>83.488287066867301</v>
      </c>
      <c r="W51">
        <v>86.906509649419505</v>
      </c>
      <c r="X51">
        <v>86.651929852279807</v>
      </c>
      <c r="Y51">
        <v>86.920069422193293</v>
      </c>
      <c r="Z51">
        <v>88.059926091909603</v>
      </c>
      <c r="AA51">
        <v>89.347694707042606</v>
      </c>
      <c r="AB51">
        <v>90.337141125037704</v>
      </c>
      <c r="AC51">
        <v>91.497229400131104</v>
      </c>
      <c r="AD51">
        <v>93.314325216057</v>
      </c>
      <c r="AE51">
        <v>100</v>
      </c>
      <c r="AF51">
        <v>96.674077387760207</v>
      </c>
    </row>
    <row r="52" spans="1:32" x14ac:dyDescent="0.35">
      <c r="A52" t="s">
        <v>26</v>
      </c>
      <c r="B52" t="s">
        <v>185</v>
      </c>
      <c r="C52" t="s">
        <v>85</v>
      </c>
      <c r="D52" t="s">
        <v>186</v>
      </c>
      <c r="E52" t="s">
        <v>86</v>
      </c>
      <c r="F52">
        <v>48.026819461978299</v>
      </c>
      <c r="G52">
        <v>50.267338559473401</v>
      </c>
      <c r="H52">
        <v>55.091810423825201</v>
      </c>
      <c r="I52">
        <v>56.221401721087098</v>
      </c>
      <c r="J52">
        <v>60.394162623297603</v>
      </c>
      <c r="K52">
        <v>62.291346646029801</v>
      </c>
      <c r="L52">
        <v>64.471191156734704</v>
      </c>
      <c r="M52">
        <v>66.795744797534894</v>
      </c>
      <c r="N52">
        <v>68.474522459846796</v>
      </c>
      <c r="O52">
        <v>73.062666461031398</v>
      </c>
      <c r="P52">
        <v>74.367118238981007</v>
      </c>
      <c r="Q52">
        <v>75.5923288318902</v>
      </c>
      <c r="R52">
        <v>78.735754192835998</v>
      </c>
      <c r="S52">
        <v>79.393470482078897</v>
      </c>
      <c r="T52">
        <v>82.382954039852294</v>
      </c>
      <c r="U52">
        <v>84.099970722670705</v>
      </c>
      <c r="V52">
        <v>86.401538011110205</v>
      </c>
      <c r="W52">
        <v>90.321369384651604</v>
      </c>
      <c r="X52">
        <v>97.412915825192002</v>
      </c>
      <c r="Y52">
        <v>98.030387906369398</v>
      </c>
      <c r="Z52">
        <v>97.768911425431995</v>
      </c>
      <c r="AA52">
        <v>99.256219855553994</v>
      </c>
      <c r="AB52">
        <v>98.797246535576903</v>
      </c>
      <c r="AC52">
        <v>99.035428593125005</v>
      </c>
      <c r="AD52">
        <v>100.04375948692</v>
      </c>
      <c r="AE52">
        <v>100</v>
      </c>
      <c r="AF52">
        <v>100.382817805355</v>
      </c>
    </row>
    <row r="53" spans="1:32" x14ac:dyDescent="0.35">
      <c r="A53" t="s">
        <v>26</v>
      </c>
      <c r="B53" t="s">
        <v>187</v>
      </c>
      <c r="C53" t="s">
        <v>85</v>
      </c>
      <c r="D53" t="s">
        <v>188</v>
      </c>
      <c r="E53" t="s">
        <v>86</v>
      </c>
      <c r="F53">
        <v>55.762253260695701</v>
      </c>
      <c r="G53">
        <v>58.888927240624</v>
      </c>
      <c r="H53">
        <v>57.817599278466503</v>
      </c>
      <c r="I53">
        <v>54.425861765263399</v>
      </c>
      <c r="J53">
        <v>54.503715285653499</v>
      </c>
      <c r="K53">
        <v>59.7498308762476</v>
      </c>
      <c r="L53">
        <v>67.810639144550606</v>
      </c>
      <c r="M53">
        <v>73.899952037315899</v>
      </c>
      <c r="N53">
        <v>81.095234866968596</v>
      </c>
      <c r="O53">
        <v>72.939086661123795</v>
      </c>
      <c r="P53">
        <v>79.403727727082995</v>
      </c>
      <c r="Q53">
        <v>78.412427502122398</v>
      </c>
      <c r="R53">
        <v>80.328323253379907</v>
      </c>
      <c r="S53">
        <v>84.136977310012199</v>
      </c>
      <c r="T53">
        <v>86.229675685950397</v>
      </c>
      <c r="U53">
        <v>88.572629136030898</v>
      </c>
      <c r="V53">
        <v>90.053366272489498</v>
      </c>
      <c r="W53">
        <v>92.150022976850707</v>
      </c>
      <c r="X53">
        <v>95.972006029808895</v>
      </c>
      <c r="Y53">
        <v>96.020206584071403</v>
      </c>
      <c r="Z53">
        <v>97.241456685712905</v>
      </c>
      <c r="AA53">
        <v>95.169773525363695</v>
      </c>
      <c r="AB53">
        <v>96.070713907982494</v>
      </c>
      <c r="AC53">
        <v>96.458934656347495</v>
      </c>
      <c r="AD53">
        <v>95.872055177762704</v>
      </c>
      <c r="AE53">
        <v>100</v>
      </c>
      <c r="AF53">
        <v>108.694085513941</v>
      </c>
    </row>
    <row r="54" spans="1:32" x14ac:dyDescent="0.35">
      <c r="A54" t="s">
        <v>26</v>
      </c>
      <c r="B54" t="s">
        <v>189</v>
      </c>
      <c r="C54" t="s">
        <v>85</v>
      </c>
      <c r="D54" t="s">
        <v>190</v>
      </c>
      <c r="E54" t="s">
        <v>86</v>
      </c>
      <c r="F54">
        <v>62.903241995220803</v>
      </c>
      <c r="G54">
        <v>65.623981341736396</v>
      </c>
      <c r="H54">
        <v>65.711621967621795</v>
      </c>
      <c r="I54">
        <v>64.688718281327098</v>
      </c>
      <c r="J54">
        <v>65.260990554859106</v>
      </c>
      <c r="K54">
        <v>66.865455459528306</v>
      </c>
      <c r="L54">
        <v>70.853034378567401</v>
      </c>
      <c r="M54">
        <v>74.333172169937995</v>
      </c>
      <c r="N54">
        <v>78.342534988737299</v>
      </c>
      <c r="O54">
        <v>75.916891116021006</v>
      </c>
      <c r="P54">
        <v>79.220923807607605</v>
      </c>
      <c r="Q54">
        <v>79.501885071348298</v>
      </c>
      <c r="R54">
        <v>80.943383065411695</v>
      </c>
      <c r="S54">
        <v>83.771293387769504</v>
      </c>
      <c r="T54">
        <v>85.773542263255493</v>
      </c>
      <c r="U54">
        <v>87.121103222461301</v>
      </c>
      <c r="V54">
        <v>88.456651852091795</v>
      </c>
      <c r="W54">
        <v>90.5143989928048</v>
      </c>
      <c r="X54">
        <v>93.352908520483695</v>
      </c>
      <c r="Y54">
        <v>93.967196719664202</v>
      </c>
      <c r="Z54">
        <v>94.797333649664793</v>
      </c>
      <c r="AA54">
        <v>94.602391694271901</v>
      </c>
      <c r="AB54">
        <v>95.678834080749795</v>
      </c>
      <c r="AC54">
        <v>96.5470827574336</v>
      </c>
      <c r="AD54">
        <v>96.933619120103003</v>
      </c>
      <c r="AE54">
        <v>100</v>
      </c>
      <c r="AF54">
        <v>102.761429923159</v>
      </c>
    </row>
    <row r="55" spans="1:32" x14ac:dyDescent="0.35">
      <c r="A55" t="s">
        <v>26</v>
      </c>
      <c r="B55" t="s">
        <v>191</v>
      </c>
      <c r="C55" t="s">
        <v>85</v>
      </c>
      <c r="D55" t="s">
        <v>192</v>
      </c>
      <c r="E55" t="s">
        <v>86</v>
      </c>
      <c r="F55">
        <v>66.403239335574398</v>
      </c>
      <c r="G55">
        <v>68.873608014968795</v>
      </c>
      <c r="H55">
        <v>69.642165560079206</v>
      </c>
      <c r="I55">
        <v>70.049672815158999</v>
      </c>
      <c r="J55">
        <v>70.919496368970101</v>
      </c>
      <c r="K55">
        <v>70.374135698236003</v>
      </c>
      <c r="L55">
        <v>72.132518773735697</v>
      </c>
      <c r="M55">
        <v>74.113227558431305</v>
      </c>
      <c r="N55">
        <v>76.339971127751198</v>
      </c>
      <c r="O55">
        <v>77.498527102425598</v>
      </c>
      <c r="P55">
        <v>78.9531752784399</v>
      </c>
      <c r="Q55">
        <v>80.014217058586496</v>
      </c>
      <c r="R55">
        <v>81.137274263558197</v>
      </c>
      <c r="S55">
        <v>83.312636264527001</v>
      </c>
      <c r="T55">
        <v>85.252549121045206</v>
      </c>
      <c r="U55">
        <v>85.950038699930602</v>
      </c>
      <c r="V55">
        <v>87.190265321168596</v>
      </c>
      <c r="W55">
        <v>89.217480166068796</v>
      </c>
      <c r="X55">
        <v>91.475108682511703</v>
      </c>
      <c r="Y55">
        <v>92.4307778069318</v>
      </c>
      <c r="Z55">
        <v>93.018698960469706</v>
      </c>
      <c r="AA55">
        <v>94.1070516288747</v>
      </c>
      <c r="AB55">
        <v>95.300279999580795</v>
      </c>
      <c r="AC55">
        <v>96.493854934967501</v>
      </c>
      <c r="AD55">
        <v>97.607647087274103</v>
      </c>
      <c r="AE55">
        <v>100</v>
      </c>
      <c r="AF55">
        <v>99.414063294176003</v>
      </c>
    </row>
    <row r="56" spans="1:32" x14ac:dyDescent="0.35">
      <c r="A56" t="s">
        <v>26</v>
      </c>
      <c r="B56" t="s">
        <v>193</v>
      </c>
      <c r="C56" t="s">
        <v>85</v>
      </c>
      <c r="D56" t="s">
        <v>194</v>
      </c>
      <c r="E56" t="s">
        <v>86</v>
      </c>
      <c r="F56">
        <v>54.900097348407797</v>
      </c>
      <c r="G56">
        <v>56.255321954186201</v>
      </c>
      <c r="H56">
        <v>58.779385611561302</v>
      </c>
      <c r="I56">
        <v>59.059085930072001</v>
      </c>
      <c r="J56">
        <v>60.271531372348797</v>
      </c>
      <c r="K56">
        <v>60.907294562096602</v>
      </c>
      <c r="L56">
        <v>60.810660563096498</v>
      </c>
      <c r="M56">
        <v>67.989311924009002</v>
      </c>
      <c r="N56">
        <v>71.865086824083903</v>
      </c>
      <c r="O56">
        <v>74.912139172029896</v>
      </c>
      <c r="P56">
        <v>76.534526739813103</v>
      </c>
      <c r="Q56">
        <v>77.853294847916999</v>
      </c>
      <c r="R56">
        <v>81.658258558714095</v>
      </c>
      <c r="S56">
        <v>87.855141607158401</v>
      </c>
      <c r="T56">
        <v>92.915666146075495</v>
      </c>
      <c r="U56">
        <v>94.036616420796605</v>
      </c>
      <c r="V56">
        <v>95.001445828840303</v>
      </c>
      <c r="W56">
        <v>96.327934896772703</v>
      </c>
      <c r="X56">
        <v>97.446017802148006</v>
      </c>
      <c r="Y56">
        <v>95.605794351557194</v>
      </c>
      <c r="Z56">
        <v>94.381080353728194</v>
      </c>
      <c r="AA56">
        <v>94.403125008455504</v>
      </c>
      <c r="AB56">
        <v>93.488738588227093</v>
      </c>
      <c r="AC56">
        <v>94.001996119730507</v>
      </c>
      <c r="AD56">
        <v>95.444341494051997</v>
      </c>
      <c r="AE56">
        <v>100</v>
      </c>
      <c r="AF56">
        <v>97.823637089994094</v>
      </c>
    </row>
    <row r="57" spans="1:32" x14ac:dyDescent="0.35">
      <c r="A57" t="s">
        <v>26</v>
      </c>
      <c r="B57" t="s">
        <v>195</v>
      </c>
      <c r="C57" t="s">
        <v>85</v>
      </c>
      <c r="D57" t="s">
        <v>196</v>
      </c>
      <c r="E57" t="s">
        <v>86</v>
      </c>
      <c r="F57">
        <v>64.162148631308497</v>
      </c>
      <c r="G57">
        <v>67.132491671362004</v>
      </c>
      <c r="H57">
        <v>68.666238422231103</v>
      </c>
      <c r="I57">
        <v>70.065270715286601</v>
      </c>
      <c r="J57">
        <v>71.013777127660006</v>
      </c>
      <c r="K57">
        <v>72.332019791911307</v>
      </c>
      <c r="L57">
        <v>74.953747668260704</v>
      </c>
      <c r="M57">
        <v>77.346349545861898</v>
      </c>
      <c r="N57">
        <v>80.0982934079953</v>
      </c>
      <c r="O57">
        <v>81.816076765066398</v>
      </c>
      <c r="P57">
        <v>83.379255264625598</v>
      </c>
      <c r="Q57">
        <v>84.585023095168395</v>
      </c>
      <c r="R57">
        <v>86.788030633356598</v>
      </c>
      <c r="S57">
        <v>89.094378487581693</v>
      </c>
      <c r="T57">
        <v>90.868904125455003</v>
      </c>
      <c r="U57">
        <v>90.7400952030345</v>
      </c>
      <c r="V57">
        <v>91.932050321628395</v>
      </c>
      <c r="W57">
        <v>93.026882344090595</v>
      </c>
      <c r="X57">
        <v>93.814919943556106</v>
      </c>
      <c r="Y57">
        <v>94.412358620930405</v>
      </c>
      <c r="Z57">
        <v>95.209226497829306</v>
      </c>
      <c r="AA57">
        <v>96.192851825215996</v>
      </c>
      <c r="AB57">
        <v>96.732119431462294</v>
      </c>
      <c r="AC57">
        <v>97.6616448621551</v>
      </c>
      <c r="AD57">
        <v>98.3172073501282</v>
      </c>
      <c r="AE57">
        <v>100</v>
      </c>
      <c r="AF57">
        <v>100.830852708376</v>
      </c>
    </row>
    <row r="58" spans="1:32" x14ac:dyDescent="0.35">
      <c r="A58" t="s">
        <v>26</v>
      </c>
      <c r="B58" t="s">
        <v>197</v>
      </c>
      <c r="C58" t="s">
        <v>85</v>
      </c>
      <c r="D58" t="s">
        <v>198</v>
      </c>
      <c r="E58" t="s">
        <v>86</v>
      </c>
      <c r="F58">
        <v>64.255038464003107</v>
      </c>
      <c r="G58">
        <v>67.242871299246303</v>
      </c>
      <c r="H58">
        <v>68.765812061734593</v>
      </c>
      <c r="I58">
        <v>70.176471147632199</v>
      </c>
      <c r="J58">
        <v>71.122309458313495</v>
      </c>
      <c r="K58">
        <v>72.447388549297003</v>
      </c>
      <c r="L58">
        <v>75.097208334266</v>
      </c>
      <c r="M58">
        <v>77.441156394594003</v>
      </c>
      <c r="N58">
        <v>80.181912912778103</v>
      </c>
      <c r="O58">
        <v>81.886229237571897</v>
      </c>
      <c r="P58">
        <v>83.448760127686299</v>
      </c>
      <c r="Q58">
        <v>84.653300237796401</v>
      </c>
      <c r="R58">
        <v>86.839377427041697</v>
      </c>
      <c r="S58">
        <v>89.104499908649203</v>
      </c>
      <c r="T58">
        <v>90.842287657704901</v>
      </c>
      <c r="U58">
        <v>90.699746703084401</v>
      </c>
      <c r="V58">
        <v>91.894096520166997</v>
      </c>
      <c r="W58">
        <v>92.986282335051399</v>
      </c>
      <c r="X58">
        <v>93.770510652264093</v>
      </c>
      <c r="Y58">
        <v>94.396679834921898</v>
      </c>
      <c r="Z58">
        <v>95.217292118280795</v>
      </c>
      <c r="AA58">
        <v>96.211824363403807</v>
      </c>
      <c r="AB58">
        <v>96.767146193001807</v>
      </c>
      <c r="AC58">
        <v>97.701188163814194</v>
      </c>
      <c r="AD58">
        <v>98.348417700332703</v>
      </c>
      <c r="AE58">
        <v>100</v>
      </c>
      <c r="AF58">
        <v>100.86210657456201</v>
      </c>
    </row>
    <row r="59" spans="1:32" x14ac:dyDescent="0.35">
      <c r="A59" t="s">
        <v>26</v>
      </c>
      <c r="B59" t="s">
        <v>199</v>
      </c>
      <c r="C59" t="s">
        <v>85</v>
      </c>
      <c r="D59" t="s">
        <v>200</v>
      </c>
      <c r="E59" t="s">
        <v>86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28</v>
      </c>
      <c r="B2" t="s">
        <v>83</v>
      </c>
      <c r="C2" t="s">
        <v>85</v>
      </c>
      <c r="D2" t="s">
        <v>84</v>
      </c>
      <c r="E2" t="s">
        <v>86</v>
      </c>
      <c r="AE2">
        <v>100</v>
      </c>
    </row>
    <row r="3" spans="1:32" x14ac:dyDescent="0.35">
      <c r="A3" t="s">
        <v>28</v>
      </c>
      <c r="B3" t="s">
        <v>87</v>
      </c>
      <c r="C3" t="s">
        <v>85</v>
      </c>
      <c r="D3" t="s">
        <v>88</v>
      </c>
      <c r="E3" t="s">
        <v>86</v>
      </c>
      <c r="AE3">
        <v>100</v>
      </c>
    </row>
    <row r="4" spans="1:32" x14ac:dyDescent="0.35">
      <c r="A4" t="s">
        <v>28</v>
      </c>
      <c r="B4" t="s">
        <v>89</v>
      </c>
      <c r="C4" t="s">
        <v>85</v>
      </c>
      <c r="D4" t="s">
        <v>90</v>
      </c>
      <c r="E4" t="s">
        <v>86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100</v>
      </c>
      <c r="AF4" t="e">
        <v>#NUM!</v>
      </c>
    </row>
    <row r="5" spans="1:32" x14ac:dyDescent="0.35">
      <c r="A5" t="s">
        <v>28</v>
      </c>
      <c r="B5" t="s">
        <v>91</v>
      </c>
      <c r="C5" t="s">
        <v>85</v>
      </c>
      <c r="D5" t="s">
        <v>92</v>
      </c>
      <c r="E5" t="s">
        <v>86</v>
      </c>
      <c r="AE5">
        <v>100</v>
      </c>
    </row>
    <row r="6" spans="1:32" x14ac:dyDescent="0.35">
      <c r="A6" t="s">
        <v>28</v>
      </c>
      <c r="B6" t="s">
        <v>93</v>
      </c>
      <c r="C6" t="s">
        <v>85</v>
      </c>
      <c r="D6" t="s">
        <v>94</v>
      </c>
      <c r="E6" t="s">
        <v>86</v>
      </c>
      <c r="AE6">
        <v>100</v>
      </c>
    </row>
    <row r="7" spans="1:32" x14ac:dyDescent="0.35">
      <c r="A7" t="s">
        <v>28</v>
      </c>
      <c r="B7" t="s">
        <v>95</v>
      </c>
      <c r="C7" t="s">
        <v>85</v>
      </c>
      <c r="D7" t="s">
        <v>96</v>
      </c>
      <c r="E7" t="s">
        <v>86</v>
      </c>
      <c r="AE7">
        <v>100</v>
      </c>
    </row>
    <row r="8" spans="1:32" x14ac:dyDescent="0.35">
      <c r="A8" t="s">
        <v>28</v>
      </c>
      <c r="B8" t="s">
        <v>97</v>
      </c>
      <c r="C8" t="s">
        <v>85</v>
      </c>
      <c r="D8" t="s">
        <v>98</v>
      </c>
      <c r="E8" t="s">
        <v>86</v>
      </c>
      <c r="AE8">
        <v>100</v>
      </c>
    </row>
    <row r="9" spans="1:32" x14ac:dyDescent="0.35">
      <c r="A9" t="s">
        <v>28</v>
      </c>
      <c r="B9" t="s">
        <v>99</v>
      </c>
      <c r="C9" t="s">
        <v>85</v>
      </c>
      <c r="D9" t="s">
        <v>100</v>
      </c>
      <c r="E9" t="s">
        <v>86</v>
      </c>
      <c r="AE9">
        <v>100</v>
      </c>
    </row>
    <row r="10" spans="1:32" x14ac:dyDescent="0.35">
      <c r="A10" t="s">
        <v>28</v>
      </c>
      <c r="B10" t="s">
        <v>101</v>
      </c>
      <c r="C10" t="s">
        <v>85</v>
      </c>
      <c r="D10" t="s">
        <v>102</v>
      </c>
      <c r="E10" t="s">
        <v>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100</v>
      </c>
      <c r="AF10" t="e">
        <v>#NUM!</v>
      </c>
    </row>
    <row r="11" spans="1:32" x14ac:dyDescent="0.35">
      <c r="A11" t="s">
        <v>28</v>
      </c>
      <c r="B11" t="s">
        <v>103</v>
      </c>
      <c r="C11" t="s">
        <v>85</v>
      </c>
      <c r="D11" t="s">
        <v>104</v>
      </c>
      <c r="E11" t="s">
        <v>86</v>
      </c>
      <c r="AE11">
        <v>100</v>
      </c>
    </row>
    <row r="12" spans="1:32" x14ac:dyDescent="0.35">
      <c r="A12" t="s">
        <v>28</v>
      </c>
      <c r="B12" t="s">
        <v>105</v>
      </c>
      <c r="C12" t="s">
        <v>85</v>
      </c>
      <c r="D12" t="s">
        <v>106</v>
      </c>
      <c r="E12" t="s">
        <v>86</v>
      </c>
      <c r="AE12">
        <v>100</v>
      </c>
    </row>
    <row r="13" spans="1:32" x14ac:dyDescent="0.35">
      <c r="A13" t="s">
        <v>28</v>
      </c>
      <c r="B13" t="s">
        <v>107</v>
      </c>
      <c r="C13" t="s">
        <v>85</v>
      </c>
      <c r="D13" t="s">
        <v>108</v>
      </c>
      <c r="E13" t="s">
        <v>86</v>
      </c>
      <c r="AE13">
        <v>100</v>
      </c>
    </row>
    <row r="14" spans="1:32" x14ac:dyDescent="0.35">
      <c r="A14" t="s">
        <v>28</v>
      </c>
      <c r="B14" t="s">
        <v>109</v>
      </c>
      <c r="C14" t="s">
        <v>85</v>
      </c>
      <c r="D14" t="s">
        <v>110</v>
      </c>
      <c r="E14" t="s">
        <v>86</v>
      </c>
      <c r="AE14">
        <v>100</v>
      </c>
    </row>
    <row r="15" spans="1:32" x14ac:dyDescent="0.35">
      <c r="A15" t="s">
        <v>28</v>
      </c>
      <c r="B15" t="s">
        <v>111</v>
      </c>
      <c r="C15" t="s">
        <v>85</v>
      </c>
      <c r="D15" t="s">
        <v>112</v>
      </c>
      <c r="E15" t="s">
        <v>86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100</v>
      </c>
      <c r="AF15" t="e">
        <v>#NUM!</v>
      </c>
    </row>
    <row r="16" spans="1:32" x14ac:dyDescent="0.35">
      <c r="A16" t="s">
        <v>28</v>
      </c>
      <c r="B16" t="s">
        <v>113</v>
      </c>
      <c r="C16" t="s">
        <v>85</v>
      </c>
      <c r="D16" t="s">
        <v>114</v>
      </c>
      <c r="E16" t="s">
        <v>86</v>
      </c>
      <c r="AE16">
        <v>100</v>
      </c>
    </row>
    <row r="17" spans="1:32" x14ac:dyDescent="0.35">
      <c r="A17" t="s">
        <v>28</v>
      </c>
      <c r="B17" t="s">
        <v>115</v>
      </c>
      <c r="C17" t="s">
        <v>85</v>
      </c>
      <c r="D17" t="s">
        <v>116</v>
      </c>
      <c r="E17" t="s">
        <v>86</v>
      </c>
      <c r="AE17">
        <v>100</v>
      </c>
    </row>
    <row r="18" spans="1:32" x14ac:dyDescent="0.35">
      <c r="A18" t="s">
        <v>28</v>
      </c>
      <c r="B18" t="s">
        <v>117</v>
      </c>
      <c r="C18" t="s">
        <v>85</v>
      </c>
      <c r="D18" t="s">
        <v>118</v>
      </c>
      <c r="E18" t="s">
        <v>86</v>
      </c>
      <c r="AE18">
        <v>100</v>
      </c>
    </row>
    <row r="19" spans="1:32" x14ac:dyDescent="0.35">
      <c r="A19" t="s">
        <v>28</v>
      </c>
      <c r="B19" t="s">
        <v>119</v>
      </c>
      <c r="C19" t="s">
        <v>85</v>
      </c>
      <c r="D19" t="s">
        <v>120</v>
      </c>
      <c r="E19" t="s">
        <v>86</v>
      </c>
      <c r="AE19">
        <v>100</v>
      </c>
    </row>
    <row r="20" spans="1:32" x14ac:dyDescent="0.35">
      <c r="A20" t="s">
        <v>28</v>
      </c>
      <c r="B20" t="s">
        <v>121</v>
      </c>
      <c r="C20" t="s">
        <v>85</v>
      </c>
      <c r="D20" t="s">
        <v>122</v>
      </c>
      <c r="E20" t="s">
        <v>86</v>
      </c>
      <c r="AE20">
        <v>100</v>
      </c>
    </row>
    <row r="21" spans="1:32" x14ac:dyDescent="0.35">
      <c r="A21" t="s">
        <v>28</v>
      </c>
      <c r="B21" t="s">
        <v>123</v>
      </c>
      <c r="C21" t="s">
        <v>85</v>
      </c>
      <c r="D21" t="s">
        <v>124</v>
      </c>
      <c r="E21" t="s">
        <v>86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100</v>
      </c>
      <c r="AF21" t="e">
        <v>#NUM!</v>
      </c>
    </row>
    <row r="22" spans="1:32" x14ac:dyDescent="0.35">
      <c r="A22" t="s">
        <v>28</v>
      </c>
      <c r="B22" t="s">
        <v>125</v>
      </c>
      <c r="C22" t="s">
        <v>85</v>
      </c>
      <c r="D22" t="s">
        <v>126</v>
      </c>
      <c r="E22" t="s">
        <v>86</v>
      </c>
      <c r="AE22">
        <v>100</v>
      </c>
    </row>
    <row r="23" spans="1:32" x14ac:dyDescent="0.35">
      <c r="A23" t="s">
        <v>28</v>
      </c>
      <c r="B23" t="s">
        <v>127</v>
      </c>
      <c r="C23" t="s">
        <v>85</v>
      </c>
      <c r="D23" t="s">
        <v>128</v>
      </c>
      <c r="E23" t="s">
        <v>86</v>
      </c>
      <c r="AE23">
        <v>100</v>
      </c>
    </row>
    <row r="24" spans="1:32" x14ac:dyDescent="0.35">
      <c r="A24" t="s">
        <v>28</v>
      </c>
      <c r="B24" t="s">
        <v>129</v>
      </c>
      <c r="C24" t="s">
        <v>85</v>
      </c>
      <c r="D24" t="s">
        <v>130</v>
      </c>
      <c r="E24" t="s">
        <v>86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100</v>
      </c>
      <c r="AF24" t="e">
        <v>#NUM!</v>
      </c>
    </row>
    <row r="25" spans="1:32" x14ac:dyDescent="0.35">
      <c r="A25" t="s">
        <v>28</v>
      </c>
      <c r="B25" t="s">
        <v>131</v>
      </c>
      <c r="C25" t="s">
        <v>85</v>
      </c>
      <c r="D25" t="s">
        <v>132</v>
      </c>
      <c r="E25" t="s">
        <v>86</v>
      </c>
      <c r="AE25">
        <v>100</v>
      </c>
    </row>
    <row r="26" spans="1:32" x14ac:dyDescent="0.35">
      <c r="A26" t="s">
        <v>28</v>
      </c>
      <c r="B26" t="s">
        <v>133</v>
      </c>
      <c r="C26" t="s">
        <v>85</v>
      </c>
      <c r="D26" t="s">
        <v>134</v>
      </c>
      <c r="E26" t="s">
        <v>86</v>
      </c>
      <c r="AE26">
        <v>100</v>
      </c>
    </row>
    <row r="27" spans="1:32" x14ac:dyDescent="0.35">
      <c r="A27" t="s">
        <v>28</v>
      </c>
      <c r="B27" t="s">
        <v>135</v>
      </c>
      <c r="C27" t="s">
        <v>85</v>
      </c>
      <c r="D27" t="s">
        <v>136</v>
      </c>
      <c r="E27" t="s">
        <v>86</v>
      </c>
      <c r="AE27">
        <v>100</v>
      </c>
    </row>
    <row r="28" spans="1:32" x14ac:dyDescent="0.35">
      <c r="A28" t="s">
        <v>28</v>
      </c>
      <c r="B28" t="s">
        <v>137</v>
      </c>
      <c r="C28" t="s">
        <v>85</v>
      </c>
      <c r="D28" t="s">
        <v>138</v>
      </c>
      <c r="E28" t="s">
        <v>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100</v>
      </c>
      <c r="AF28" t="e">
        <v>#NUM!</v>
      </c>
    </row>
    <row r="29" spans="1:32" x14ac:dyDescent="0.35">
      <c r="A29" t="s">
        <v>28</v>
      </c>
      <c r="B29" t="s">
        <v>139</v>
      </c>
      <c r="C29" t="s">
        <v>85</v>
      </c>
      <c r="D29" t="s">
        <v>140</v>
      </c>
      <c r="E29" t="s">
        <v>86</v>
      </c>
      <c r="AE29">
        <v>100</v>
      </c>
    </row>
    <row r="30" spans="1:32" x14ac:dyDescent="0.35">
      <c r="A30" t="s">
        <v>28</v>
      </c>
      <c r="B30" t="s">
        <v>141</v>
      </c>
      <c r="C30" t="s">
        <v>85</v>
      </c>
      <c r="D30" t="s">
        <v>142</v>
      </c>
      <c r="E30" t="s">
        <v>86</v>
      </c>
      <c r="AE30">
        <v>100</v>
      </c>
    </row>
    <row r="31" spans="1:32" x14ac:dyDescent="0.35">
      <c r="A31" t="s">
        <v>28</v>
      </c>
      <c r="B31" t="s">
        <v>143</v>
      </c>
      <c r="C31" t="s">
        <v>85</v>
      </c>
      <c r="D31" t="s">
        <v>144</v>
      </c>
      <c r="E31" t="s">
        <v>86</v>
      </c>
      <c r="AE31">
        <v>100</v>
      </c>
    </row>
    <row r="32" spans="1:32" x14ac:dyDescent="0.35">
      <c r="A32" t="s">
        <v>28</v>
      </c>
      <c r="B32" t="s">
        <v>145</v>
      </c>
      <c r="C32" t="s">
        <v>85</v>
      </c>
      <c r="D32" t="s">
        <v>146</v>
      </c>
      <c r="E32" t="s">
        <v>86</v>
      </c>
      <c r="AE32">
        <v>100</v>
      </c>
    </row>
    <row r="33" spans="1:32" x14ac:dyDescent="0.35">
      <c r="A33" t="s">
        <v>28</v>
      </c>
      <c r="B33" t="s">
        <v>147</v>
      </c>
      <c r="C33" t="s">
        <v>85</v>
      </c>
      <c r="D33" t="s">
        <v>148</v>
      </c>
      <c r="E33" t="s">
        <v>86</v>
      </c>
      <c r="AE33">
        <v>100</v>
      </c>
    </row>
    <row r="34" spans="1:32" x14ac:dyDescent="0.35">
      <c r="A34" t="s">
        <v>28</v>
      </c>
      <c r="B34" t="s">
        <v>149</v>
      </c>
      <c r="C34" t="s">
        <v>85</v>
      </c>
      <c r="D34" t="s">
        <v>150</v>
      </c>
      <c r="E34" t="s">
        <v>86</v>
      </c>
      <c r="AE34">
        <v>100</v>
      </c>
    </row>
    <row r="35" spans="1:32" x14ac:dyDescent="0.35">
      <c r="A35" t="s">
        <v>28</v>
      </c>
      <c r="B35" t="s">
        <v>151</v>
      </c>
      <c r="C35" t="s">
        <v>85</v>
      </c>
      <c r="D35" t="s">
        <v>152</v>
      </c>
      <c r="E35" t="s">
        <v>86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100</v>
      </c>
      <c r="AF35" t="e">
        <v>#NUM!</v>
      </c>
    </row>
    <row r="36" spans="1:32" x14ac:dyDescent="0.35">
      <c r="A36" t="s">
        <v>28</v>
      </c>
      <c r="B36" t="s">
        <v>153</v>
      </c>
      <c r="C36" t="s">
        <v>85</v>
      </c>
      <c r="D36" t="s">
        <v>154</v>
      </c>
      <c r="E36" t="s">
        <v>86</v>
      </c>
      <c r="AE36">
        <v>100</v>
      </c>
    </row>
    <row r="37" spans="1:32" x14ac:dyDescent="0.35">
      <c r="A37" t="s">
        <v>28</v>
      </c>
      <c r="B37" t="s">
        <v>155</v>
      </c>
      <c r="C37" t="s">
        <v>85</v>
      </c>
      <c r="D37" t="s">
        <v>156</v>
      </c>
      <c r="E37" t="s">
        <v>86</v>
      </c>
      <c r="AE37">
        <v>100</v>
      </c>
    </row>
    <row r="38" spans="1:32" x14ac:dyDescent="0.35">
      <c r="A38" t="s">
        <v>28</v>
      </c>
      <c r="B38" t="s">
        <v>157</v>
      </c>
      <c r="C38" t="s">
        <v>85</v>
      </c>
      <c r="D38" t="s">
        <v>158</v>
      </c>
      <c r="E38" t="s">
        <v>86</v>
      </c>
      <c r="AE38">
        <v>100</v>
      </c>
    </row>
    <row r="39" spans="1:32" x14ac:dyDescent="0.35">
      <c r="A39" t="s">
        <v>28</v>
      </c>
      <c r="B39" t="s">
        <v>159</v>
      </c>
      <c r="C39" t="s">
        <v>85</v>
      </c>
      <c r="D39" t="s">
        <v>160</v>
      </c>
      <c r="E39" t="s">
        <v>86</v>
      </c>
      <c r="AE39">
        <v>100</v>
      </c>
    </row>
    <row r="40" spans="1:32" x14ac:dyDescent="0.35">
      <c r="A40" t="s">
        <v>28</v>
      </c>
      <c r="B40" t="s">
        <v>161</v>
      </c>
      <c r="C40" t="s">
        <v>85</v>
      </c>
      <c r="D40" t="s">
        <v>162</v>
      </c>
      <c r="E40" t="s">
        <v>86</v>
      </c>
      <c r="AE40">
        <v>100</v>
      </c>
    </row>
    <row r="41" spans="1:32" x14ac:dyDescent="0.35">
      <c r="A41" t="s">
        <v>28</v>
      </c>
      <c r="B41" t="s">
        <v>163</v>
      </c>
      <c r="C41" t="s">
        <v>85</v>
      </c>
      <c r="D41" t="s">
        <v>164</v>
      </c>
      <c r="E41" t="s">
        <v>86</v>
      </c>
      <c r="AE41">
        <v>100</v>
      </c>
    </row>
    <row r="42" spans="1:32" x14ac:dyDescent="0.35">
      <c r="A42" t="s">
        <v>28</v>
      </c>
      <c r="B42" t="s">
        <v>165</v>
      </c>
      <c r="C42" t="s">
        <v>85</v>
      </c>
      <c r="D42" t="s">
        <v>166</v>
      </c>
      <c r="E42" t="s">
        <v>86</v>
      </c>
      <c r="AE42">
        <v>100</v>
      </c>
    </row>
    <row r="43" spans="1:32" x14ac:dyDescent="0.35">
      <c r="A43" t="s">
        <v>28</v>
      </c>
      <c r="B43" t="s">
        <v>167</v>
      </c>
      <c r="C43" t="s">
        <v>85</v>
      </c>
      <c r="D43" t="s">
        <v>168</v>
      </c>
      <c r="E43" t="s">
        <v>86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100</v>
      </c>
      <c r="AF43" t="e">
        <v>#NUM!</v>
      </c>
    </row>
    <row r="44" spans="1:32" x14ac:dyDescent="0.35">
      <c r="A44" t="s">
        <v>28</v>
      </c>
      <c r="B44" t="s">
        <v>169</v>
      </c>
      <c r="C44" t="s">
        <v>85</v>
      </c>
      <c r="D44" t="s">
        <v>170</v>
      </c>
      <c r="E44" t="s">
        <v>86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100</v>
      </c>
      <c r="AF44" t="e">
        <v>#NUM!</v>
      </c>
    </row>
    <row r="45" spans="1:32" x14ac:dyDescent="0.35">
      <c r="A45" t="s">
        <v>28</v>
      </c>
      <c r="B45" t="s">
        <v>171</v>
      </c>
      <c r="C45" t="s">
        <v>85</v>
      </c>
      <c r="D45" t="s">
        <v>172</v>
      </c>
      <c r="E45" t="s">
        <v>86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100</v>
      </c>
      <c r="AF45" t="e">
        <v>#NUM!</v>
      </c>
    </row>
    <row r="46" spans="1:32" x14ac:dyDescent="0.35">
      <c r="A46" t="s">
        <v>28</v>
      </c>
      <c r="B46" t="s">
        <v>173</v>
      </c>
      <c r="C46" t="s">
        <v>85</v>
      </c>
      <c r="D46" t="s">
        <v>174</v>
      </c>
      <c r="E46" t="s">
        <v>86</v>
      </c>
      <c r="AE46">
        <v>100</v>
      </c>
    </row>
    <row r="47" spans="1:32" x14ac:dyDescent="0.35">
      <c r="A47" t="s">
        <v>28</v>
      </c>
      <c r="B47" t="s">
        <v>175</v>
      </c>
      <c r="C47" t="s">
        <v>85</v>
      </c>
      <c r="D47" t="s">
        <v>176</v>
      </c>
      <c r="E47" t="s">
        <v>86</v>
      </c>
      <c r="AE47">
        <v>100</v>
      </c>
    </row>
    <row r="48" spans="1:32" x14ac:dyDescent="0.35">
      <c r="A48" t="s">
        <v>28</v>
      </c>
      <c r="B48" t="s">
        <v>177</v>
      </c>
      <c r="C48" t="s">
        <v>85</v>
      </c>
      <c r="D48" t="s">
        <v>178</v>
      </c>
      <c r="E48" t="s">
        <v>86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100</v>
      </c>
      <c r="AF48" t="e">
        <v>#NUM!</v>
      </c>
    </row>
    <row r="49" spans="1:32" x14ac:dyDescent="0.35">
      <c r="A49" t="s">
        <v>28</v>
      </c>
      <c r="B49" t="s">
        <v>179</v>
      </c>
      <c r="C49" t="s">
        <v>85</v>
      </c>
      <c r="D49" t="s">
        <v>180</v>
      </c>
      <c r="E49" t="s">
        <v>86</v>
      </c>
      <c r="AE49">
        <v>100</v>
      </c>
    </row>
    <row r="50" spans="1:32" x14ac:dyDescent="0.35">
      <c r="A50" t="s">
        <v>28</v>
      </c>
      <c r="B50" t="s">
        <v>181</v>
      </c>
      <c r="C50" t="s">
        <v>85</v>
      </c>
      <c r="D50" t="s">
        <v>182</v>
      </c>
      <c r="E50" t="s">
        <v>86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100</v>
      </c>
      <c r="AF50" t="e">
        <v>#NUM!</v>
      </c>
    </row>
    <row r="51" spans="1:32" x14ac:dyDescent="0.35">
      <c r="A51" t="s">
        <v>28</v>
      </c>
      <c r="B51" t="s">
        <v>183</v>
      </c>
      <c r="C51" t="s">
        <v>85</v>
      </c>
      <c r="D51" t="s">
        <v>184</v>
      </c>
      <c r="E51" t="s">
        <v>86</v>
      </c>
      <c r="AE51">
        <v>100</v>
      </c>
    </row>
    <row r="52" spans="1:32" x14ac:dyDescent="0.35">
      <c r="A52" t="s">
        <v>28</v>
      </c>
      <c r="B52" t="s">
        <v>185</v>
      </c>
      <c r="C52" t="s">
        <v>85</v>
      </c>
      <c r="D52" t="s">
        <v>186</v>
      </c>
      <c r="E52" t="s">
        <v>86</v>
      </c>
      <c r="AE52">
        <v>100</v>
      </c>
    </row>
    <row r="53" spans="1:32" x14ac:dyDescent="0.35">
      <c r="A53" t="s">
        <v>28</v>
      </c>
      <c r="B53" t="s">
        <v>187</v>
      </c>
      <c r="C53" t="s">
        <v>85</v>
      </c>
      <c r="D53" t="s">
        <v>188</v>
      </c>
      <c r="E53" t="s">
        <v>86</v>
      </c>
      <c r="AE53">
        <v>100</v>
      </c>
    </row>
    <row r="54" spans="1:32" x14ac:dyDescent="0.35">
      <c r="A54" t="s">
        <v>28</v>
      </c>
      <c r="B54" t="s">
        <v>189</v>
      </c>
      <c r="C54" t="s">
        <v>85</v>
      </c>
      <c r="D54" t="s">
        <v>190</v>
      </c>
      <c r="E54" t="s">
        <v>86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100</v>
      </c>
      <c r="AF54" t="e">
        <v>#NUM!</v>
      </c>
    </row>
    <row r="55" spans="1:32" x14ac:dyDescent="0.35">
      <c r="A55" t="s">
        <v>28</v>
      </c>
      <c r="B55" t="s">
        <v>191</v>
      </c>
      <c r="C55" t="s">
        <v>85</v>
      </c>
      <c r="D55" t="s">
        <v>192</v>
      </c>
      <c r="E55" t="s">
        <v>86</v>
      </c>
      <c r="AE55">
        <v>100</v>
      </c>
    </row>
    <row r="56" spans="1:32" x14ac:dyDescent="0.35">
      <c r="A56" t="s">
        <v>28</v>
      </c>
      <c r="B56" t="s">
        <v>193</v>
      </c>
      <c r="C56" t="s">
        <v>85</v>
      </c>
      <c r="D56" t="s">
        <v>194</v>
      </c>
      <c r="E56" t="s">
        <v>86</v>
      </c>
      <c r="AE56">
        <v>100</v>
      </c>
    </row>
    <row r="57" spans="1:32" x14ac:dyDescent="0.35">
      <c r="A57" t="s">
        <v>28</v>
      </c>
      <c r="B57" t="s">
        <v>195</v>
      </c>
      <c r="C57" t="s">
        <v>85</v>
      </c>
      <c r="D57" t="s">
        <v>196</v>
      </c>
      <c r="E57" t="s">
        <v>86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100</v>
      </c>
      <c r="AF57" t="e">
        <v>#NUM!</v>
      </c>
    </row>
    <row r="58" spans="1:32" x14ac:dyDescent="0.35">
      <c r="A58" t="s">
        <v>28</v>
      </c>
      <c r="B58" t="s">
        <v>197</v>
      </c>
      <c r="C58" t="s">
        <v>85</v>
      </c>
      <c r="D58" t="s">
        <v>198</v>
      </c>
      <c r="E58" t="s">
        <v>86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100</v>
      </c>
      <c r="AF58" t="e">
        <v>#NUM!</v>
      </c>
    </row>
    <row r="59" spans="1:32" x14ac:dyDescent="0.35">
      <c r="A59" t="s">
        <v>28</v>
      </c>
      <c r="B59" t="s">
        <v>199</v>
      </c>
      <c r="C59" t="s">
        <v>85</v>
      </c>
      <c r="D59" t="s">
        <v>200</v>
      </c>
      <c r="E59" t="s">
        <v>86</v>
      </c>
      <c r="AE59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30</v>
      </c>
      <c r="B2" t="s">
        <v>83</v>
      </c>
      <c r="C2" t="s">
        <v>85</v>
      </c>
      <c r="D2" t="s">
        <v>84</v>
      </c>
      <c r="E2" t="s">
        <v>86</v>
      </c>
      <c r="AE2">
        <v>100</v>
      </c>
    </row>
    <row r="3" spans="1:32" x14ac:dyDescent="0.35">
      <c r="A3" t="s">
        <v>30</v>
      </c>
      <c r="B3" t="s">
        <v>87</v>
      </c>
      <c r="C3" t="s">
        <v>85</v>
      </c>
      <c r="D3" t="s">
        <v>88</v>
      </c>
      <c r="E3" t="s">
        <v>86</v>
      </c>
      <c r="AE3">
        <v>100</v>
      </c>
    </row>
    <row r="4" spans="1:32" x14ac:dyDescent="0.35">
      <c r="A4" t="s">
        <v>30</v>
      </c>
      <c r="B4" t="s">
        <v>89</v>
      </c>
      <c r="C4" t="s">
        <v>85</v>
      </c>
      <c r="D4" t="s">
        <v>90</v>
      </c>
      <c r="E4" t="s">
        <v>86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100</v>
      </c>
      <c r="AF4" t="e">
        <v>#NUM!</v>
      </c>
    </row>
    <row r="5" spans="1:32" x14ac:dyDescent="0.35">
      <c r="A5" t="s">
        <v>30</v>
      </c>
      <c r="B5" t="s">
        <v>91</v>
      </c>
      <c r="C5" t="s">
        <v>85</v>
      </c>
      <c r="D5" t="s">
        <v>92</v>
      </c>
      <c r="E5" t="s">
        <v>86</v>
      </c>
      <c r="AE5">
        <v>100</v>
      </c>
    </row>
    <row r="6" spans="1:32" x14ac:dyDescent="0.35">
      <c r="A6" t="s">
        <v>30</v>
      </c>
      <c r="B6" t="s">
        <v>93</v>
      </c>
      <c r="C6" t="s">
        <v>85</v>
      </c>
      <c r="D6" t="s">
        <v>94</v>
      </c>
      <c r="E6" t="s">
        <v>86</v>
      </c>
      <c r="AE6">
        <v>100</v>
      </c>
    </row>
    <row r="7" spans="1:32" x14ac:dyDescent="0.35">
      <c r="A7" t="s">
        <v>30</v>
      </c>
      <c r="B7" t="s">
        <v>95</v>
      </c>
      <c r="C7" t="s">
        <v>85</v>
      </c>
      <c r="D7" t="s">
        <v>96</v>
      </c>
      <c r="E7" t="s">
        <v>86</v>
      </c>
      <c r="AE7">
        <v>100</v>
      </c>
    </row>
    <row r="8" spans="1:32" x14ac:dyDescent="0.35">
      <c r="A8" t="s">
        <v>30</v>
      </c>
      <c r="B8" t="s">
        <v>97</v>
      </c>
      <c r="C8" t="s">
        <v>85</v>
      </c>
      <c r="D8" t="s">
        <v>98</v>
      </c>
      <c r="E8" t="s">
        <v>86</v>
      </c>
      <c r="AE8">
        <v>100</v>
      </c>
    </row>
    <row r="9" spans="1:32" x14ac:dyDescent="0.35">
      <c r="A9" t="s">
        <v>30</v>
      </c>
      <c r="B9" t="s">
        <v>99</v>
      </c>
      <c r="C9" t="s">
        <v>85</v>
      </c>
      <c r="D9" t="s">
        <v>100</v>
      </c>
      <c r="E9" t="s">
        <v>86</v>
      </c>
      <c r="AE9">
        <v>100</v>
      </c>
    </row>
    <row r="10" spans="1:32" x14ac:dyDescent="0.35">
      <c r="A10" t="s">
        <v>30</v>
      </c>
      <c r="B10" t="s">
        <v>101</v>
      </c>
      <c r="C10" t="s">
        <v>85</v>
      </c>
      <c r="D10" t="s">
        <v>102</v>
      </c>
      <c r="E10" t="s">
        <v>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100</v>
      </c>
      <c r="AF10" t="e">
        <v>#NUM!</v>
      </c>
    </row>
    <row r="11" spans="1:32" x14ac:dyDescent="0.35">
      <c r="A11" t="s">
        <v>30</v>
      </c>
      <c r="B11" t="s">
        <v>103</v>
      </c>
      <c r="C11" t="s">
        <v>85</v>
      </c>
      <c r="D11" t="s">
        <v>104</v>
      </c>
      <c r="E11" t="s">
        <v>86</v>
      </c>
      <c r="AE11">
        <v>100</v>
      </c>
    </row>
    <row r="12" spans="1:32" x14ac:dyDescent="0.35">
      <c r="A12" t="s">
        <v>30</v>
      </c>
      <c r="B12" t="s">
        <v>105</v>
      </c>
      <c r="C12" t="s">
        <v>85</v>
      </c>
      <c r="D12" t="s">
        <v>106</v>
      </c>
      <c r="E12" t="s">
        <v>86</v>
      </c>
      <c r="AE12">
        <v>100</v>
      </c>
    </row>
    <row r="13" spans="1:32" x14ac:dyDescent="0.35">
      <c r="A13" t="s">
        <v>30</v>
      </c>
      <c r="B13" t="s">
        <v>107</v>
      </c>
      <c r="C13" t="s">
        <v>85</v>
      </c>
      <c r="D13" t="s">
        <v>108</v>
      </c>
      <c r="E13" t="s">
        <v>86</v>
      </c>
      <c r="AE13">
        <v>100</v>
      </c>
    </row>
    <row r="14" spans="1:32" x14ac:dyDescent="0.35">
      <c r="A14" t="s">
        <v>30</v>
      </c>
      <c r="B14" t="s">
        <v>109</v>
      </c>
      <c r="C14" t="s">
        <v>85</v>
      </c>
      <c r="D14" t="s">
        <v>110</v>
      </c>
      <c r="E14" t="s">
        <v>86</v>
      </c>
      <c r="AE14">
        <v>100</v>
      </c>
    </row>
    <row r="15" spans="1:32" x14ac:dyDescent="0.35">
      <c r="A15" t="s">
        <v>30</v>
      </c>
      <c r="B15" t="s">
        <v>111</v>
      </c>
      <c r="C15" t="s">
        <v>85</v>
      </c>
      <c r="D15" t="s">
        <v>112</v>
      </c>
      <c r="E15" t="s">
        <v>86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100</v>
      </c>
      <c r="AF15" t="e">
        <v>#NUM!</v>
      </c>
    </row>
    <row r="16" spans="1:32" x14ac:dyDescent="0.35">
      <c r="A16" t="s">
        <v>30</v>
      </c>
      <c r="B16" t="s">
        <v>113</v>
      </c>
      <c r="C16" t="s">
        <v>85</v>
      </c>
      <c r="D16" t="s">
        <v>114</v>
      </c>
      <c r="E16" t="s">
        <v>86</v>
      </c>
      <c r="AE16">
        <v>100</v>
      </c>
    </row>
    <row r="17" spans="1:32" x14ac:dyDescent="0.35">
      <c r="A17" t="s">
        <v>30</v>
      </c>
      <c r="B17" t="s">
        <v>115</v>
      </c>
      <c r="C17" t="s">
        <v>85</v>
      </c>
      <c r="D17" t="s">
        <v>116</v>
      </c>
      <c r="E17" t="s">
        <v>86</v>
      </c>
      <c r="AE17">
        <v>100</v>
      </c>
    </row>
    <row r="18" spans="1:32" x14ac:dyDescent="0.35">
      <c r="A18" t="s">
        <v>30</v>
      </c>
      <c r="B18" t="s">
        <v>117</v>
      </c>
      <c r="C18" t="s">
        <v>85</v>
      </c>
      <c r="D18" t="s">
        <v>118</v>
      </c>
      <c r="E18" t="s">
        <v>86</v>
      </c>
      <c r="AE18">
        <v>100</v>
      </c>
    </row>
    <row r="19" spans="1:32" x14ac:dyDescent="0.35">
      <c r="A19" t="s">
        <v>30</v>
      </c>
      <c r="B19" t="s">
        <v>119</v>
      </c>
      <c r="C19" t="s">
        <v>85</v>
      </c>
      <c r="D19" t="s">
        <v>120</v>
      </c>
      <c r="E19" t="s">
        <v>86</v>
      </c>
      <c r="AE19">
        <v>100</v>
      </c>
    </row>
    <row r="20" spans="1:32" x14ac:dyDescent="0.35">
      <c r="A20" t="s">
        <v>30</v>
      </c>
      <c r="B20" t="s">
        <v>121</v>
      </c>
      <c r="C20" t="s">
        <v>85</v>
      </c>
      <c r="D20" t="s">
        <v>122</v>
      </c>
      <c r="E20" t="s">
        <v>86</v>
      </c>
      <c r="AE20">
        <v>100</v>
      </c>
    </row>
    <row r="21" spans="1:32" x14ac:dyDescent="0.35">
      <c r="A21" t="s">
        <v>30</v>
      </c>
      <c r="B21" t="s">
        <v>123</v>
      </c>
      <c r="C21" t="s">
        <v>85</v>
      </c>
      <c r="D21" t="s">
        <v>124</v>
      </c>
      <c r="E21" t="s">
        <v>86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100</v>
      </c>
      <c r="AF21" t="e">
        <v>#NUM!</v>
      </c>
    </row>
    <row r="22" spans="1:32" x14ac:dyDescent="0.35">
      <c r="A22" t="s">
        <v>30</v>
      </c>
      <c r="B22" t="s">
        <v>125</v>
      </c>
      <c r="C22" t="s">
        <v>85</v>
      </c>
      <c r="D22" t="s">
        <v>126</v>
      </c>
      <c r="E22" t="s">
        <v>86</v>
      </c>
      <c r="AE22">
        <v>100</v>
      </c>
    </row>
    <row r="23" spans="1:32" x14ac:dyDescent="0.35">
      <c r="A23" t="s">
        <v>30</v>
      </c>
      <c r="B23" t="s">
        <v>127</v>
      </c>
      <c r="C23" t="s">
        <v>85</v>
      </c>
      <c r="D23" t="s">
        <v>128</v>
      </c>
      <c r="E23" t="s">
        <v>86</v>
      </c>
      <c r="AE23">
        <v>100</v>
      </c>
    </row>
    <row r="24" spans="1:32" x14ac:dyDescent="0.35">
      <c r="A24" t="s">
        <v>30</v>
      </c>
      <c r="B24" t="s">
        <v>129</v>
      </c>
      <c r="C24" t="s">
        <v>85</v>
      </c>
      <c r="D24" t="s">
        <v>130</v>
      </c>
      <c r="E24" t="s">
        <v>86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100</v>
      </c>
      <c r="AF24" t="e">
        <v>#NUM!</v>
      </c>
    </row>
    <row r="25" spans="1:32" x14ac:dyDescent="0.35">
      <c r="A25" t="s">
        <v>30</v>
      </c>
      <c r="B25" t="s">
        <v>131</v>
      </c>
      <c r="C25" t="s">
        <v>85</v>
      </c>
      <c r="D25" t="s">
        <v>132</v>
      </c>
      <c r="E25" t="s">
        <v>86</v>
      </c>
      <c r="AE25">
        <v>100</v>
      </c>
    </row>
    <row r="26" spans="1:32" x14ac:dyDescent="0.35">
      <c r="A26" t="s">
        <v>30</v>
      </c>
      <c r="B26" t="s">
        <v>133</v>
      </c>
      <c r="C26" t="s">
        <v>85</v>
      </c>
      <c r="D26" t="s">
        <v>134</v>
      </c>
      <c r="E26" t="s">
        <v>86</v>
      </c>
      <c r="AE26">
        <v>100</v>
      </c>
    </row>
    <row r="27" spans="1:32" x14ac:dyDescent="0.35">
      <c r="A27" t="s">
        <v>30</v>
      </c>
      <c r="B27" t="s">
        <v>135</v>
      </c>
      <c r="C27" t="s">
        <v>85</v>
      </c>
      <c r="D27" t="s">
        <v>136</v>
      </c>
      <c r="E27" t="s">
        <v>86</v>
      </c>
      <c r="AE27">
        <v>100</v>
      </c>
    </row>
    <row r="28" spans="1:32" x14ac:dyDescent="0.35">
      <c r="A28" t="s">
        <v>30</v>
      </c>
      <c r="B28" t="s">
        <v>137</v>
      </c>
      <c r="C28" t="s">
        <v>85</v>
      </c>
      <c r="D28" t="s">
        <v>138</v>
      </c>
      <c r="E28" t="s">
        <v>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100</v>
      </c>
      <c r="AF28" t="e">
        <v>#NUM!</v>
      </c>
    </row>
    <row r="29" spans="1:32" x14ac:dyDescent="0.35">
      <c r="A29" t="s">
        <v>30</v>
      </c>
      <c r="B29" t="s">
        <v>139</v>
      </c>
      <c r="C29" t="s">
        <v>85</v>
      </c>
      <c r="D29" t="s">
        <v>140</v>
      </c>
      <c r="E29" t="s">
        <v>86</v>
      </c>
      <c r="AE29">
        <v>100</v>
      </c>
    </row>
    <row r="30" spans="1:32" x14ac:dyDescent="0.35">
      <c r="A30" t="s">
        <v>30</v>
      </c>
      <c r="B30" t="s">
        <v>141</v>
      </c>
      <c r="C30" t="s">
        <v>85</v>
      </c>
      <c r="D30" t="s">
        <v>142</v>
      </c>
      <c r="E30" t="s">
        <v>86</v>
      </c>
      <c r="AE30">
        <v>100</v>
      </c>
    </row>
    <row r="31" spans="1:32" x14ac:dyDescent="0.35">
      <c r="A31" t="s">
        <v>30</v>
      </c>
      <c r="B31" t="s">
        <v>143</v>
      </c>
      <c r="C31" t="s">
        <v>85</v>
      </c>
      <c r="D31" t="s">
        <v>144</v>
      </c>
      <c r="E31" t="s">
        <v>86</v>
      </c>
      <c r="AE31">
        <v>100</v>
      </c>
    </row>
    <row r="32" spans="1:32" x14ac:dyDescent="0.35">
      <c r="A32" t="s">
        <v>30</v>
      </c>
      <c r="B32" t="s">
        <v>145</v>
      </c>
      <c r="C32" t="s">
        <v>85</v>
      </c>
      <c r="D32" t="s">
        <v>146</v>
      </c>
      <c r="E32" t="s">
        <v>86</v>
      </c>
      <c r="AE32">
        <v>100</v>
      </c>
    </row>
    <row r="33" spans="1:32" x14ac:dyDescent="0.35">
      <c r="A33" t="s">
        <v>30</v>
      </c>
      <c r="B33" t="s">
        <v>147</v>
      </c>
      <c r="C33" t="s">
        <v>85</v>
      </c>
      <c r="D33" t="s">
        <v>148</v>
      </c>
      <c r="E33" t="s">
        <v>86</v>
      </c>
      <c r="AE33">
        <v>100</v>
      </c>
    </row>
    <row r="34" spans="1:32" x14ac:dyDescent="0.35">
      <c r="A34" t="s">
        <v>30</v>
      </c>
      <c r="B34" t="s">
        <v>149</v>
      </c>
      <c r="C34" t="s">
        <v>85</v>
      </c>
      <c r="D34" t="s">
        <v>150</v>
      </c>
      <c r="E34" t="s">
        <v>86</v>
      </c>
      <c r="AE34">
        <v>100</v>
      </c>
    </row>
    <row r="35" spans="1:32" x14ac:dyDescent="0.35">
      <c r="A35" t="s">
        <v>30</v>
      </c>
      <c r="B35" t="s">
        <v>151</v>
      </c>
      <c r="C35" t="s">
        <v>85</v>
      </c>
      <c r="D35" t="s">
        <v>152</v>
      </c>
      <c r="E35" t="s">
        <v>86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100</v>
      </c>
      <c r="AF35" t="e">
        <v>#NUM!</v>
      </c>
    </row>
    <row r="36" spans="1:32" x14ac:dyDescent="0.35">
      <c r="A36" t="s">
        <v>30</v>
      </c>
      <c r="B36" t="s">
        <v>153</v>
      </c>
      <c r="C36" t="s">
        <v>85</v>
      </c>
      <c r="D36" t="s">
        <v>154</v>
      </c>
      <c r="E36" t="s">
        <v>86</v>
      </c>
      <c r="AE36">
        <v>100</v>
      </c>
    </row>
    <row r="37" spans="1:32" x14ac:dyDescent="0.35">
      <c r="A37" t="s">
        <v>30</v>
      </c>
      <c r="B37" t="s">
        <v>155</v>
      </c>
      <c r="C37" t="s">
        <v>85</v>
      </c>
      <c r="D37" t="s">
        <v>156</v>
      </c>
      <c r="E37" t="s">
        <v>86</v>
      </c>
      <c r="AE37">
        <v>100</v>
      </c>
    </row>
    <row r="38" spans="1:32" x14ac:dyDescent="0.35">
      <c r="A38" t="s">
        <v>30</v>
      </c>
      <c r="B38" t="s">
        <v>157</v>
      </c>
      <c r="C38" t="s">
        <v>85</v>
      </c>
      <c r="D38" t="s">
        <v>158</v>
      </c>
      <c r="E38" t="s">
        <v>86</v>
      </c>
      <c r="AE38">
        <v>100</v>
      </c>
    </row>
    <row r="39" spans="1:32" x14ac:dyDescent="0.35">
      <c r="A39" t="s">
        <v>30</v>
      </c>
      <c r="B39" t="s">
        <v>159</v>
      </c>
      <c r="C39" t="s">
        <v>85</v>
      </c>
      <c r="D39" t="s">
        <v>160</v>
      </c>
      <c r="E39" t="s">
        <v>86</v>
      </c>
      <c r="AE39">
        <v>100</v>
      </c>
    </row>
    <row r="40" spans="1:32" x14ac:dyDescent="0.35">
      <c r="A40" t="s">
        <v>30</v>
      </c>
      <c r="B40" t="s">
        <v>161</v>
      </c>
      <c r="C40" t="s">
        <v>85</v>
      </c>
      <c r="D40" t="s">
        <v>162</v>
      </c>
      <c r="E40" t="s">
        <v>86</v>
      </c>
      <c r="AE40">
        <v>100</v>
      </c>
    </row>
    <row r="41" spans="1:32" x14ac:dyDescent="0.35">
      <c r="A41" t="s">
        <v>30</v>
      </c>
      <c r="B41" t="s">
        <v>163</v>
      </c>
      <c r="C41" t="s">
        <v>85</v>
      </c>
      <c r="D41" t="s">
        <v>164</v>
      </c>
      <c r="E41" t="s">
        <v>86</v>
      </c>
      <c r="AE41">
        <v>100</v>
      </c>
    </row>
    <row r="42" spans="1:32" x14ac:dyDescent="0.35">
      <c r="A42" t="s">
        <v>30</v>
      </c>
      <c r="B42" t="s">
        <v>165</v>
      </c>
      <c r="C42" t="s">
        <v>85</v>
      </c>
      <c r="D42" t="s">
        <v>166</v>
      </c>
      <c r="E42" t="s">
        <v>86</v>
      </c>
      <c r="AE42">
        <v>100</v>
      </c>
    </row>
    <row r="43" spans="1:32" x14ac:dyDescent="0.35">
      <c r="A43" t="s">
        <v>30</v>
      </c>
      <c r="B43" t="s">
        <v>167</v>
      </c>
      <c r="C43" t="s">
        <v>85</v>
      </c>
      <c r="D43" t="s">
        <v>168</v>
      </c>
      <c r="E43" t="s">
        <v>86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100</v>
      </c>
      <c r="AF43" t="e">
        <v>#NUM!</v>
      </c>
    </row>
    <row r="44" spans="1:32" x14ac:dyDescent="0.35">
      <c r="A44" t="s">
        <v>30</v>
      </c>
      <c r="B44" t="s">
        <v>169</v>
      </c>
      <c r="C44" t="s">
        <v>85</v>
      </c>
      <c r="D44" t="s">
        <v>170</v>
      </c>
      <c r="E44" t="s">
        <v>86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100</v>
      </c>
      <c r="AF44" t="e">
        <v>#NUM!</v>
      </c>
    </row>
    <row r="45" spans="1:32" x14ac:dyDescent="0.35">
      <c r="A45" t="s">
        <v>30</v>
      </c>
      <c r="B45" t="s">
        <v>171</v>
      </c>
      <c r="C45" t="s">
        <v>85</v>
      </c>
      <c r="D45" t="s">
        <v>172</v>
      </c>
      <c r="E45" t="s">
        <v>86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100</v>
      </c>
      <c r="AF45" t="e">
        <v>#NUM!</v>
      </c>
    </row>
    <row r="46" spans="1:32" x14ac:dyDescent="0.35">
      <c r="A46" t="s">
        <v>30</v>
      </c>
      <c r="B46" t="s">
        <v>173</v>
      </c>
      <c r="C46" t="s">
        <v>85</v>
      </c>
      <c r="D46" t="s">
        <v>174</v>
      </c>
      <c r="E46" t="s">
        <v>86</v>
      </c>
      <c r="AE46">
        <v>100</v>
      </c>
    </row>
    <row r="47" spans="1:32" x14ac:dyDescent="0.35">
      <c r="A47" t="s">
        <v>30</v>
      </c>
      <c r="B47" t="s">
        <v>175</v>
      </c>
      <c r="C47" t="s">
        <v>85</v>
      </c>
      <c r="D47" t="s">
        <v>176</v>
      </c>
      <c r="E47" t="s">
        <v>86</v>
      </c>
      <c r="AE47">
        <v>100</v>
      </c>
    </row>
    <row r="48" spans="1:32" x14ac:dyDescent="0.35">
      <c r="A48" t="s">
        <v>30</v>
      </c>
      <c r="B48" t="s">
        <v>177</v>
      </c>
      <c r="C48" t="s">
        <v>85</v>
      </c>
      <c r="D48" t="s">
        <v>178</v>
      </c>
      <c r="E48" t="s">
        <v>86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100</v>
      </c>
      <c r="AF48" t="e">
        <v>#NUM!</v>
      </c>
    </row>
    <row r="49" spans="1:32" x14ac:dyDescent="0.35">
      <c r="A49" t="s">
        <v>30</v>
      </c>
      <c r="B49" t="s">
        <v>179</v>
      </c>
      <c r="C49" t="s">
        <v>85</v>
      </c>
      <c r="D49" t="s">
        <v>180</v>
      </c>
      <c r="E49" t="s">
        <v>86</v>
      </c>
      <c r="AE49">
        <v>100</v>
      </c>
    </row>
    <row r="50" spans="1:32" x14ac:dyDescent="0.35">
      <c r="A50" t="s">
        <v>30</v>
      </c>
      <c r="B50" t="s">
        <v>181</v>
      </c>
      <c r="C50" t="s">
        <v>85</v>
      </c>
      <c r="D50" t="s">
        <v>182</v>
      </c>
      <c r="E50" t="s">
        <v>86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100</v>
      </c>
      <c r="AF50" t="e">
        <v>#NUM!</v>
      </c>
    </row>
    <row r="51" spans="1:32" x14ac:dyDescent="0.35">
      <c r="A51" t="s">
        <v>30</v>
      </c>
      <c r="B51" t="s">
        <v>183</v>
      </c>
      <c r="C51" t="s">
        <v>85</v>
      </c>
      <c r="D51" t="s">
        <v>184</v>
      </c>
      <c r="E51" t="s">
        <v>86</v>
      </c>
      <c r="AE51">
        <v>100</v>
      </c>
    </row>
    <row r="52" spans="1:32" x14ac:dyDescent="0.35">
      <c r="A52" t="s">
        <v>30</v>
      </c>
      <c r="B52" t="s">
        <v>185</v>
      </c>
      <c r="C52" t="s">
        <v>85</v>
      </c>
      <c r="D52" t="s">
        <v>186</v>
      </c>
      <c r="E52" t="s">
        <v>86</v>
      </c>
      <c r="AE52">
        <v>100</v>
      </c>
    </row>
    <row r="53" spans="1:32" x14ac:dyDescent="0.35">
      <c r="A53" t="s">
        <v>30</v>
      </c>
      <c r="B53" t="s">
        <v>187</v>
      </c>
      <c r="C53" t="s">
        <v>85</v>
      </c>
      <c r="D53" t="s">
        <v>188</v>
      </c>
      <c r="E53" t="s">
        <v>86</v>
      </c>
      <c r="AE53">
        <v>100</v>
      </c>
    </row>
    <row r="54" spans="1:32" x14ac:dyDescent="0.35">
      <c r="A54" t="s">
        <v>30</v>
      </c>
      <c r="B54" t="s">
        <v>189</v>
      </c>
      <c r="C54" t="s">
        <v>85</v>
      </c>
      <c r="D54" t="s">
        <v>190</v>
      </c>
      <c r="E54" t="s">
        <v>86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100</v>
      </c>
      <c r="AF54" t="e">
        <v>#NUM!</v>
      </c>
    </row>
    <row r="55" spans="1:32" x14ac:dyDescent="0.35">
      <c r="A55" t="s">
        <v>30</v>
      </c>
      <c r="B55" t="s">
        <v>191</v>
      </c>
      <c r="C55" t="s">
        <v>85</v>
      </c>
      <c r="D55" t="s">
        <v>192</v>
      </c>
      <c r="E55" t="s">
        <v>86</v>
      </c>
      <c r="AE55">
        <v>100</v>
      </c>
    </row>
    <row r="56" spans="1:32" x14ac:dyDescent="0.35">
      <c r="A56" t="s">
        <v>30</v>
      </c>
      <c r="B56" t="s">
        <v>193</v>
      </c>
      <c r="C56" t="s">
        <v>85</v>
      </c>
      <c r="D56" t="s">
        <v>194</v>
      </c>
      <c r="E56" t="s">
        <v>86</v>
      </c>
      <c r="AE56" t="e">
        <v>#NUM!</v>
      </c>
    </row>
    <row r="57" spans="1:32" x14ac:dyDescent="0.35">
      <c r="A57" t="s">
        <v>30</v>
      </c>
      <c r="B57" t="s">
        <v>195</v>
      </c>
      <c r="C57" t="s">
        <v>85</v>
      </c>
      <c r="D57" t="s">
        <v>196</v>
      </c>
      <c r="E57" t="s">
        <v>86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100</v>
      </c>
      <c r="AF57" t="e">
        <v>#NUM!</v>
      </c>
    </row>
    <row r="58" spans="1:32" x14ac:dyDescent="0.35">
      <c r="A58" t="s">
        <v>30</v>
      </c>
      <c r="B58" t="s">
        <v>197</v>
      </c>
      <c r="C58" t="s">
        <v>85</v>
      </c>
      <c r="D58" t="s">
        <v>198</v>
      </c>
      <c r="E58" t="s">
        <v>86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100</v>
      </c>
      <c r="AF58" t="e">
        <v>#NUM!</v>
      </c>
    </row>
    <row r="59" spans="1:32" x14ac:dyDescent="0.35">
      <c r="A59" t="s">
        <v>30</v>
      </c>
      <c r="B59" t="s">
        <v>199</v>
      </c>
      <c r="C59" t="s">
        <v>85</v>
      </c>
      <c r="D59" t="s">
        <v>200</v>
      </c>
      <c r="E59" t="s">
        <v>86</v>
      </c>
      <c r="AE59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33</v>
      </c>
      <c r="B2" t="s">
        <v>83</v>
      </c>
      <c r="C2" t="s">
        <v>85</v>
      </c>
      <c r="D2" t="s">
        <v>84</v>
      </c>
      <c r="E2" t="s">
        <v>86</v>
      </c>
      <c r="F2">
        <v>31918.2065917699</v>
      </c>
      <c r="G2">
        <v>32309.543250073199</v>
      </c>
      <c r="H2">
        <v>33057.253375828703</v>
      </c>
      <c r="I2">
        <v>33912.356208960598</v>
      </c>
      <c r="J2">
        <v>35802.017258731299</v>
      </c>
      <c r="K2">
        <v>36095.079420231603</v>
      </c>
      <c r="L2">
        <v>35071.387775284798</v>
      </c>
      <c r="M2">
        <v>33418.814947290499</v>
      </c>
      <c r="N2">
        <v>32118.855617785299</v>
      </c>
      <c r="O2">
        <v>35877.336117597602</v>
      </c>
      <c r="P2">
        <v>34096.691194103201</v>
      </c>
      <c r="Q2">
        <v>33839.891248595399</v>
      </c>
      <c r="R2">
        <v>34207.831531040603</v>
      </c>
      <c r="S2">
        <v>34927.897937964597</v>
      </c>
      <c r="T2">
        <v>34572.3451652437</v>
      </c>
      <c r="U2">
        <v>34658.089047686299</v>
      </c>
      <c r="V2">
        <v>34926.626885692902</v>
      </c>
      <c r="W2">
        <v>33542.157428017999</v>
      </c>
      <c r="X2">
        <v>33967.112207094098</v>
      </c>
      <c r="Y2">
        <v>33242.915154354603</v>
      </c>
      <c r="Z2">
        <v>34815.070586089903</v>
      </c>
      <c r="AA2">
        <v>34700.9283272959</v>
      </c>
      <c r="AB2">
        <v>33313.459170471302</v>
      </c>
      <c r="AC2">
        <v>34287.826515633802</v>
      </c>
      <c r="AD2">
        <v>33599.424361355697</v>
      </c>
      <c r="AE2">
        <v>32198.1</v>
      </c>
      <c r="AF2">
        <v>32109.5</v>
      </c>
    </row>
    <row r="3" spans="1:32" x14ac:dyDescent="0.35">
      <c r="A3" t="s">
        <v>33</v>
      </c>
      <c r="B3" t="s">
        <v>87</v>
      </c>
      <c r="C3" t="s">
        <v>85</v>
      </c>
      <c r="D3" t="s">
        <v>88</v>
      </c>
      <c r="E3" t="s">
        <v>86</v>
      </c>
      <c r="F3">
        <v>1919.1530639243999</v>
      </c>
      <c r="G3">
        <v>2098.8920273564199</v>
      </c>
      <c r="H3">
        <v>2301.1267145299698</v>
      </c>
      <c r="I3">
        <v>2115.2735311396</v>
      </c>
      <c r="J3">
        <v>2109.5031661256598</v>
      </c>
      <c r="K3">
        <v>2515.1927502055401</v>
      </c>
      <c r="L3">
        <v>2169.74523865029</v>
      </c>
      <c r="M3">
        <v>2253.7333379414899</v>
      </c>
      <c r="N3">
        <v>2058.8492042029202</v>
      </c>
      <c r="O3">
        <v>2004.0655673820299</v>
      </c>
      <c r="P3">
        <v>2018.0116354765501</v>
      </c>
      <c r="Q3">
        <v>1931.9878810569601</v>
      </c>
      <c r="R3">
        <v>1975.8010591411401</v>
      </c>
      <c r="S3">
        <v>1891.4662827662401</v>
      </c>
      <c r="T3">
        <v>1735.7524297033499</v>
      </c>
      <c r="U3">
        <v>1625.5210984708001</v>
      </c>
      <c r="V3">
        <v>1877.0397393629801</v>
      </c>
      <c r="W3">
        <v>1911.30378831904</v>
      </c>
      <c r="X3">
        <v>1940.81684452528</v>
      </c>
      <c r="Y3">
        <v>2082.1418542126298</v>
      </c>
      <c r="Z3">
        <v>1928.00382361943</v>
      </c>
      <c r="AA3">
        <v>2838.6709688676401</v>
      </c>
      <c r="AB3">
        <v>2955.1452972807401</v>
      </c>
      <c r="AC3">
        <v>2866.3110764831699</v>
      </c>
      <c r="AD3">
        <v>2609.6283897036801</v>
      </c>
      <c r="AE3">
        <v>2778.3</v>
      </c>
      <c r="AF3">
        <v>4393.5</v>
      </c>
    </row>
    <row r="4" spans="1:32" x14ac:dyDescent="0.35">
      <c r="A4" t="s">
        <v>33</v>
      </c>
      <c r="B4" t="s">
        <v>89</v>
      </c>
      <c r="C4" t="s">
        <v>85</v>
      </c>
      <c r="D4" t="s">
        <v>90</v>
      </c>
      <c r="E4" t="s">
        <v>86</v>
      </c>
      <c r="F4">
        <v>273998.73751985398</v>
      </c>
      <c r="G4">
        <v>272847.85247592098</v>
      </c>
      <c r="H4">
        <v>275793.98821436102</v>
      </c>
      <c r="I4">
        <v>279711.73692750599</v>
      </c>
      <c r="J4">
        <v>279061.72565062402</v>
      </c>
      <c r="K4">
        <v>287146.034974006</v>
      </c>
      <c r="L4">
        <v>286370.288820168</v>
      </c>
      <c r="M4">
        <v>285208.36435313302</v>
      </c>
      <c r="N4">
        <v>278243.17712262401</v>
      </c>
      <c r="O4">
        <v>282509.38099552802</v>
      </c>
      <c r="P4">
        <v>283208.88381514698</v>
      </c>
      <c r="Q4">
        <v>296944.90523238003</v>
      </c>
      <c r="R4">
        <v>306458.52735014498</v>
      </c>
      <c r="S4">
        <v>296265.65945687803</v>
      </c>
      <c r="T4">
        <v>240253.588866837</v>
      </c>
      <c r="U4">
        <v>263931.48931715399</v>
      </c>
      <c r="V4">
        <v>269114.61578567902</v>
      </c>
      <c r="W4">
        <v>258441.92337258399</v>
      </c>
      <c r="X4">
        <v>255916.841829552</v>
      </c>
      <c r="Y4">
        <v>255413.55473400399</v>
      </c>
      <c r="Z4">
        <v>261810.33031986601</v>
      </c>
      <c r="AA4">
        <v>267107.51798913802</v>
      </c>
      <c r="AB4">
        <v>276905.84411730903</v>
      </c>
      <c r="AC4">
        <v>279750.988036077</v>
      </c>
      <c r="AD4">
        <v>280183.13368819101</v>
      </c>
      <c r="AE4">
        <v>241772.1</v>
      </c>
      <c r="AF4">
        <v>279550.90000000002</v>
      </c>
    </row>
    <row r="5" spans="1:32" x14ac:dyDescent="0.35">
      <c r="A5" t="s">
        <v>33</v>
      </c>
      <c r="B5" t="s">
        <v>91</v>
      </c>
      <c r="C5" t="s">
        <v>85</v>
      </c>
      <c r="D5" t="s">
        <v>92</v>
      </c>
      <c r="E5" t="s">
        <v>86</v>
      </c>
      <c r="F5">
        <v>25607.577255177701</v>
      </c>
      <c r="G5">
        <v>24371.0825324902</v>
      </c>
      <c r="H5">
        <v>24834.268682928501</v>
      </c>
      <c r="I5">
        <v>25781.570540036799</v>
      </c>
      <c r="J5">
        <v>25804.778284807799</v>
      </c>
      <c r="K5">
        <v>27805.365320124602</v>
      </c>
      <c r="L5">
        <v>26363.3808067836</v>
      </c>
      <c r="M5">
        <v>26720.8004488031</v>
      </c>
      <c r="N5">
        <v>26276.162315047099</v>
      </c>
      <c r="O5">
        <v>26479.6106583211</v>
      </c>
      <c r="P5">
        <v>27167.940955786002</v>
      </c>
      <c r="Q5">
        <v>27998.3027812154</v>
      </c>
      <c r="R5">
        <v>27914.1372308672</v>
      </c>
      <c r="S5">
        <v>26420.505892069799</v>
      </c>
      <c r="T5">
        <v>25401.5577939428</v>
      </c>
      <c r="U5">
        <v>27728.6542617255</v>
      </c>
      <c r="V5">
        <v>29169.946753816901</v>
      </c>
      <c r="W5">
        <v>28710.012810581298</v>
      </c>
      <c r="X5">
        <v>28073.6944728618</v>
      </c>
      <c r="Y5">
        <v>27522.0524885821</v>
      </c>
      <c r="Z5">
        <v>29258.073092046601</v>
      </c>
      <c r="AA5">
        <v>29118.988400894999</v>
      </c>
      <c r="AB5">
        <v>30568.921702408301</v>
      </c>
      <c r="AC5">
        <v>30918.477089712</v>
      </c>
      <c r="AD5">
        <v>31511.525722091501</v>
      </c>
      <c r="AE5">
        <v>28398.799999999999</v>
      </c>
      <c r="AF5">
        <v>33715.300000000003</v>
      </c>
    </row>
    <row r="6" spans="1:32" x14ac:dyDescent="0.35">
      <c r="A6" t="s">
        <v>33</v>
      </c>
      <c r="B6" t="s">
        <v>93</v>
      </c>
      <c r="C6" t="s">
        <v>85</v>
      </c>
      <c r="D6" t="s">
        <v>94</v>
      </c>
      <c r="E6" t="s">
        <v>86</v>
      </c>
      <c r="F6">
        <v>42349.695319025202</v>
      </c>
      <c r="G6">
        <v>41144.232441396198</v>
      </c>
      <c r="H6">
        <v>40109.033434145102</v>
      </c>
      <c r="I6">
        <v>39599.166105440199</v>
      </c>
      <c r="J6">
        <v>36404.916822117702</v>
      </c>
      <c r="K6">
        <v>38358.114317373402</v>
      </c>
      <c r="L6">
        <v>38094.0906338762</v>
      </c>
      <c r="M6">
        <v>34935.246160819501</v>
      </c>
      <c r="N6">
        <v>32678.669346421499</v>
      </c>
      <c r="O6">
        <v>31213.216680680202</v>
      </c>
      <c r="P6">
        <v>30210.737186089998</v>
      </c>
      <c r="Q6">
        <v>30539.056935182201</v>
      </c>
      <c r="R6">
        <v>31076.525060195901</v>
      </c>
      <c r="S6">
        <v>29829.132426869899</v>
      </c>
      <c r="T6">
        <v>24395.7405378816</v>
      </c>
      <c r="U6">
        <v>26815.944138060298</v>
      </c>
      <c r="V6">
        <v>27822.040881758301</v>
      </c>
      <c r="W6">
        <v>26604.1185482494</v>
      </c>
      <c r="X6">
        <v>27087.139972380799</v>
      </c>
      <c r="Y6">
        <v>27128.742833166401</v>
      </c>
      <c r="Z6">
        <v>26993.615847299301</v>
      </c>
      <c r="AA6">
        <v>26450.839588971201</v>
      </c>
      <c r="AB6">
        <v>28013.131134908799</v>
      </c>
      <c r="AC6">
        <v>28233.000301364002</v>
      </c>
      <c r="AD6">
        <v>28315.097901547899</v>
      </c>
      <c r="AE6">
        <v>20874.400000000001</v>
      </c>
      <c r="AF6">
        <v>25798.6</v>
      </c>
    </row>
    <row r="7" spans="1:32" x14ac:dyDescent="0.35">
      <c r="A7" t="s">
        <v>33</v>
      </c>
      <c r="B7" t="s">
        <v>95</v>
      </c>
      <c r="C7" t="s">
        <v>85</v>
      </c>
      <c r="D7" t="s">
        <v>96</v>
      </c>
      <c r="E7" t="s">
        <v>86</v>
      </c>
      <c r="F7">
        <v>18145.085658191201</v>
      </c>
      <c r="G7">
        <v>18297.7964824056</v>
      </c>
      <c r="H7">
        <v>18130.837461460302</v>
      </c>
      <c r="I7">
        <v>18904.7839183012</v>
      </c>
      <c r="J7">
        <v>19535.851505804301</v>
      </c>
      <c r="K7">
        <v>19946.2870544506</v>
      </c>
      <c r="L7">
        <v>20469.731557974199</v>
      </c>
      <c r="M7">
        <v>19845.878180477201</v>
      </c>
      <c r="N7">
        <v>19411.116733786501</v>
      </c>
      <c r="O7">
        <v>19685.216516587701</v>
      </c>
      <c r="P7">
        <v>18934.391031137198</v>
      </c>
      <c r="Q7">
        <v>19628.865923736099</v>
      </c>
      <c r="R7">
        <v>19869.840682588801</v>
      </c>
      <c r="S7">
        <v>18678.813673021901</v>
      </c>
      <c r="T7">
        <v>16570.7424383701</v>
      </c>
      <c r="U7">
        <v>17356.978007745201</v>
      </c>
      <c r="V7">
        <v>17742.829926978098</v>
      </c>
      <c r="W7">
        <v>16917.521193274199</v>
      </c>
      <c r="X7">
        <v>15967.8073432159</v>
      </c>
      <c r="Y7">
        <v>15763.2997155172</v>
      </c>
      <c r="Z7">
        <v>15195.9737195328</v>
      </c>
      <c r="AA7">
        <v>15907.619926782099</v>
      </c>
      <c r="AB7">
        <v>15922.556760739601</v>
      </c>
      <c r="AC7">
        <v>15827.1255269756</v>
      </c>
      <c r="AD7">
        <v>15880.504665398001</v>
      </c>
      <c r="AE7">
        <v>13441.4</v>
      </c>
      <c r="AF7">
        <v>15046.8</v>
      </c>
    </row>
    <row r="8" spans="1:32" x14ac:dyDescent="0.35">
      <c r="A8" t="s">
        <v>33</v>
      </c>
      <c r="B8" t="s">
        <v>97</v>
      </c>
      <c r="C8" t="s">
        <v>85</v>
      </c>
      <c r="D8" t="s">
        <v>98</v>
      </c>
      <c r="E8" t="s">
        <v>86</v>
      </c>
      <c r="F8">
        <v>5110.9658086935897</v>
      </c>
      <c r="G8">
        <v>4094.0243309632801</v>
      </c>
      <c r="H8">
        <v>4039.0615258315902</v>
      </c>
      <c r="I8">
        <v>3899.8095178805602</v>
      </c>
      <c r="J8">
        <v>3201.706197818</v>
      </c>
      <c r="K8">
        <v>2557.5904938309</v>
      </c>
      <c r="L8">
        <v>3148.58397222848</v>
      </c>
      <c r="M8">
        <v>3266.5182811599602</v>
      </c>
      <c r="N8">
        <v>2866.4727133064698</v>
      </c>
      <c r="O8">
        <v>1840.81429911643</v>
      </c>
      <c r="P8">
        <v>1813.90771427196</v>
      </c>
      <c r="Q8">
        <v>1940.19550274826</v>
      </c>
      <c r="R8">
        <v>2080.6911196236401</v>
      </c>
      <c r="S8">
        <v>1863.4616789966501</v>
      </c>
      <c r="T8">
        <v>1128.51598337476</v>
      </c>
      <c r="U8">
        <v>1136.05505046181</v>
      </c>
      <c r="V8">
        <v>1369.9661343596099</v>
      </c>
      <c r="W8">
        <v>1204.61079867789</v>
      </c>
      <c r="X8">
        <v>948.644736043747</v>
      </c>
      <c r="Y8">
        <v>-357.67046729626497</v>
      </c>
      <c r="Z8">
        <v>2211.8594915631002</v>
      </c>
      <c r="AA8">
        <v>1363.50358264236</v>
      </c>
      <c r="AB8">
        <v>790.55838727109301</v>
      </c>
      <c r="AC8">
        <v>346.666084536965</v>
      </c>
      <c r="AD8">
        <v>363.813477011494</v>
      </c>
      <c r="AE8">
        <v>-201.7</v>
      </c>
      <c r="AF8">
        <v>1571.4</v>
      </c>
    </row>
    <row r="9" spans="1:32" x14ac:dyDescent="0.35">
      <c r="A9" t="s">
        <v>33</v>
      </c>
      <c r="B9" t="s">
        <v>99</v>
      </c>
      <c r="C9" t="s">
        <v>85</v>
      </c>
      <c r="D9" t="s">
        <v>100</v>
      </c>
      <c r="E9" t="s">
        <v>86</v>
      </c>
      <c r="F9">
        <v>13573.3261180673</v>
      </c>
      <c r="G9">
        <v>14357.780642256799</v>
      </c>
      <c r="H9">
        <v>14917.0953071684</v>
      </c>
      <c r="I9">
        <v>15513.8496543201</v>
      </c>
      <c r="J9">
        <v>16947.293072672499</v>
      </c>
      <c r="K9">
        <v>15296.701471775599</v>
      </c>
      <c r="L9">
        <v>14194.6457396201</v>
      </c>
      <c r="M9">
        <v>15472.9177242971</v>
      </c>
      <c r="N9">
        <v>14932.8927048268</v>
      </c>
      <c r="O9">
        <v>15189.287806123601</v>
      </c>
      <c r="P9">
        <v>14881.9698790983</v>
      </c>
      <c r="Q9">
        <v>14415.825306991001</v>
      </c>
      <c r="R9">
        <v>14124.137656696101</v>
      </c>
      <c r="S9">
        <v>13820.172668875601</v>
      </c>
      <c r="T9">
        <v>9711.8784896600591</v>
      </c>
      <c r="U9">
        <v>12157.7208694483</v>
      </c>
      <c r="V9">
        <v>10809.6668023863</v>
      </c>
      <c r="W9">
        <v>11317.290755563001</v>
      </c>
      <c r="X9">
        <v>11715.314617190599</v>
      </c>
      <c r="Y9">
        <v>11605.7151119471</v>
      </c>
      <c r="Z9">
        <v>12298.2551009575</v>
      </c>
      <c r="AA9">
        <v>12528.340587873699</v>
      </c>
      <c r="AB9">
        <v>13178.8975525686</v>
      </c>
      <c r="AC9">
        <v>13452.643520383401</v>
      </c>
      <c r="AD9">
        <v>12865.518165859899</v>
      </c>
      <c r="AE9">
        <v>12196</v>
      </c>
      <c r="AF9">
        <v>12399</v>
      </c>
    </row>
    <row r="10" spans="1:32" x14ac:dyDescent="0.35">
      <c r="A10" t="s">
        <v>33</v>
      </c>
      <c r="B10" t="s">
        <v>101</v>
      </c>
      <c r="C10" t="s">
        <v>85</v>
      </c>
      <c r="D10" t="s">
        <v>102</v>
      </c>
      <c r="E10" t="s">
        <v>86</v>
      </c>
      <c r="F10">
        <v>17113.276508475101</v>
      </c>
      <c r="G10">
        <v>18057.124276884901</v>
      </c>
      <c r="H10">
        <v>19007.976789571101</v>
      </c>
      <c r="I10">
        <v>19822.714642093</v>
      </c>
      <c r="J10">
        <v>21356.206573853498</v>
      </c>
      <c r="K10">
        <v>20509.982241518501</v>
      </c>
      <c r="L10">
        <v>20366.658797980399</v>
      </c>
      <c r="M10">
        <v>21672.515732408301</v>
      </c>
      <c r="N10">
        <v>21256.172977988299</v>
      </c>
      <c r="O10">
        <v>21854.443140609401</v>
      </c>
      <c r="P10">
        <v>21420.530027561799</v>
      </c>
      <c r="Q10">
        <v>21717.320282207598</v>
      </c>
      <c r="R10">
        <v>21832.182671180701</v>
      </c>
      <c r="S10">
        <v>22155.492403749198</v>
      </c>
      <c r="T10">
        <v>17599.150522896201</v>
      </c>
      <c r="U10">
        <v>20834.5975400559</v>
      </c>
      <c r="V10">
        <v>20063.417636177499</v>
      </c>
      <c r="W10">
        <v>20495.342177080602</v>
      </c>
      <c r="X10">
        <v>20956.04432773</v>
      </c>
      <c r="Y10">
        <v>20462.1680080146</v>
      </c>
      <c r="Z10">
        <v>21943.343100353199</v>
      </c>
      <c r="AA10">
        <v>22246.876900880499</v>
      </c>
      <c r="AB10">
        <v>22978.393717376599</v>
      </c>
      <c r="AC10">
        <v>23228.263146682599</v>
      </c>
      <c r="AD10">
        <v>23452.9149711135</v>
      </c>
      <c r="AE10">
        <v>22696.7</v>
      </c>
      <c r="AF10">
        <v>22852.799999999999</v>
      </c>
    </row>
    <row r="11" spans="1:32" x14ac:dyDescent="0.35">
      <c r="A11" t="s">
        <v>33</v>
      </c>
      <c r="B11" t="s">
        <v>103</v>
      </c>
      <c r="C11" t="s">
        <v>85</v>
      </c>
      <c r="D11" t="s">
        <v>104</v>
      </c>
      <c r="E11" t="s">
        <v>86</v>
      </c>
      <c r="F11">
        <v>5032.0189620516003</v>
      </c>
      <c r="G11">
        <v>5282.4966235633901</v>
      </c>
      <c r="H11">
        <v>5686.8746018346501</v>
      </c>
      <c r="I11">
        <v>5957.6781543029701</v>
      </c>
      <c r="J11">
        <v>6282.1401361131102</v>
      </c>
      <c r="K11">
        <v>6574.4554688199696</v>
      </c>
      <c r="L11">
        <v>7122.9909709453004</v>
      </c>
      <c r="M11">
        <v>7359.5829867832499</v>
      </c>
      <c r="N11">
        <v>7354.7040133096798</v>
      </c>
      <c r="O11">
        <v>7649.5582783826703</v>
      </c>
      <c r="P11">
        <v>7501.0088512684297</v>
      </c>
      <c r="Q11">
        <v>8012.1640598244403</v>
      </c>
      <c r="R11">
        <v>8306.7146067438898</v>
      </c>
      <c r="S11">
        <v>8817.5635051352892</v>
      </c>
      <c r="T11">
        <v>7916.2540410719603</v>
      </c>
      <c r="U11">
        <v>8804.5306393251994</v>
      </c>
      <c r="V11">
        <v>9246.5659301988508</v>
      </c>
      <c r="W11">
        <v>9179.1690847094706</v>
      </c>
      <c r="X11">
        <v>9253.6396046872105</v>
      </c>
      <c r="Y11">
        <v>8885.7480418842206</v>
      </c>
      <c r="Z11">
        <v>9665.4953519104001</v>
      </c>
      <c r="AA11">
        <v>9741.1959454506905</v>
      </c>
      <c r="AB11">
        <v>9820.1533257301598</v>
      </c>
      <c r="AC11">
        <v>9797.6059049608393</v>
      </c>
      <c r="AD11">
        <v>10594.379186463801</v>
      </c>
      <c r="AE11">
        <v>10500.7</v>
      </c>
      <c r="AF11">
        <v>10453.799999999999</v>
      </c>
    </row>
    <row r="12" spans="1:32" x14ac:dyDescent="0.35">
      <c r="A12" t="s">
        <v>33</v>
      </c>
      <c r="B12" t="s">
        <v>105</v>
      </c>
      <c r="C12" t="s">
        <v>85</v>
      </c>
      <c r="D12" t="s">
        <v>106</v>
      </c>
      <c r="E12" t="s">
        <v>86</v>
      </c>
      <c r="F12">
        <v>25110.3677042159</v>
      </c>
      <c r="G12">
        <v>25281.983156746399</v>
      </c>
      <c r="H12">
        <v>25481.022228914801</v>
      </c>
      <c r="I12">
        <v>26213.282191455299</v>
      </c>
      <c r="J12">
        <v>26749.8102841082</v>
      </c>
      <c r="K12">
        <v>27075.762872605399</v>
      </c>
      <c r="L12">
        <v>27294.435109300899</v>
      </c>
      <c r="M12">
        <v>29066.259345123301</v>
      </c>
      <c r="N12">
        <v>27831.813890669098</v>
      </c>
      <c r="O12">
        <v>28481.520562718299</v>
      </c>
      <c r="P12">
        <v>28209.984231465802</v>
      </c>
      <c r="Q12">
        <v>28302.481641070401</v>
      </c>
      <c r="R12">
        <v>28400.044840550399</v>
      </c>
      <c r="S12">
        <v>26945.6650326298</v>
      </c>
      <c r="T12">
        <v>22544.4401602416</v>
      </c>
      <c r="U12">
        <v>24736.247472124702</v>
      </c>
      <c r="V12">
        <v>24541.3255131777</v>
      </c>
      <c r="W12">
        <v>23219.745245252801</v>
      </c>
      <c r="X12">
        <v>22340.4414636244</v>
      </c>
      <c r="Y12">
        <v>22303.163941056999</v>
      </c>
      <c r="Z12">
        <v>22149.7933390301</v>
      </c>
      <c r="AA12">
        <v>22552.518762619999</v>
      </c>
      <c r="AB12">
        <v>23650.308362272899</v>
      </c>
      <c r="AC12">
        <v>24589.1111237148</v>
      </c>
      <c r="AD12">
        <v>24665.395421488101</v>
      </c>
      <c r="AE12">
        <v>22154.5</v>
      </c>
      <c r="AF12">
        <v>27847.200000000001</v>
      </c>
    </row>
    <row r="13" spans="1:32" x14ac:dyDescent="0.35">
      <c r="A13" t="s">
        <v>33</v>
      </c>
      <c r="B13" t="s">
        <v>107</v>
      </c>
      <c r="C13" t="s">
        <v>85</v>
      </c>
      <c r="D13" t="s">
        <v>108</v>
      </c>
      <c r="E13" t="s">
        <v>86</v>
      </c>
      <c r="F13">
        <v>38366.6664166181</v>
      </c>
      <c r="G13">
        <v>38352.384953111999</v>
      </c>
      <c r="H13">
        <v>39014.205234911897</v>
      </c>
      <c r="I13">
        <v>39268.646576285297</v>
      </c>
      <c r="J13">
        <v>39017.417255555403</v>
      </c>
      <c r="K13">
        <v>39324.767420349599</v>
      </c>
      <c r="L13">
        <v>39878.024239177103</v>
      </c>
      <c r="M13">
        <v>39953.251719757303</v>
      </c>
      <c r="N13">
        <v>40807.6841774852</v>
      </c>
      <c r="O13">
        <v>41444.624729559197</v>
      </c>
      <c r="P13">
        <v>42801.429192679898</v>
      </c>
      <c r="Q13">
        <v>45899.619264886998</v>
      </c>
      <c r="R13">
        <v>48345.340467248898</v>
      </c>
      <c r="S13">
        <v>47019.461429852701</v>
      </c>
      <c r="T13">
        <v>35873.663132070302</v>
      </c>
      <c r="U13">
        <v>40435.190743788298</v>
      </c>
      <c r="V13">
        <v>41089.577533620199</v>
      </c>
      <c r="W13">
        <v>40776.368526330698</v>
      </c>
      <c r="X13">
        <v>40082.782020999701</v>
      </c>
      <c r="Y13">
        <v>41203.613435445499</v>
      </c>
      <c r="Z13">
        <v>41106.899647338403</v>
      </c>
      <c r="AA13">
        <v>42803.083853750701</v>
      </c>
      <c r="AB13">
        <v>43648.870283354401</v>
      </c>
      <c r="AC13">
        <v>44183.463586914098</v>
      </c>
      <c r="AD13">
        <v>43444.456871682203</v>
      </c>
      <c r="AE13">
        <v>38911.4</v>
      </c>
      <c r="AF13">
        <v>42838.6</v>
      </c>
    </row>
    <row r="14" spans="1:32" x14ac:dyDescent="0.35">
      <c r="A14" t="s">
        <v>33</v>
      </c>
      <c r="B14" t="s">
        <v>109</v>
      </c>
      <c r="C14" t="s">
        <v>85</v>
      </c>
      <c r="D14" t="s">
        <v>110</v>
      </c>
      <c r="E14" t="s">
        <v>86</v>
      </c>
      <c r="F14">
        <v>7764.9436682211499</v>
      </c>
      <c r="G14">
        <v>7764.5645452635899</v>
      </c>
      <c r="H14">
        <v>8236.9344347997703</v>
      </c>
      <c r="I14">
        <v>8375.8891640323</v>
      </c>
      <c r="J14">
        <v>8427.7731060225306</v>
      </c>
      <c r="K14">
        <v>8966.8426887886908</v>
      </c>
      <c r="L14">
        <v>9674.4087189512993</v>
      </c>
      <c r="M14">
        <v>9326.9513999862702</v>
      </c>
      <c r="N14">
        <v>9353.1493816745606</v>
      </c>
      <c r="O14">
        <v>10070.423612311901</v>
      </c>
      <c r="P14">
        <v>10488.945396872399</v>
      </c>
      <c r="Q14">
        <v>11147.8197949725</v>
      </c>
      <c r="R14">
        <v>11782.719666578299</v>
      </c>
      <c r="S14">
        <v>11293.531598682701</v>
      </c>
      <c r="T14">
        <v>9794.6004105384309</v>
      </c>
      <c r="U14">
        <v>10680.078491073</v>
      </c>
      <c r="V14">
        <v>10249.732772339599</v>
      </c>
      <c r="W14">
        <v>9924.0148230449795</v>
      </c>
      <c r="X14">
        <v>9212.1447858914307</v>
      </c>
      <c r="Y14">
        <v>9037.1247645982403</v>
      </c>
      <c r="Z14">
        <v>9264.1910322508102</v>
      </c>
      <c r="AA14">
        <v>8630.1123885896195</v>
      </c>
      <c r="AB14">
        <v>8783.2931930277591</v>
      </c>
      <c r="AC14">
        <v>8916.1166176582192</v>
      </c>
      <c r="AD14">
        <v>9056.1941744165706</v>
      </c>
      <c r="AE14">
        <v>8915.4</v>
      </c>
      <c r="AF14">
        <v>10253.1</v>
      </c>
    </row>
    <row r="15" spans="1:32" x14ac:dyDescent="0.35">
      <c r="A15" t="s">
        <v>33</v>
      </c>
      <c r="B15" t="s">
        <v>111</v>
      </c>
      <c r="C15" t="s">
        <v>85</v>
      </c>
      <c r="D15" t="s">
        <v>112</v>
      </c>
      <c r="E15" t="s">
        <v>86</v>
      </c>
      <c r="F15">
        <v>19227.798829231298</v>
      </c>
      <c r="G15">
        <v>19596.267885190999</v>
      </c>
      <c r="H15">
        <v>20533.3619936166</v>
      </c>
      <c r="I15">
        <v>20742.9347592546</v>
      </c>
      <c r="J15">
        <v>20788.719043135101</v>
      </c>
      <c r="K15">
        <v>21928.437974628501</v>
      </c>
      <c r="L15">
        <v>22589.864184595499</v>
      </c>
      <c r="M15">
        <v>22797.731569646599</v>
      </c>
      <c r="N15">
        <v>22931.339853094501</v>
      </c>
      <c r="O15">
        <v>24242.1728331454</v>
      </c>
      <c r="P15">
        <v>24985.819305531099</v>
      </c>
      <c r="Q15">
        <v>26261.382258753099</v>
      </c>
      <c r="R15">
        <v>27297.524082341799</v>
      </c>
      <c r="S15">
        <v>26692.582627133499</v>
      </c>
      <c r="T15">
        <v>22108.817185909698</v>
      </c>
      <c r="U15">
        <v>24387.727375842202</v>
      </c>
      <c r="V15">
        <v>22454.102890799099</v>
      </c>
      <c r="W15">
        <v>21451.995387773499</v>
      </c>
      <c r="X15">
        <v>20439.029710688301</v>
      </c>
      <c r="Y15">
        <v>19488.827011900201</v>
      </c>
      <c r="Z15">
        <v>19823.448482622502</v>
      </c>
      <c r="AA15">
        <v>19307.124984333299</v>
      </c>
      <c r="AB15">
        <v>19704.784587592399</v>
      </c>
      <c r="AC15">
        <v>20052.401660809399</v>
      </c>
      <c r="AD15">
        <v>20479.1994560434</v>
      </c>
      <c r="AE15">
        <v>19807.3</v>
      </c>
      <c r="AF15">
        <v>22810</v>
      </c>
    </row>
    <row r="16" spans="1:32" x14ac:dyDescent="0.35">
      <c r="A16" t="s">
        <v>33</v>
      </c>
      <c r="B16" t="s">
        <v>113</v>
      </c>
      <c r="C16" t="s">
        <v>85</v>
      </c>
      <c r="D16" t="s">
        <v>114</v>
      </c>
      <c r="E16" t="s">
        <v>86</v>
      </c>
      <c r="F16">
        <v>11497.408107536499</v>
      </c>
      <c r="G16">
        <v>11891.6504172938</v>
      </c>
      <c r="H16">
        <v>12344.838530450599</v>
      </c>
      <c r="I16">
        <v>12408.9142605167</v>
      </c>
      <c r="J16">
        <v>12399.0314486477</v>
      </c>
      <c r="K16">
        <v>12993.144421338</v>
      </c>
      <c r="L16">
        <v>12890.786986717099</v>
      </c>
      <c r="M16">
        <v>13506.8034749012</v>
      </c>
      <c r="N16">
        <v>13619.274236264</v>
      </c>
      <c r="O16">
        <v>14191.532193214</v>
      </c>
      <c r="P16">
        <v>14508.536729994299</v>
      </c>
      <c r="Q16">
        <v>15118.798460014499</v>
      </c>
      <c r="R16">
        <v>15519.2806559948</v>
      </c>
      <c r="S16">
        <v>15395.1770336604</v>
      </c>
      <c r="T16">
        <v>12332.5686247635</v>
      </c>
      <c r="U16">
        <v>13717.148510614699</v>
      </c>
      <c r="V16">
        <v>12238.956412969401</v>
      </c>
      <c r="W16">
        <v>11573.1245983229</v>
      </c>
      <c r="X16">
        <v>11242.3922632057</v>
      </c>
      <c r="Y16">
        <v>10493.941817545599</v>
      </c>
      <c r="Z16">
        <v>10609.062648445</v>
      </c>
      <c r="AA16">
        <v>10677.5549275469</v>
      </c>
      <c r="AB16">
        <v>10919.358345016901</v>
      </c>
      <c r="AC16">
        <v>11132.066876560901</v>
      </c>
      <c r="AD16">
        <v>11414.9212407332</v>
      </c>
      <c r="AE16">
        <v>10891.9</v>
      </c>
      <c r="AF16">
        <v>12556.9</v>
      </c>
    </row>
    <row r="17" spans="1:32" x14ac:dyDescent="0.35">
      <c r="A17" t="s">
        <v>33</v>
      </c>
      <c r="B17" t="s">
        <v>115</v>
      </c>
      <c r="C17" t="s">
        <v>85</v>
      </c>
      <c r="D17" t="s">
        <v>116</v>
      </c>
      <c r="E17" t="s">
        <v>86</v>
      </c>
      <c r="F17">
        <v>29455.5345741809</v>
      </c>
      <c r="G17">
        <v>30411.234212631502</v>
      </c>
      <c r="H17">
        <v>30165.009603930201</v>
      </c>
      <c r="I17">
        <v>30666.086779052399</v>
      </c>
      <c r="J17">
        <v>30943.613315971499</v>
      </c>
      <c r="K17">
        <v>32663.115482722402</v>
      </c>
      <c r="L17">
        <v>32867.6264016817</v>
      </c>
      <c r="M17">
        <v>31761.9346219853</v>
      </c>
      <c r="N17">
        <v>32407.924124778099</v>
      </c>
      <c r="O17">
        <v>34441.0566388589</v>
      </c>
      <c r="P17">
        <v>35498.508431298702</v>
      </c>
      <c r="Q17">
        <v>38304.376925199504</v>
      </c>
      <c r="R17">
        <v>40754.846768062402</v>
      </c>
      <c r="S17">
        <v>41338.344055590103</v>
      </c>
      <c r="T17">
        <v>30636.026082480199</v>
      </c>
      <c r="U17">
        <v>35099.090996573097</v>
      </c>
      <c r="V17">
        <v>38205.164983876602</v>
      </c>
      <c r="W17">
        <v>36744.445977757103</v>
      </c>
      <c r="X17">
        <v>37551.108522057897</v>
      </c>
      <c r="Y17">
        <v>38065.189505194903</v>
      </c>
      <c r="Z17">
        <v>37038.560703205199</v>
      </c>
      <c r="AA17">
        <v>37010.139169683898</v>
      </c>
      <c r="AB17">
        <v>39665.354853900099</v>
      </c>
      <c r="AC17">
        <v>40304.576628932497</v>
      </c>
      <c r="AD17">
        <v>40651.802568288404</v>
      </c>
      <c r="AE17">
        <v>35201.1</v>
      </c>
      <c r="AF17">
        <v>40525.599999999999</v>
      </c>
    </row>
    <row r="18" spans="1:32" x14ac:dyDescent="0.35">
      <c r="A18" t="s">
        <v>33</v>
      </c>
      <c r="B18" t="s">
        <v>117</v>
      </c>
      <c r="C18" t="s">
        <v>85</v>
      </c>
      <c r="D18" t="s">
        <v>118</v>
      </c>
      <c r="E18" t="s">
        <v>86</v>
      </c>
      <c r="F18">
        <v>23817.596896074701</v>
      </c>
      <c r="G18">
        <v>23619.287501862898</v>
      </c>
      <c r="H18">
        <v>25029.694034154902</v>
      </c>
      <c r="I18">
        <v>24670.698892422199</v>
      </c>
      <c r="J18">
        <v>24555.650137545799</v>
      </c>
      <c r="K18">
        <v>24938.731058118199</v>
      </c>
      <c r="L18">
        <v>23648.235135962899</v>
      </c>
      <c r="M18">
        <v>22961.480141706201</v>
      </c>
      <c r="N18">
        <v>21073.0715974862</v>
      </c>
      <c r="O18">
        <v>21629.1776763218</v>
      </c>
      <c r="P18">
        <v>20582.952122301998</v>
      </c>
      <c r="Q18">
        <v>22849.048800910601</v>
      </c>
      <c r="R18">
        <v>24152.448602017201</v>
      </c>
      <c r="S18">
        <v>23230.803685610601</v>
      </c>
      <c r="T18">
        <v>16742.576759502699</v>
      </c>
      <c r="U18">
        <v>17365.462340854199</v>
      </c>
      <c r="V18">
        <v>17954.715812488401</v>
      </c>
      <c r="W18">
        <v>15879.7496620198</v>
      </c>
      <c r="X18">
        <v>16175.516275108401</v>
      </c>
      <c r="Y18">
        <v>17750.370460141701</v>
      </c>
      <c r="Z18">
        <v>18898.878459888601</v>
      </c>
      <c r="AA18">
        <v>22551.892058397701</v>
      </c>
      <c r="AB18">
        <v>24200.051425863399</v>
      </c>
      <c r="AC18">
        <v>25068.0796375955</v>
      </c>
      <c r="AD18">
        <v>24050.6165440974</v>
      </c>
      <c r="AE18">
        <v>19205.3</v>
      </c>
      <c r="AF18">
        <v>22066.799999999999</v>
      </c>
    </row>
    <row r="19" spans="1:32" x14ac:dyDescent="0.35">
      <c r="A19" t="s">
        <v>33</v>
      </c>
      <c r="B19" t="s">
        <v>119</v>
      </c>
      <c r="C19" t="s">
        <v>85</v>
      </c>
      <c r="D19" t="s">
        <v>120</v>
      </c>
      <c r="E19" t="s">
        <v>86</v>
      </c>
      <c r="F19">
        <v>26303.1618000587</v>
      </c>
      <c r="G19">
        <v>25877.108035857502</v>
      </c>
      <c r="H19">
        <v>25511.043566404798</v>
      </c>
      <c r="I19">
        <v>25848.5672844976</v>
      </c>
      <c r="J19">
        <v>26316.264216416599</v>
      </c>
      <c r="K19">
        <v>27889.863689161899</v>
      </c>
      <c r="L19">
        <v>26875.547601582901</v>
      </c>
      <c r="M19">
        <v>27250.357621208601</v>
      </c>
      <c r="N19">
        <v>25689.608013225399</v>
      </c>
      <c r="O19">
        <v>26399.1696271943</v>
      </c>
      <c r="P19">
        <v>26938.6504563778</v>
      </c>
      <c r="Q19">
        <v>28754.793824799799</v>
      </c>
      <c r="R19">
        <v>29772.851025956799</v>
      </c>
      <c r="S19">
        <v>27619.195539798999</v>
      </c>
      <c r="T19">
        <v>24122.659454854002</v>
      </c>
      <c r="U19">
        <v>24571.618426569599</v>
      </c>
      <c r="V19">
        <v>24702.330059093401</v>
      </c>
      <c r="W19">
        <v>22686.208179225399</v>
      </c>
      <c r="X19">
        <v>22700.679715304399</v>
      </c>
      <c r="Y19">
        <v>22996.612743130601</v>
      </c>
      <c r="Z19">
        <v>23400.216320060201</v>
      </c>
      <c r="AA19">
        <v>23899.540062515302</v>
      </c>
      <c r="AB19">
        <v>24158.045640420401</v>
      </c>
      <c r="AC19">
        <v>24552.487000361802</v>
      </c>
      <c r="AD19">
        <v>24857.690040129699</v>
      </c>
      <c r="AE19">
        <v>21282.9</v>
      </c>
      <c r="AF19">
        <v>24477.8</v>
      </c>
    </row>
    <row r="20" spans="1:32" x14ac:dyDescent="0.35">
      <c r="A20" t="s">
        <v>33</v>
      </c>
      <c r="B20" t="s">
        <v>121</v>
      </c>
      <c r="C20" t="s">
        <v>85</v>
      </c>
      <c r="D20" t="s">
        <v>122</v>
      </c>
      <c r="E20" t="s">
        <v>86</v>
      </c>
      <c r="F20">
        <v>30740.5213404356</v>
      </c>
      <c r="G20">
        <v>31490.9008478387</v>
      </c>
      <c r="H20">
        <v>29171.147481557899</v>
      </c>
      <c r="I20">
        <v>30255.179072687301</v>
      </c>
      <c r="J20">
        <v>32132.525434801199</v>
      </c>
      <c r="K20">
        <v>31014.675028207599</v>
      </c>
      <c r="L20">
        <v>30926.665995047701</v>
      </c>
      <c r="M20">
        <v>32174.634028033401</v>
      </c>
      <c r="N20">
        <v>32022.140505464198</v>
      </c>
      <c r="O20">
        <v>34152.066073998401</v>
      </c>
      <c r="P20">
        <v>32399.714527706499</v>
      </c>
      <c r="Q20">
        <v>29424.159285385598</v>
      </c>
      <c r="R20">
        <v>27971.742694795099</v>
      </c>
      <c r="S20">
        <v>28581.731965604398</v>
      </c>
      <c r="T20">
        <v>27643.428515294399</v>
      </c>
      <c r="U20">
        <v>25311.420007506698</v>
      </c>
      <c r="V20">
        <v>24581.027439158799</v>
      </c>
      <c r="W20">
        <v>24264.408513930499</v>
      </c>
      <c r="X20">
        <v>23233.147757454499</v>
      </c>
      <c r="Y20">
        <v>22103.3456482855</v>
      </c>
      <c r="Z20">
        <v>20425.750846425701</v>
      </c>
      <c r="AA20">
        <v>20346.944665536299</v>
      </c>
      <c r="AB20">
        <v>21313.5535329946</v>
      </c>
      <c r="AC20">
        <v>22555.439662179499</v>
      </c>
      <c r="AD20">
        <v>23358.127627276899</v>
      </c>
      <c r="AE20">
        <v>22531.7</v>
      </c>
      <c r="AF20">
        <v>22019.9</v>
      </c>
    </row>
    <row r="21" spans="1:32" x14ac:dyDescent="0.35">
      <c r="A21" t="s">
        <v>33</v>
      </c>
      <c r="B21" t="s">
        <v>123</v>
      </c>
      <c r="C21" t="s">
        <v>85</v>
      </c>
      <c r="D21" t="s">
        <v>124</v>
      </c>
      <c r="E21" t="s">
        <v>86</v>
      </c>
      <c r="F21">
        <v>55802.781020050003</v>
      </c>
      <c r="G21">
        <v>56501.169491105204</v>
      </c>
      <c r="H21">
        <v>53401.418514544501</v>
      </c>
      <c r="I21">
        <v>55719.356932055103</v>
      </c>
      <c r="J21">
        <v>56741.4930513242</v>
      </c>
      <c r="K21">
        <v>54700.620736778401</v>
      </c>
      <c r="L21">
        <v>53974.165181677003</v>
      </c>
      <c r="M21">
        <v>55396.469018938602</v>
      </c>
      <c r="N21">
        <v>54509.5095772001</v>
      </c>
      <c r="O21">
        <v>57704.422737729401</v>
      </c>
      <c r="P21">
        <v>56167.215229290399</v>
      </c>
      <c r="Q21">
        <v>52465.904338125998</v>
      </c>
      <c r="R21">
        <v>49797.270180236199</v>
      </c>
      <c r="S21">
        <v>50989.2357176722</v>
      </c>
      <c r="T21">
        <v>48868.197011374403</v>
      </c>
      <c r="U21">
        <v>46643.888863371903</v>
      </c>
      <c r="V21">
        <v>45077.305488603903</v>
      </c>
      <c r="W21">
        <v>43880.487047552699</v>
      </c>
      <c r="X21">
        <v>41516.824016251798</v>
      </c>
      <c r="Y21">
        <v>38730.0986515806</v>
      </c>
      <c r="Z21">
        <v>36977.858510348502</v>
      </c>
      <c r="AA21">
        <v>37598.840775161902</v>
      </c>
      <c r="AB21">
        <v>38453.0180331265</v>
      </c>
      <c r="AC21">
        <v>39898.025412795803</v>
      </c>
      <c r="AD21">
        <v>40625.913101687198</v>
      </c>
      <c r="AE21">
        <v>39591.599999999999</v>
      </c>
      <c r="AF21">
        <v>41714.9</v>
      </c>
    </row>
    <row r="22" spans="1:32" x14ac:dyDescent="0.35">
      <c r="A22" t="s">
        <v>33</v>
      </c>
      <c r="B22" t="s">
        <v>125</v>
      </c>
      <c r="C22" t="s">
        <v>85</v>
      </c>
      <c r="D22" t="s">
        <v>126</v>
      </c>
      <c r="E22" t="s">
        <v>86</v>
      </c>
      <c r="F22">
        <v>25557.882109808899</v>
      </c>
      <c r="G22">
        <v>25255.8220391795</v>
      </c>
      <c r="H22">
        <v>24847.831055334998</v>
      </c>
      <c r="I22">
        <v>26217.3188178317</v>
      </c>
      <c r="J22">
        <v>24560.929663201001</v>
      </c>
      <c r="K22">
        <v>23627.386860819599</v>
      </c>
      <c r="L22">
        <v>22895.909200235499</v>
      </c>
      <c r="M22">
        <v>22892.282317029301</v>
      </c>
      <c r="N22">
        <v>22054.046366241499</v>
      </c>
      <c r="O22">
        <v>23037.2805797849</v>
      </c>
      <c r="P22">
        <v>23409.538489698902</v>
      </c>
      <c r="Q22">
        <v>22867.040995262101</v>
      </c>
      <c r="R22">
        <v>21646.897626615799</v>
      </c>
      <c r="S22">
        <v>22240.435556935099</v>
      </c>
      <c r="T22">
        <v>20969.0040286111</v>
      </c>
      <c r="U22">
        <v>21445.490937335198</v>
      </c>
      <c r="V22">
        <v>20579.746369441698</v>
      </c>
      <c r="W22">
        <v>19667.270921789299</v>
      </c>
      <c r="X22">
        <v>18292.759845559802</v>
      </c>
      <c r="Y22">
        <v>16591.0957821718</v>
      </c>
      <c r="Z22">
        <v>16499.657687335901</v>
      </c>
      <c r="AA22">
        <v>17178.839611475199</v>
      </c>
      <c r="AB22">
        <v>17078.309731416601</v>
      </c>
      <c r="AC22">
        <v>17313.721581248101</v>
      </c>
      <c r="AD22">
        <v>17276.381971921801</v>
      </c>
      <c r="AE22">
        <v>17059.900000000001</v>
      </c>
      <c r="AF22">
        <v>19695</v>
      </c>
    </row>
    <row r="23" spans="1:32" x14ac:dyDescent="0.35">
      <c r="A23" t="s">
        <v>33</v>
      </c>
      <c r="B23" t="s">
        <v>127</v>
      </c>
      <c r="C23" t="s">
        <v>85</v>
      </c>
      <c r="D23" t="s">
        <v>128</v>
      </c>
      <c r="E23" t="s">
        <v>86</v>
      </c>
      <c r="F23">
        <v>89383.188763056998</v>
      </c>
      <c r="G23">
        <v>91236.460418793198</v>
      </c>
      <c r="H23">
        <v>89020.189372281704</v>
      </c>
      <c r="I23">
        <v>88049.535292642395</v>
      </c>
      <c r="J23">
        <v>88538.140339766207</v>
      </c>
      <c r="K23">
        <v>91774.564887394605</v>
      </c>
      <c r="L23">
        <v>96572.259658170005</v>
      </c>
      <c r="M23">
        <v>99308.303769713195</v>
      </c>
      <c r="N23">
        <v>102129.821891942</v>
      </c>
      <c r="O23">
        <v>104730.731569888</v>
      </c>
      <c r="P23">
        <v>106546.438848873</v>
      </c>
      <c r="Q23">
        <v>108495.391657231</v>
      </c>
      <c r="R23">
        <v>108265.93938666</v>
      </c>
      <c r="S23">
        <v>105236.41034561</v>
      </c>
      <c r="T23">
        <v>96168.776381121104</v>
      </c>
      <c r="U23">
        <v>90595.418831018993</v>
      </c>
      <c r="V23">
        <v>87154.468032031393</v>
      </c>
      <c r="W23">
        <v>79706.731327899106</v>
      </c>
      <c r="X23">
        <v>74015.444224967796</v>
      </c>
      <c r="Y23">
        <v>67921.700058087794</v>
      </c>
      <c r="Z23">
        <v>66504.527483177706</v>
      </c>
      <c r="AA23">
        <v>66849.5730860435</v>
      </c>
      <c r="AB23">
        <v>67458.316201618698</v>
      </c>
      <c r="AC23">
        <v>68209.417341702603</v>
      </c>
      <c r="AD23">
        <v>70241.392958971206</v>
      </c>
      <c r="AE23">
        <v>65962.899999999994</v>
      </c>
      <c r="AF23">
        <v>80379.600000000006</v>
      </c>
    </row>
    <row r="24" spans="1:32" x14ac:dyDescent="0.35">
      <c r="A24" t="s">
        <v>33</v>
      </c>
      <c r="B24" t="s">
        <v>129</v>
      </c>
      <c r="C24" t="s">
        <v>85</v>
      </c>
      <c r="D24" t="s">
        <v>130</v>
      </c>
      <c r="E24" t="s">
        <v>86</v>
      </c>
      <c r="F24">
        <v>128277.02117193599</v>
      </c>
      <c r="G24">
        <v>129379.62374502901</v>
      </c>
      <c r="H24">
        <v>132635.39697904201</v>
      </c>
      <c r="I24">
        <v>136615.28669600299</v>
      </c>
      <c r="J24">
        <v>139472.375788615</v>
      </c>
      <c r="K24">
        <v>143708.83683187701</v>
      </c>
      <c r="L24">
        <v>146518.20844409699</v>
      </c>
      <c r="M24">
        <v>143397.967685212</v>
      </c>
      <c r="N24">
        <v>143542.60288927599</v>
      </c>
      <c r="O24">
        <v>148024.66046393401</v>
      </c>
      <c r="P24">
        <v>152910.34882898899</v>
      </c>
      <c r="Q24">
        <v>153888.30103842099</v>
      </c>
      <c r="R24">
        <v>158027.27184881599</v>
      </c>
      <c r="S24">
        <v>157387.49335532199</v>
      </c>
      <c r="T24">
        <v>145862.168378806</v>
      </c>
      <c r="U24">
        <v>153895.75705768101</v>
      </c>
      <c r="V24">
        <v>160373.566383389</v>
      </c>
      <c r="W24">
        <v>159705.001972472</v>
      </c>
      <c r="X24">
        <v>161528.353525368</v>
      </c>
      <c r="Y24">
        <v>167569.78227546401</v>
      </c>
      <c r="Z24">
        <v>175382.19181177599</v>
      </c>
      <c r="AA24">
        <v>178835.71813286201</v>
      </c>
      <c r="AB24">
        <v>182135.92302461099</v>
      </c>
      <c r="AC24">
        <v>185390.78378853001</v>
      </c>
      <c r="AD24">
        <v>191983.90267476201</v>
      </c>
      <c r="AE24">
        <v>175832.4</v>
      </c>
      <c r="AF24">
        <v>200673.1</v>
      </c>
    </row>
    <row r="25" spans="1:32" x14ac:dyDescent="0.35">
      <c r="A25" t="s">
        <v>33</v>
      </c>
      <c r="B25" t="s">
        <v>131</v>
      </c>
      <c r="C25" t="s">
        <v>85</v>
      </c>
      <c r="D25" t="s">
        <v>132</v>
      </c>
      <c r="E25" t="s">
        <v>86</v>
      </c>
      <c r="F25">
        <v>16785.525112825198</v>
      </c>
      <c r="G25">
        <v>16493.436627247698</v>
      </c>
      <c r="H25">
        <v>16034.620888396201</v>
      </c>
      <c r="I25">
        <v>16591.590784575201</v>
      </c>
      <c r="J25">
        <v>16412.781939404002</v>
      </c>
      <c r="K25">
        <v>16698.204466748099</v>
      </c>
      <c r="L25">
        <v>16658.3541945588</v>
      </c>
      <c r="M25">
        <v>17105.274144762301</v>
      </c>
      <c r="N25">
        <v>16281.2179981893</v>
      </c>
      <c r="O25">
        <v>16607.422735035099</v>
      </c>
      <c r="P25">
        <v>17248.507599395401</v>
      </c>
      <c r="Q25">
        <v>18081.0094167733</v>
      </c>
      <c r="R25">
        <v>17919.0893053871</v>
      </c>
      <c r="S25">
        <v>17403.513414050802</v>
      </c>
      <c r="T25">
        <v>14915.430446349101</v>
      </c>
      <c r="U25">
        <v>15891.5508395088</v>
      </c>
      <c r="V25">
        <v>16201.3772232835</v>
      </c>
      <c r="W25">
        <v>14981.761125033199</v>
      </c>
      <c r="X25">
        <v>14514.5286483647</v>
      </c>
      <c r="Y25">
        <v>15432.986469436801</v>
      </c>
      <c r="Z25">
        <v>16311.8159521828</v>
      </c>
      <c r="AA25">
        <v>16791.3127811589</v>
      </c>
      <c r="AB25">
        <v>19023.958616338099</v>
      </c>
      <c r="AC25">
        <v>18265.124793084298</v>
      </c>
      <c r="AD25">
        <v>19341.402933828402</v>
      </c>
      <c r="AE25">
        <v>16245.2</v>
      </c>
      <c r="AF25">
        <v>19145.3</v>
      </c>
    </row>
    <row r="26" spans="1:32" x14ac:dyDescent="0.35">
      <c r="A26" t="s">
        <v>33</v>
      </c>
      <c r="B26" t="s">
        <v>133</v>
      </c>
      <c r="C26" t="s">
        <v>85</v>
      </c>
      <c r="D26" t="s">
        <v>134</v>
      </c>
      <c r="E26" t="s">
        <v>86</v>
      </c>
      <c r="F26">
        <v>48534.329235037301</v>
      </c>
      <c r="G26">
        <v>49870.4030403738</v>
      </c>
      <c r="H26">
        <v>53215.366293213199</v>
      </c>
      <c r="I26">
        <v>55115.821281462799</v>
      </c>
      <c r="J26">
        <v>57523.846148290002</v>
      </c>
      <c r="K26">
        <v>59452.603162549698</v>
      </c>
      <c r="L26">
        <v>59350.327457619198</v>
      </c>
      <c r="M26">
        <v>59063.247793630602</v>
      </c>
      <c r="N26">
        <v>60693.475487302399</v>
      </c>
      <c r="O26">
        <v>62902.020346596997</v>
      </c>
      <c r="P26">
        <v>64960.8762878661</v>
      </c>
      <c r="Q26">
        <v>66160.724004140895</v>
      </c>
      <c r="R26">
        <v>68405.415614897604</v>
      </c>
      <c r="S26">
        <v>67201.897700647794</v>
      </c>
      <c r="T26">
        <v>62311.503814338503</v>
      </c>
      <c r="U26">
        <v>67261.426756714005</v>
      </c>
      <c r="V26">
        <v>72197.503167348099</v>
      </c>
      <c r="W26">
        <v>71852.409474257001</v>
      </c>
      <c r="X26">
        <v>74145.305331356198</v>
      </c>
      <c r="Y26">
        <v>78104.623817315296</v>
      </c>
      <c r="Z26">
        <v>79694.396532489802</v>
      </c>
      <c r="AA26">
        <v>82881.540812157007</v>
      </c>
      <c r="AB26">
        <v>85703.196263735896</v>
      </c>
      <c r="AC26">
        <v>89180.751374778498</v>
      </c>
      <c r="AD26">
        <v>92545.496913838098</v>
      </c>
      <c r="AE26">
        <v>85384</v>
      </c>
      <c r="AF26">
        <v>97190.3</v>
      </c>
    </row>
    <row r="27" spans="1:32" x14ac:dyDescent="0.35">
      <c r="A27" t="s">
        <v>33</v>
      </c>
      <c r="B27" t="s">
        <v>135</v>
      </c>
      <c r="C27" t="s">
        <v>85</v>
      </c>
      <c r="D27" t="s">
        <v>136</v>
      </c>
      <c r="E27" t="s">
        <v>86</v>
      </c>
      <c r="F27">
        <v>64751.928105807303</v>
      </c>
      <c r="G27">
        <v>64598.323011241097</v>
      </c>
      <c r="H27">
        <v>64636.098658380099</v>
      </c>
      <c r="I27">
        <v>66177.526118832102</v>
      </c>
      <c r="J27">
        <v>66686.577020983605</v>
      </c>
      <c r="K27">
        <v>68706.922181998394</v>
      </c>
      <c r="L27">
        <v>71832.542404106396</v>
      </c>
      <c r="M27">
        <v>68281.041336014197</v>
      </c>
      <c r="N27">
        <v>67265.266327424193</v>
      </c>
      <c r="O27">
        <v>69183.181957585097</v>
      </c>
      <c r="P27">
        <v>71395.360952319606</v>
      </c>
      <c r="Q27">
        <v>70198.763743346906</v>
      </c>
      <c r="R27">
        <v>72171.109633373999</v>
      </c>
      <c r="S27">
        <v>73344.962400801203</v>
      </c>
      <c r="T27">
        <v>69216.378751476994</v>
      </c>
      <c r="U27">
        <v>71071.550724061497</v>
      </c>
      <c r="V27">
        <v>72162.5072862456</v>
      </c>
      <c r="W27">
        <v>73122.757002377795</v>
      </c>
      <c r="X27">
        <v>73036.062008459601</v>
      </c>
      <c r="Y27">
        <v>74154.571420583801</v>
      </c>
      <c r="Z27">
        <v>79458.090958334593</v>
      </c>
      <c r="AA27">
        <v>79228.789103520205</v>
      </c>
      <c r="AB27">
        <v>77471.619549174793</v>
      </c>
      <c r="AC27">
        <v>77985.925540915705</v>
      </c>
      <c r="AD27">
        <v>80185.796686925998</v>
      </c>
      <c r="AE27">
        <v>74203.199999999997</v>
      </c>
      <c r="AF27">
        <v>84337.5</v>
      </c>
    </row>
    <row r="28" spans="1:32" x14ac:dyDescent="0.35">
      <c r="A28" t="s">
        <v>33</v>
      </c>
      <c r="B28" t="s">
        <v>137</v>
      </c>
      <c r="C28" t="s">
        <v>85</v>
      </c>
      <c r="D28" t="s">
        <v>138</v>
      </c>
      <c r="E28" t="s">
        <v>86</v>
      </c>
      <c r="F28">
        <v>61115.649535667399</v>
      </c>
      <c r="G28">
        <v>62691.273800578601</v>
      </c>
      <c r="H28">
        <v>67103.921263729004</v>
      </c>
      <c r="I28">
        <v>71058.716485480807</v>
      </c>
      <c r="J28">
        <v>71494.425496624404</v>
      </c>
      <c r="K28">
        <v>79438.376806342902</v>
      </c>
      <c r="L28">
        <v>82743.550339491601</v>
      </c>
      <c r="M28">
        <v>84285.738777727704</v>
      </c>
      <c r="N28">
        <v>85511.990347036102</v>
      </c>
      <c r="O28">
        <v>86786.3662485401</v>
      </c>
      <c r="P28">
        <v>89542.2248713187</v>
      </c>
      <c r="Q28">
        <v>90354.082438201993</v>
      </c>
      <c r="R28">
        <v>92031.1000731893</v>
      </c>
      <c r="S28">
        <v>89698.3787225532</v>
      </c>
      <c r="T28">
        <v>84510.780268601098</v>
      </c>
      <c r="U28">
        <v>86053.291876230694</v>
      </c>
      <c r="V28">
        <v>85066.550325542907</v>
      </c>
      <c r="W28">
        <v>81196.562022433005</v>
      </c>
      <c r="X28">
        <v>78114.769853591206</v>
      </c>
      <c r="Y28">
        <v>76956.462643024104</v>
      </c>
      <c r="Z28">
        <v>74639.099268189704</v>
      </c>
      <c r="AA28">
        <v>77538.263659606993</v>
      </c>
      <c r="AB28">
        <v>82930.396482579294</v>
      </c>
      <c r="AC28">
        <v>82280.241979778904</v>
      </c>
      <c r="AD28">
        <v>84876.284609336799</v>
      </c>
      <c r="AE28">
        <v>69700.7</v>
      </c>
      <c r="AF28">
        <v>76242.899999999994</v>
      </c>
    </row>
    <row r="29" spans="1:32" x14ac:dyDescent="0.35">
      <c r="A29" t="s">
        <v>33</v>
      </c>
      <c r="B29" t="s">
        <v>139</v>
      </c>
      <c r="C29" t="s">
        <v>85</v>
      </c>
      <c r="D29" t="s">
        <v>140</v>
      </c>
      <c r="E29" t="s">
        <v>86</v>
      </c>
      <c r="F29">
        <v>33847.7096022033</v>
      </c>
      <c r="G29">
        <v>35908.719442099697</v>
      </c>
      <c r="H29">
        <v>37750.537780998602</v>
      </c>
      <c r="I29">
        <v>41353.779074259699</v>
      </c>
      <c r="J29">
        <v>40134.471598108801</v>
      </c>
      <c r="K29">
        <v>42748.737543572403</v>
      </c>
      <c r="L29">
        <v>41865.968548832097</v>
      </c>
      <c r="M29">
        <v>43652.939176740801</v>
      </c>
      <c r="N29">
        <v>45895.369073544804</v>
      </c>
      <c r="O29">
        <v>47734.5676697741</v>
      </c>
      <c r="P29">
        <v>49259.112442035497</v>
      </c>
      <c r="Q29">
        <v>49008.660326174497</v>
      </c>
      <c r="R29">
        <v>49323.751430527002</v>
      </c>
      <c r="S29">
        <v>47987.090966299103</v>
      </c>
      <c r="T29">
        <v>46534.274375631103</v>
      </c>
      <c r="U29">
        <v>46247.956061163401</v>
      </c>
      <c r="V29">
        <v>46243.673493126596</v>
      </c>
      <c r="W29">
        <v>41734.1457483431</v>
      </c>
      <c r="X29">
        <v>40813.978330168298</v>
      </c>
      <c r="Y29">
        <v>39342.441678626899</v>
      </c>
      <c r="Z29">
        <v>38922.4645314339</v>
      </c>
      <c r="AA29">
        <v>39139.323984515999</v>
      </c>
      <c r="AB29">
        <v>40948.991871562903</v>
      </c>
      <c r="AC29">
        <v>40097.126969633297</v>
      </c>
      <c r="AD29">
        <v>42537.674559590101</v>
      </c>
      <c r="AE29">
        <v>34674.400000000001</v>
      </c>
      <c r="AF29">
        <v>41137.599999999999</v>
      </c>
    </row>
    <row r="30" spans="1:32" x14ac:dyDescent="0.35">
      <c r="A30" t="s">
        <v>33</v>
      </c>
      <c r="B30" t="s">
        <v>141</v>
      </c>
      <c r="C30" t="s">
        <v>85</v>
      </c>
      <c r="D30" t="s">
        <v>142</v>
      </c>
      <c r="E30" t="s">
        <v>86</v>
      </c>
      <c r="F30">
        <v>2911.0497024510801</v>
      </c>
      <c r="G30">
        <v>2615.4634547559799</v>
      </c>
      <c r="H30">
        <v>2982.5087052588201</v>
      </c>
      <c r="I30">
        <v>3114.28694009931</v>
      </c>
      <c r="J30">
        <v>3302.0694616840901</v>
      </c>
      <c r="K30">
        <v>3785.7902110272198</v>
      </c>
      <c r="L30">
        <v>3418.68456678947</v>
      </c>
      <c r="M30">
        <v>3244.0249706285599</v>
      </c>
      <c r="N30">
        <v>3395.2268380303399</v>
      </c>
      <c r="O30">
        <v>3473.0370466238301</v>
      </c>
      <c r="P30">
        <v>3584.1201688471901</v>
      </c>
      <c r="Q30">
        <v>3638.8492390197198</v>
      </c>
      <c r="R30">
        <v>3956.6049914795999</v>
      </c>
      <c r="S30">
        <v>4134.26466138467</v>
      </c>
      <c r="T30">
        <v>2079.8817191630601</v>
      </c>
      <c r="U30">
        <v>2470.6888979475498</v>
      </c>
      <c r="V30">
        <v>2636.4803057065101</v>
      </c>
      <c r="W30">
        <v>2855.66828339943</v>
      </c>
      <c r="X30">
        <v>2427.7336098524602</v>
      </c>
      <c r="Y30">
        <v>2200.4769391160999</v>
      </c>
      <c r="Z30">
        <v>2237.6545331560201</v>
      </c>
      <c r="AA30">
        <v>2542.7708309846698</v>
      </c>
      <c r="AB30">
        <v>2957.1257313880401</v>
      </c>
      <c r="AC30">
        <v>2752.0624722913399</v>
      </c>
      <c r="AD30">
        <v>2641.0388660536501</v>
      </c>
      <c r="AE30">
        <v>1614.2</v>
      </c>
      <c r="AF30">
        <v>2501.5</v>
      </c>
    </row>
    <row r="31" spans="1:32" x14ac:dyDescent="0.35">
      <c r="A31" t="s">
        <v>33</v>
      </c>
      <c r="B31" t="s">
        <v>143</v>
      </c>
      <c r="C31" t="s">
        <v>85</v>
      </c>
      <c r="D31" t="s">
        <v>144</v>
      </c>
      <c r="E31" t="s">
        <v>86</v>
      </c>
      <c r="F31">
        <v>141573.401250075</v>
      </c>
      <c r="G31">
        <v>142319.87559339401</v>
      </c>
      <c r="H31">
        <v>144341.62026783999</v>
      </c>
      <c r="I31">
        <v>150779.83353013999</v>
      </c>
      <c r="J31">
        <v>126818.45058328799</v>
      </c>
      <c r="K31">
        <v>132456.65878739799</v>
      </c>
      <c r="L31">
        <v>133439.54151836701</v>
      </c>
      <c r="M31">
        <v>109293.74513688999</v>
      </c>
      <c r="N31">
        <v>114782.789484341</v>
      </c>
      <c r="O31">
        <v>96415.415513813699</v>
      </c>
      <c r="P31">
        <v>101415.04943770599</v>
      </c>
      <c r="Q31">
        <v>105915.963430797</v>
      </c>
      <c r="R31">
        <v>110873.539175871</v>
      </c>
      <c r="S31">
        <v>73089.883495380302</v>
      </c>
      <c r="T31">
        <v>50155.584400478801</v>
      </c>
      <c r="U31">
        <v>67086.774829211805</v>
      </c>
      <c r="V31">
        <v>103005.037761899</v>
      </c>
      <c r="W31">
        <v>90671.840335862202</v>
      </c>
      <c r="X31">
        <v>15394.237260087701</v>
      </c>
      <c r="Y31">
        <v>27405.445404083999</v>
      </c>
      <c r="Z31">
        <v>860.80606936692595</v>
      </c>
      <c r="AA31">
        <v>2210.8446700566401</v>
      </c>
      <c r="AB31">
        <v>2966.42047226354</v>
      </c>
      <c r="AC31">
        <v>3429.46521972255</v>
      </c>
      <c r="AD31">
        <v>4074.2151411462801</v>
      </c>
      <c r="AE31">
        <v>965</v>
      </c>
      <c r="AF31">
        <v>356.1</v>
      </c>
    </row>
    <row r="32" spans="1:32" x14ac:dyDescent="0.35">
      <c r="A32" t="s">
        <v>33</v>
      </c>
      <c r="B32" t="s">
        <v>145</v>
      </c>
      <c r="C32" t="s">
        <v>85</v>
      </c>
      <c r="D32" t="s">
        <v>146</v>
      </c>
      <c r="E32" t="s">
        <v>86</v>
      </c>
      <c r="F32">
        <v>17972.014954967399</v>
      </c>
      <c r="G32">
        <v>18090.280326458898</v>
      </c>
      <c r="H32">
        <v>19913.757966589001</v>
      </c>
      <c r="I32">
        <v>20261.1381582713</v>
      </c>
      <c r="J32">
        <v>21461.842763319601</v>
      </c>
      <c r="K32">
        <v>26109.296712249201</v>
      </c>
      <c r="L32">
        <v>29563.3274844687</v>
      </c>
      <c r="M32">
        <v>30990.336916779099</v>
      </c>
      <c r="N32">
        <v>29945.035972272799</v>
      </c>
      <c r="O32">
        <v>30416.3902569165</v>
      </c>
      <c r="P32">
        <v>31448.405121840999</v>
      </c>
      <c r="Q32">
        <v>32271.794444695901</v>
      </c>
      <c r="R32">
        <v>32825.301531958503</v>
      </c>
      <c r="S32">
        <v>32510.484437298801</v>
      </c>
      <c r="T32">
        <v>31942.858724768001</v>
      </c>
      <c r="U32">
        <v>32407.501708931399</v>
      </c>
      <c r="V32">
        <v>30456.821839034401</v>
      </c>
      <c r="W32">
        <v>31125.5311005734</v>
      </c>
      <c r="X32">
        <v>30213.528928556101</v>
      </c>
      <c r="Y32">
        <v>30841.108439473399</v>
      </c>
      <c r="Z32">
        <v>29367.0763611066</v>
      </c>
      <c r="AA32">
        <v>30549.4507021057</v>
      </c>
      <c r="AB32">
        <v>32719.981612672302</v>
      </c>
      <c r="AC32">
        <v>33472.042302010799</v>
      </c>
      <c r="AD32">
        <v>33348.097461495097</v>
      </c>
      <c r="AE32">
        <v>29596.2</v>
      </c>
      <c r="AF32">
        <v>28926.9</v>
      </c>
    </row>
    <row r="33" spans="1:32" x14ac:dyDescent="0.35">
      <c r="A33" t="s">
        <v>33</v>
      </c>
      <c r="B33" t="s">
        <v>147</v>
      </c>
      <c r="C33" t="s">
        <v>85</v>
      </c>
      <c r="D33" t="s">
        <v>148</v>
      </c>
      <c r="E33" t="s">
        <v>86</v>
      </c>
      <c r="F33">
        <v>3254.5274321165598</v>
      </c>
      <c r="G33">
        <v>3277.4100155318802</v>
      </c>
      <c r="H33">
        <v>3579.6637380244501</v>
      </c>
      <c r="I33">
        <v>3602.5982266737801</v>
      </c>
      <c r="J33">
        <v>4202.8643569534997</v>
      </c>
      <c r="K33">
        <v>4332.5917403621397</v>
      </c>
      <c r="L33">
        <v>5037.1507523069204</v>
      </c>
      <c r="M33">
        <v>4620.3064523743597</v>
      </c>
      <c r="N33">
        <v>4509.2301354236397</v>
      </c>
      <c r="O33">
        <v>4252.7859407880396</v>
      </c>
      <c r="P33">
        <v>4278.2820214725298</v>
      </c>
      <c r="Q33">
        <v>4265.8346132407096</v>
      </c>
      <c r="R33">
        <v>4500.29434427461</v>
      </c>
      <c r="S33">
        <v>4390.7574769841003</v>
      </c>
      <c r="T33">
        <v>4253.3606344194704</v>
      </c>
      <c r="U33">
        <v>4329.1621475374104</v>
      </c>
      <c r="V33">
        <v>4171.4783794449904</v>
      </c>
      <c r="W33">
        <v>3701.3485996265399</v>
      </c>
      <c r="X33">
        <v>3713.1938788290799</v>
      </c>
      <c r="Y33">
        <v>3189.37348795349</v>
      </c>
      <c r="Z33">
        <v>3288.3660639730301</v>
      </c>
      <c r="AA33">
        <v>3159.54216652381</v>
      </c>
      <c r="AB33">
        <v>3413.8397691117798</v>
      </c>
      <c r="AC33">
        <v>2805.1154724296998</v>
      </c>
      <c r="AD33">
        <v>2869.4228234431698</v>
      </c>
      <c r="AE33">
        <v>2850.9</v>
      </c>
      <c r="AF33">
        <v>3320.8</v>
      </c>
    </row>
    <row r="34" spans="1:32" x14ac:dyDescent="0.35">
      <c r="A34" t="s">
        <v>33</v>
      </c>
      <c r="B34" t="s">
        <v>149</v>
      </c>
      <c r="C34" t="s">
        <v>85</v>
      </c>
      <c r="D34" t="s">
        <v>150</v>
      </c>
      <c r="E34" t="s">
        <v>86</v>
      </c>
      <c r="F34">
        <v>52185.888172801402</v>
      </c>
      <c r="G34">
        <v>54656.871159839699</v>
      </c>
      <c r="H34">
        <v>55175.662585979197</v>
      </c>
      <c r="I34">
        <v>57054.522991933904</v>
      </c>
      <c r="J34">
        <v>58131.3785706989</v>
      </c>
      <c r="K34">
        <v>62771.054949106299</v>
      </c>
      <c r="L34">
        <v>63043.559947518697</v>
      </c>
      <c r="M34">
        <v>60162.326023698697</v>
      </c>
      <c r="N34">
        <v>58877.735107800501</v>
      </c>
      <c r="O34">
        <v>59419.218461497701</v>
      </c>
      <c r="P34">
        <v>60184.621527461197</v>
      </c>
      <c r="Q34">
        <v>62483.741442098901</v>
      </c>
      <c r="R34">
        <v>64030.7493030611</v>
      </c>
      <c r="S34">
        <v>63829.540380439801</v>
      </c>
      <c r="T34">
        <v>63273.659341336097</v>
      </c>
      <c r="U34">
        <v>61731.8620360516</v>
      </c>
      <c r="V34">
        <v>62816.952227518399</v>
      </c>
      <c r="W34">
        <v>62126.395153959696</v>
      </c>
      <c r="X34">
        <v>60136.611799206497</v>
      </c>
      <c r="Y34">
        <v>61140.398001407797</v>
      </c>
      <c r="Z34">
        <v>61832.447900570798</v>
      </c>
      <c r="AA34">
        <v>63350.979580148298</v>
      </c>
      <c r="AB34">
        <v>65576.576082925807</v>
      </c>
      <c r="AC34">
        <v>66886.8267952936</v>
      </c>
      <c r="AD34">
        <v>66919.535370067606</v>
      </c>
      <c r="AE34">
        <v>38700.9</v>
      </c>
      <c r="AF34">
        <v>49861.7</v>
      </c>
    </row>
    <row r="35" spans="1:32" x14ac:dyDescent="0.35">
      <c r="A35" t="s">
        <v>33</v>
      </c>
      <c r="B35" t="s">
        <v>151</v>
      </c>
      <c r="C35" t="s">
        <v>85</v>
      </c>
      <c r="D35" t="s">
        <v>152</v>
      </c>
      <c r="E35" t="s">
        <v>86</v>
      </c>
      <c r="F35">
        <v>26350.391754754201</v>
      </c>
      <c r="G35">
        <v>29539.924041838</v>
      </c>
      <c r="H35">
        <v>30532.249502026902</v>
      </c>
      <c r="I35">
        <v>32382.4549802408</v>
      </c>
      <c r="J35">
        <v>36526.566971157197</v>
      </c>
      <c r="K35">
        <v>39525.164755189799</v>
      </c>
      <c r="L35">
        <v>45296.041022716003</v>
      </c>
      <c r="M35">
        <v>49277.297144980897</v>
      </c>
      <c r="N35">
        <v>49103.823461215601</v>
      </c>
      <c r="O35">
        <v>50039.833143894903</v>
      </c>
      <c r="P35">
        <v>51204.074455359398</v>
      </c>
      <c r="Q35">
        <v>52287.381734314702</v>
      </c>
      <c r="R35">
        <v>54705.897461643697</v>
      </c>
      <c r="S35">
        <v>56322.475345954597</v>
      </c>
      <c r="T35">
        <v>56459.402321142799</v>
      </c>
      <c r="U35">
        <v>57350.828242859599</v>
      </c>
      <c r="V35">
        <v>57063.438546398502</v>
      </c>
      <c r="W35">
        <v>54106.390991949404</v>
      </c>
      <c r="X35">
        <v>53347.456326857297</v>
      </c>
      <c r="Y35">
        <v>52975.746621318001</v>
      </c>
      <c r="Z35">
        <v>53375.032126220103</v>
      </c>
      <c r="AA35">
        <v>55529.839904467197</v>
      </c>
      <c r="AB35">
        <v>56383.876618852897</v>
      </c>
      <c r="AC35">
        <v>55643.016914906802</v>
      </c>
      <c r="AD35">
        <v>57173.885798829899</v>
      </c>
      <c r="AE35">
        <v>56725</v>
      </c>
      <c r="AF35">
        <v>62702.6</v>
      </c>
    </row>
    <row r="36" spans="1:32" x14ac:dyDescent="0.35">
      <c r="A36" t="s">
        <v>33</v>
      </c>
      <c r="B36" t="s">
        <v>153</v>
      </c>
      <c r="C36" t="s">
        <v>85</v>
      </c>
      <c r="D36" t="s">
        <v>154</v>
      </c>
      <c r="E36" t="s">
        <v>86</v>
      </c>
      <c r="F36">
        <v>12228.439163063</v>
      </c>
      <c r="G36">
        <v>13128.4094544085</v>
      </c>
      <c r="H36">
        <v>13547.646621609199</v>
      </c>
      <c r="I36">
        <v>13664.0051968765</v>
      </c>
      <c r="J36">
        <v>14375.0402434814</v>
      </c>
      <c r="K36">
        <v>14983.101948412601</v>
      </c>
      <c r="L36">
        <v>15588.923333430101</v>
      </c>
      <c r="M36">
        <v>15401.7137345546</v>
      </c>
      <c r="N36">
        <v>14551.5023800323</v>
      </c>
      <c r="O36">
        <v>14696.1301433225</v>
      </c>
      <c r="P36">
        <v>14629.5610907764</v>
      </c>
      <c r="Q36">
        <v>15233.513495565699</v>
      </c>
      <c r="R36">
        <v>15760.923708689899</v>
      </c>
      <c r="S36">
        <v>15549.6185971901</v>
      </c>
      <c r="T36">
        <v>14719.2019897835</v>
      </c>
      <c r="U36">
        <v>15892.248168894999</v>
      </c>
      <c r="V36">
        <v>14667.5513913834</v>
      </c>
      <c r="W36">
        <v>12286.5137406144</v>
      </c>
      <c r="X36">
        <v>10949.0145631096</v>
      </c>
      <c r="Y36">
        <v>10088.9346408693</v>
      </c>
      <c r="Z36">
        <v>10319.5860550865</v>
      </c>
      <c r="AA36">
        <v>10408.196162262</v>
      </c>
      <c r="AB36">
        <v>10347.5928833257</v>
      </c>
      <c r="AC36">
        <v>9807.2046962643999</v>
      </c>
      <c r="AD36">
        <v>9333.8147484662604</v>
      </c>
      <c r="AE36">
        <v>8572.2999999999993</v>
      </c>
      <c r="AF36">
        <v>9632.2000000000007</v>
      </c>
    </row>
    <row r="37" spans="1:32" x14ac:dyDescent="0.35">
      <c r="A37" t="s">
        <v>33</v>
      </c>
      <c r="B37" t="s">
        <v>155</v>
      </c>
      <c r="C37" t="s">
        <v>85</v>
      </c>
      <c r="D37" t="s">
        <v>156</v>
      </c>
      <c r="E37" t="s">
        <v>86</v>
      </c>
      <c r="F37">
        <v>5034.4997295188105</v>
      </c>
      <c r="G37">
        <v>5728.4182283268601</v>
      </c>
      <c r="H37">
        <v>5936.0419987933801</v>
      </c>
      <c r="I37">
        <v>6328.7698597915996</v>
      </c>
      <c r="J37">
        <v>7380.7074861860801</v>
      </c>
      <c r="K37">
        <v>8143.5903862293999</v>
      </c>
      <c r="L37">
        <v>10113.8806334944</v>
      </c>
      <c r="M37">
        <v>11208.595962961699</v>
      </c>
      <c r="N37">
        <v>11847.663649362201</v>
      </c>
      <c r="O37">
        <v>12524.657141772799</v>
      </c>
      <c r="P37">
        <v>13094.2683477549</v>
      </c>
      <c r="Q37">
        <v>13119.458128444399</v>
      </c>
      <c r="R37">
        <v>13800.2828298234</v>
      </c>
      <c r="S37">
        <v>14500.9347817821</v>
      </c>
      <c r="T37">
        <v>14703.4398602973</v>
      </c>
      <c r="U37">
        <v>14955.141351001999</v>
      </c>
      <c r="V37">
        <v>14856.008745205099</v>
      </c>
      <c r="W37">
        <v>14324.0561805139</v>
      </c>
      <c r="X37">
        <v>13913.129454256699</v>
      </c>
      <c r="Y37">
        <v>14048.5457198481</v>
      </c>
      <c r="Z37">
        <v>13997.401875052899</v>
      </c>
      <c r="AA37">
        <v>14863.663277101101</v>
      </c>
      <c r="AB37">
        <v>14844.325170645399</v>
      </c>
      <c r="AC37">
        <v>14096.4379358894</v>
      </c>
      <c r="AD37">
        <v>16247.2060985724</v>
      </c>
      <c r="AE37">
        <v>17811.5</v>
      </c>
      <c r="AF37">
        <v>17526.599999999999</v>
      </c>
    </row>
    <row r="38" spans="1:32" x14ac:dyDescent="0.35">
      <c r="A38" t="s">
        <v>33</v>
      </c>
      <c r="B38" t="s">
        <v>157</v>
      </c>
      <c r="C38" t="s">
        <v>85</v>
      </c>
      <c r="D38" t="s">
        <v>158</v>
      </c>
      <c r="E38" t="s">
        <v>86</v>
      </c>
      <c r="F38">
        <v>14127.360352789299</v>
      </c>
      <c r="G38">
        <v>16028.169760123799</v>
      </c>
      <c r="H38">
        <v>16530.533925648499</v>
      </c>
      <c r="I38">
        <v>18036.410731864202</v>
      </c>
      <c r="J38">
        <v>20377.001812330102</v>
      </c>
      <c r="K38">
        <v>22017.701206219099</v>
      </c>
      <c r="L38">
        <v>24092.5043073415</v>
      </c>
      <c r="M38">
        <v>26961.6890359961</v>
      </c>
      <c r="N38">
        <v>25579.149149118799</v>
      </c>
      <c r="O38">
        <v>24966.337571868298</v>
      </c>
      <c r="P38">
        <v>25166.2956562</v>
      </c>
      <c r="Q38">
        <v>26097.7949268835</v>
      </c>
      <c r="R38">
        <v>27267.420753338502</v>
      </c>
      <c r="S38">
        <v>27974.7967824404</v>
      </c>
      <c r="T38">
        <v>28451.3637338154</v>
      </c>
      <c r="U38">
        <v>27992.798121921802</v>
      </c>
      <c r="V38">
        <v>28870.5274632156</v>
      </c>
      <c r="W38">
        <v>28324.924037460401</v>
      </c>
      <c r="X38">
        <v>29338.1248972959</v>
      </c>
      <c r="Y38">
        <v>29500.0444576964</v>
      </c>
      <c r="Z38">
        <v>29806.615292490002</v>
      </c>
      <c r="AA38">
        <v>30884.232247575001</v>
      </c>
      <c r="AB38">
        <v>31922.1260674798</v>
      </c>
      <c r="AC38">
        <v>32642.0845691293</v>
      </c>
      <c r="AD38">
        <v>31929.6149446647</v>
      </c>
      <c r="AE38">
        <v>30341.200000000001</v>
      </c>
      <c r="AF38">
        <v>35543.800000000003</v>
      </c>
    </row>
    <row r="39" spans="1:32" x14ac:dyDescent="0.35">
      <c r="A39" t="s">
        <v>33</v>
      </c>
      <c r="B39" t="s">
        <v>159</v>
      </c>
      <c r="C39" t="s">
        <v>85</v>
      </c>
      <c r="D39" t="s">
        <v>160</v>
      </c>
      <c r="E39" t="s">
        <v>86</v>
      </c>
      <c r="F39">
        <v>64943.368392678603</v>
      </c>
      <c r="G39">
        <v>67276.784999701806</v>
      </c>
      <c r="H39">
        <v>68803.582595714397</v>
      </c>
      <c r="I39">
        <v>68732.857125336697</v>
      </c>
      <c r="J39">
        <v>65647.264478608093</v>
      </c>
      <c r="K39">
        <v>69836.742372420398</v>
      </c>
      <c r="L39">
        <v>69243.2749641962</v>
      </c>
      <c r="M39">
        <v>65391.4285154436</v>
      </c>
      <c r="N39">
        <v>66258.880363693694</v>
      </c>
      <c r="O39">
        <v>68375.042816917994</v>
      </c>
      <c r="P39">
        <v>72733.672936395305</v>
      </c>
      <c r="Q39">
        <v>76116.466831371406</v>
      </c>
      <c r="R39">
        <v>81188.655230296106</v>
      </c>
      <c r="S39">
        <v>80546.575486460802</v>
      </c>
      <c r="T39">
        <v>79989.778621891805</v>
      </c>
      <c r="U39">
        <v>83542.279602437397</v>
      </c>
      <c r="V39">
        <v>84940.128313120003</v>
      </c>
      <c r="W39">
        <v>86192.188197692201</v>
      </c>
      <c r="X39">
        <v>83709.515156152804</v>
      </c>
      <c r="Y39">
        <v>83192.975829471005</v>
      </c>
      <c r="Z39">
        <v>82151.636659589698</v>
      </c>
      <c r="AA39">
        <v>81483.953803035096</v>
      </c>
      <c r="AB39">
        <v>81611.538436708201</v>
      </c>
      <c r="AC39">
        <v>81304.935085973193</v>
      </c>
      <c r="AD39">
        <v>81615.404327692799</v>
      </c>
      <c r="AE39">
        <v>81527</v>
      </c>
      <c r="AF39">
        <v>80736.2</v>
      </c>
    </row>
    <row r="40" spans="1:32" x14ac:dyDescent="0.35">
      <c r="A40" t="s">
        <v>33</v>
      </c>
      <c r="B40" t="s">
        <v>161</v>
      </c>
      <c r="C40" t="s">
        <v>85</v>
      </c>
      <c r="D40" t="s">
        <v>162</v>
      </c>
      <c r="E40" t="s">
        <v>86</v>
      </c>
      <c r="F40">
        <v>192728.373247635</v>
      </c>
      <c r="G40">
        <v>189105.70886373401</v>
      </c>
      <c r="H40">
        <v>189467.65633558601</v>
      </c>
      <c r="I40">
        <v>191518.03640786299</v>
      </c>
      <c r="J40">
        <v>195118.229818967</v>
      </c>
      <c r="K40">
        <v>196260.38921170999</v>
      </c>
      <c r="L40">
        <v>200407.83476796001</v>
      </c>
      <c r="M40">
        <v>205403.580200895</v>
      </c>
      <c r="N40">
        <v>210303.844777288</v>
      </c>
      <c r="O40">
        <v>210259.99738688301</v>
      </c>
      <c r="P40">
        <v>210726.044559906</v>
      </c>
      <c r="Q40">
        <v>214250.35924951101</v>
      </c>
      <c r="R40">
        <v>213037.65911051299</v>
      </c>
      <c r="S40">
        <v>213223.078587011</v>
      </c>
      <c r="T40">
        <v>213012.289347793</v>
      </c>
      <c r="U40">
        <v>209600.872742876</v>
      </c>
      <c r="V40">
        <v>213152.269168839</v>
      </c>
      <c r="W40">
        <v>212083.73825073801</v>
      </c>
      <c r="X40">
        <v>209844.33821512701</v>
      </c>
      <c r="Y40">
        <v>210995.98863202901</v>
      </c>
      <c r="Z40">
        <v>214945.184930502</v>
      </c>
      <c r="AA40">
        <v>215138.93316340799</v>
      </c>
      <c r="AB40">
        <v>216092.68802619301</v>
      </c>
      <c r="AC40">
        <v>218059.63603522201</v>
      </c>
      <c r="AD40">
        <v>220192.20414155701</v>
      </c>
      <c r="AE40">
        <v>213196.5</v>
      </c>
      <c r="AF40">
        <v>214775.1</v>
      </c>
    </row>
    <row r="41" spans="1:32" x14ac:dyDescent="0.35">
      <c r="A41" t="s">
        <v>33</v>
      </c>
      <c r="B41" t="s">
        <v>163</v>
      </c>
      <c r="C41" t="s">
        <v>85</v>
      </c>
      <c r="D41" t="s">
        <v>164</v>
      </c>
      <c r="E41" t="s">
        <v>86</v>
      </c>
      <c r="F41">
        <v>120126.569348869</v>
      </c>
      <c r="G41">
        <v>117753.65989836599</v>
      </c>
      <c r="H41">
        <v>119390.266466826</v>
      </c>
      <c r="I41">
        <v>122009.796460706</v>
      </c>
      <c r="J41">
        <v>125266.294374456</v>
      </c>
      <c r="K41">
        <v>126018.176480992</v>
      </c>
      <c r="L41">
        <v>126332.32080621</v>
      </c>
      <c r="M41">
        <v>128110.091665667</v>
      </c>
      <c r="N41">
        <v>130257.403155851</v>
      </c>
      <c r="O41">
        <v>131825.519864117</v>
      </c>
      <c r="P41">
        <v>134071.10925826299</v>
      </c>
      <c r="Q41">
        <v>135125.65293808599</v>
      </c>
      <c r="R41">
        <v>137845.83977429799</v>
      </c>
      <c r="S41">
        <v>139770.033451811</v>
      </c>
      <c r="T41">
        <v>140278.35377147901</v>
      </c>
      <c r="U41">
        <v>139703.58242336899</v>
      </c>
      <c r="V41">
        <v>142353.79282091101</v>
      </c>
      <c r="W41">
        <v>143451.74200703501</v>
      </c>
      <c r="X41">
        <v>145007.45307734201</v>
      </c>
      <c r="Y41">
        <v>145833.11912030599</v>
      </c>
      <c r="Z41">
        <v>146976.500818056</v>
      </c>
      <c r="AA41">
        <v>147251.898863337</v>
      </c>
      <c r="AB41">
        <v>148071.23268196601</v>
      </c>
      <c r="AC41">
        <v>149833.43645837199</v>
      </c>
      <c r="AD41">
        <v>150321.96427024499</v>
      </c>
      <c r="AE41">
        <v>150515.29999999999</v>
      </c>
      <c r="AF41">
        <v>149991.70000000001</v>
      </c>
    </row>
    <row r="42" spans="1:32" x14ac:dyDescent="0.35">
      <c r="A42" t="s">
        <v>33</v>
      </c>
      <c r="B42" t="s">
        <v>165</v>
      </c>
      <c r="C42" t="s">
        <v>85</v>
      </c>
      <c r="D42" t="s">
        <v>166</v>
      </c>
      <c r="E42" t="s">
        <v>86</v>
      </c>
      <c r="F42">
        <v>86010.399117843393</v>
      </c>
      <c r="G42">
        <v>87594.044136745899</v>
      </c>
      <c r="H42">
        <v>93035.260666372604</v>
      </c>
      <c r="I42">
        <v>92258.061794566602</v>
      </c>
      <c r="J42">
        <v>96036.667298489905</v>
      </c>
      <c r="K42">
        <v>105134.72249118199</v>
      </c>
      <c r="L42">
        <v>107001.203948091</v>
      </c>
      <c r="M42">
        <v>110315.08342479001</v>
      </c>
      <c r="N42">
        <v>114169.61784779999</v>
      </c>
      <c r="O42">
        <v>111524.64432933601</v>
      </c>
      <c r="P42">
        <v>107238.369090608</v>
      </c>
      <c r="Q42">
        <v>109584.788340256</v>
      </c>
      <c r="R42">
        <v>110525.77054811599</v>
      </c>
      <c r="S42">
        <v>109318.629641826</v>
      </c>
      <c r="T42">
        <v>103782.96379400999</v>
      </c>
      <c r="U42">
        <v>104676.288764489</v>
      </c>
      <c r="V42">
        <v>101542.95252783599</v>
      </c>
      <c r="W42">
        <v>98410.851653550897</v>
      </c>
      <c r="X42">
        <v>96651.465803812607</v>
      </c>
      <c r="Y42">
        <v>96264.695374769799</v>
      </c>
      <c r="Z42">
        <v>96741.385288820602</v>
      </c>
      <c r="AA42">
        <v>99576.711713583398</v>
      </c>
      <c r="AB42">
        <v>102220.09016080599</v>
      </c>
      <c r="AC42">
        <v>105021.09981713801</v>
      </c>
      <c r="AD42">
        <v>102634.575069215</v>
      </c>
      <c r="AE42">
        <v>105368</v>
      </c>
      <c r="AF42">
        <v>113185.9</v>
      </c>
    </row>
    <row r="43" spans="1:32" x14ac:dyDescent="0.35">
      <c r="A43" t="s">
        <v>33</v>
      </c>
      <c r="B43" t="s">
        <v>167</v>
      </c>
      <c r="C43" t="s">
        <v>85</v>
      </c>
      <c r="D43" t="s">
        <v>168</v>
      </c>
      <c r="E43" t="s">
        <v>86</v>
      </c>
      <c r="F43">
        <v>118726.365680028</v>
      </c>
      <c r="G43">
        <v>120608.391543366</v>
      </c>
      <c r="H43">
        <v>126520.13774098401</v>
      </c>
      <c r="I43">
        <v>127166.596170387</v>
      </c>
      <c r="J43">
        <v>134016.62693075099</v>
      </c>
      <c r="K43">
        <v>145868.67176481799</v>
      </c>
      <c r="L43">
        <v>151962.12908933099</v>
      </c>
      <c r="M43">
        <v>157386.54775195601</v>
      </c>
      <c r="N43">
        <v>162500.67115041299</v>
      </c>
      <c r="O43">
        <v>159580.26981943799</v>
      </c>
      <c r="P43">
        <v>156318.86508041099</v>
      </c>
      <c r="Q43">
        <v>160330.895263591</v>
      </c>
      <c r="R43">
        <v>163377.9873069</v>
      </c>
      <c r="S43">
        <v>161782.45165239301</v>
      </c>
      <c r="T43">
        <v>152445.320310888</v>
      </c>
      <c r="U43">
        <v>154421.71520570101</v>
      </c>
      <c r="V43">
        <v>153449.40951778399</v>
      </c>
      <c r="W43">
        <v>147108.560753528</v>
      </c>
      <c r="X43">
        <v>145578.27728376701</v>
      </c>
      <c r="Y43">
        <v>145696.378845839</v>
      </c>
      <c r="Z43">
        <v>147235.99224605999</v>
      </c>
      <c r="AA43">
        <v>151157.98235080799</v>
      </c>
      <c r="AB43">
        <v>156886.78233797001</v>
      </c>
      <c r="AC43">
        <v>163354.023852796</v>
      </c>
      <c r="AD43">
        <v>162007.90142091099</v>
      </c>
      <c r="AE43">
        <v>159157.5</v>
      </c>
      <c r="AF43">
        <v>174235.1</v>
      </c>
    </row>
    <row r="44" spans="1:32" x14ac:dyDescent="0.35">
      <c r="A44" t="s">
        <v>33</v>
      </c>
      <c r="B44" t="s">
        <v>169</v>
      </c>
      <c r="C44" t="s">
        <v>85</v>
      </c>
      <c r="D44" t="s">
        <v>170</v>
      </c>
      <c r="E44" t="s">
        <v>86</v>
      </c>
      <c r="F44">
        <v>919761.60945731401</v>
      </c>
      <c r="G44">
        <v>936023.61885533005</v>
      </c>
      <c r="H44">
        <v>955986.753660282</v>
      </c>
      <c r="I44">
        <v>976068.720273318</v>
      </c>
      <c r="J44">
        <v>994648.44829359103</v>
      </c>
      <c r="K44">
        <v>1042552.76393636</v>
      </c>
      <c r="L44">
        <v>1062689.14882695</v>
      </c>
      <c r="M44">
        <v>1061989.8921634499</v>
      </c>
      <c r="N44">
        <v>1058994.8331899301</v>
      </c>
      <c r="O44">
        <v>1082268.89871705</v>
      </c>
      <c r="P44">
        <v>1093559.7583016199</v>
      </c>
      <c r="Q44">
        <v>1120122.9590610201</v>
      </c>
      <c r="R44">
        <v>1148080.7293863299</v>
      </c>
      <c r="S44">
        <v>1133840.2310977699</v>
      </c>
      <c r="T44">
        <v>1042011.65777526</v>
      </c>
      <c r="U44">
        <v>1074881.3064836699</v>
      </c>
      <c r="V44">
        <v>1085951.91003402</v>
      </c>
      <c r="W44">
        <v>1049881.1489444401</v>
      </c>
      <c r="X44">
        <v>1030958.91566525</v>
      </c>
      <c r="Y44">
        <v>1027424.40969078</v>
      </c>
      <c r="Z44">
        <v>1038778.17503882</v>
      </c>
      <c r="AA44">
        <v>1061333.2074465901</v>
      </c>
      <c r="AB44">
        <v>1090008.2256936401</v>
      </c>
      <c r="AC44">
        <v>1104915.3366123999</v>
      </c>
      <c r="AD44">
        <v>1116935.0288697199</v>
      </c>
      <c r="AE44">
        <v>1001130.4</v>
      </c>
      <c r="AF44">
        <v>1121069.2</v>
      </c>
    </row>
    <row r="45" spans="1:32" x14ac:dyDescent="0.35">
      <c r="A45" t="s">
        <v>33</v>
      </c>
      <c r="B45" t="s">
        <v>171</v>
      </c>
      <c r="C45" t="s">
        <v>85</v>
      </c>
      <c r="D45" t="s">
        <v>172</v>
      </c>
      <c r="E45" t="s">
        <v>86</v>
      </c>
      <c r="F45">
        <v>887751.59836980398</v>
      </c>
      <c r="G45">
        <v>903672.75075649098</v>
      </c>
      <c r="H45">
        <v>922869.08738082205</v>
      </c>
      <c r="I45">
        <v>942051.16877542902</v>
      </c>
      <c r="J45">
        <v>958459.95234058402</v>
      </c>
      <c r="K45">
        <v>1006291.0508918701</v>
      </c>
      <c r="L45">
        <v>1027689.36237183</v>
      </c>
      <c r="M45">
        <v>1028902.74852664</v>
      </c>
      <c r="N45">
        <v>1027414.94737346</v>
      </c>
      <c r="O45">
        <v>1046274.92538379</v>
      </c>
      <c r="P45">
        <v>1059596.7308189999</v>
      </c>
      <c r="Q45">
        <v>1086456.8044036999</v>
      </c>
      <c r="R45">
        <v>1114066.87502764</v>
      </c>
      <c r="S45">
        <v>1099091.30405306</v>
      </c>
      <c r="T45">
        <v>1007682.15444479</v>
      </c>
      <c r="U45">
        <v>1040360.05173223</v>
      </c>
      <c r="V45">
        <v>1051154.4736369101</v>
      </c>
      <c r="W45">
        <v>1016451.06551228</v>
      </c>
      <c r="X45">
        <v>997109.12654555205</v>
      </c>
      <c r="Y45">
        <v>994324.00391601096</v>
      </c>
      <c r="Z45">
        <v>1004124.24137919</v>
      </c>
      <c r="AA45">
        <v>1026787.63146886</v>
      </c>
      <c r="AB45">
        <v>1056701.2982850501</v>
      </c>
      <c r="AC45">
        <v>1070624.1828301901</v>
      </c>
      <c r="AD45">
        <v>1083310.33602812</v>
      </c>
      <c r="AE45">
        <v>968932.3</v>
      </c>
      <c r="AF45">
        <v>1088959.7</v>
      </c>
    </row>
    <row r="46" spans="1:32" x14ac:dyDescent="0.35">
      <c r="A46" t="s">
        <v>33</v>
      </c>
      <c r="B46" t="s">
        <v>173</v>
      </c>
      <c r="C46" t="s">
        <v>85</v>
      </c>
      <c r="D46" t="s">
        <v>174</v>
      </c>
      <c r="E46" t="s">
        <v>86</v>
      </c>
      <c r="F46">
        <v>32238.287730911801</v>
      </c>
      <c r="G46">
        <v>32515.270623484001</v>
      </c>
      <c r="H46">
        <v>32901.077588997403</v>
      </c>
      <c r="I46">
        <v>34389.919557328401</v>
      </c>
      <c r="J46">
        <v>37475.435263379703</v>
      </c>
      <c r="K46">
        <v>40152.272271060203</v>
      </c>
      <c r="L46">
        <v>44551.905697624701</v>
      </c>
      <c r="M46">
        <v>46685.22677162</v>
      </c>
      <c r="N46">
        <v>47914.8863364848</v>
      </c>
      <c r="O46">
        <v>47683.8538833817</v>
      </c>
      <c r="P46">
        <v>48869.734764048801</v>
      </c>
      <c r="Q46">
        <v>50569.531885445402</v>
      </c>
      <c r="R46">
        <v>52764.085355828</v>
      </c>
      <c r="S46">
        <v>52387.547661274599</v>
      </c>
      <c r="T46">
        <v>48523.142523485803</v>
      </c>
      <c r="U46">
        <v>49634.8477783044</v>
      </c>
      <c r="V46">
        <v>51931.113873864299</v>
      </c>
      <c r="W46">
        <v>48669.913507522702</v>
      </c>
      <c r="X46">
        <v>48913.147100280301</v>
      </c>
      <c r="Y46">
        <v>49436.144872503603</v>
      </c>
      <c r="Z46">
        <v>50516.198989803597</v>
      </c>
      <c r="AA46">
        <v>51592.145440166001</v>
      </c>
      <c r="AB46">
        <v>54700.113397688299</v>
      </c>
      <c r="AC46">
        <v>58380.784242673202</v>
      </c>
      <c r="AD46">
        <v>59432.120279788098</v>
      </c>
      <c r="AE46">
        <v>53789.5</v>
      </c>
      <c r="AF46">
        <v>61049.2</v>
      </c>
    </row>
    <row r="47" spans="1:32" x14ac:dyDescent="0.35">
      <c r="A47" t="s">
        <v>33</v>
      </c>
      <c r="B47" t="s">
        <v>175</v>
      </c>
      <c r="C47" t="s">
        <v>85</v>
      </c>
      <c r="D47" t="s">
        <v>176</v>
      </c>
      <c r="E47" t="s">
        <v>86</v>
      </c>
      <c r="F47">
        <v>107774.01841458199</v>
      </c>
      <c r="G47">
        <v>107915.772412324</v>
      </c>
      <c r="H47">
        <v>107717.097291956</v>
      </c>
      <c r="I47">
        <v>112159.131097751</v>
      </c>
      <c r="J47">
        <v>113071.17228173099</v>
      </c>
      <c r="K47">
        <v>116048.14460129599</v>
      </c>
      <c r="L47">
        <v>117253.08825877</v>
      </c>
      <c r="M47">
        <v>117697.77301141</v>
      </c>
      <c r="N47">
        <v>116601.94573375001</v>
      </c>
      <c r="O47">
        <v>116924.807695044</v>
      </c>
      <c r="P47">
        <v>116230.82484683</v>
      </c>
      <c r="Q47">
        <v>116980.531053949</v>
      </c>
      <c r="R47">
        <v>114850.890793206</v>
      </c>
      <c r="S47">
        <v>116392.242221201</v>
      </c>
      <c r="T47">
        <v>117268.7806198</v>
      </c>
      <c r="U47">
        <v>117032.32561104999</v>
      </c>
      <c r="V47">
        <v>116843.13066346099</v>
      </c>
      <c r="W47">
        <v>114300.717738251</v>
      </c>
      <c r="X47">
        <v>113163.718653353</v>
      </c>
      <c r="Y47">
        <v>111957.56052401599</v>
      </c>
      <c r="Z47">
        <v>110612.165083035</v>
      </c>
      <c r="AA47">
        <v>109904.661712502</v>
      </c>
      <c r="AB47">
        <v>108269.858438803</v>
      </c>
      <c r="AC47">
        <v>107138.85288957</v>
      </c>
      <c r="AD47">
        <v>107157.87398078899</v>
      </c>
      <c r="AE47">
        <v>104455</v>
      </c>
      <c r="AF47">
        <v>104263.2</v>
      </c>
    </row>
    <row r="48" spans="1:32" x14ac:dyDescent="0.35">
      <c r="A48" t="s">
        <v>33</v>
      </c>
      <c r="B48" t="s">
        <v>177</v>
      </c>
      <c r="C48" t="s">
        <v>85</v>
      </c>
      <c r="D48" t="s">
        <v>178</v>
      </c>
      <c r="E48" t="s">
        <v>86</v>
      </c>
      <c r="F48">
        <v>277555.03873928398</v>
      </c>
      <c r="G48">
        <v>280843.54978741601</v>
      </c>
      <c r="H48">
        <v>282298.26461820601</v>
      </c>
      <c r="I48">
        <v>282585.25055050699</v>
      </c>
      <c r="J48">
        <v>283124.48848583503</v>
      </c>
      <c r="K48">
        <v>288382.20140725799</v>
      </c>
      <c r="L48">
        <v>292786.481319991</v>
      </c>
      <c r="M48">
        <v>295980.65343488398</v>
      </c>
      <c r="N48">
        <v>295847.41349276598</v>
      </c>
      <c r="O48">
        <v>297130.77295476501</v>
      </c>
      <c r="P48">
        <v>296980.97796736198</v>
      </c>
      <c r="Q48">
        <v>297036.87248137599</v>
      </c>
      <c r="R48">
        <v>295462.27108255698</v>
      </c>
      <c r="S48">
        <v>296141.37363760697</v>
      </c>
      <c r="T48">
        <v>298426.51759304397</v>
      </c>
      <c r="U48">
        <v>296336.85169449</v>
      </c>
      <c r="V48">
        <v>294231.083497004</v>
      </c>
      <c r="W48">
        <v>285807.71370146499</v>
      </c>
      <c r="X48">
        <v>283375.79960940802</v>
      </c>
      <c r="Y48">
        <v>284244.00019366603</v>
      </c>
      <c r="Z48">
        <v>283014.63234342198</v>
      </c>
      <c r="AA48">
        <v>281582.67341292801</v>
      </c>
      <c r="AB48">
        <v>280846.67299906601</v>
      </c>
      <c r="AC48">
        <v>279868.18848921498</v>
      </c>
      <c r="AD48">
        <v>277235.63964135898</v>
      </c>
      <c r="AE48">
        <v>265914.2</v>
      </c>
      <c r="AF48">
        <v>277854</v>
      </c>
    </row>
    <row r="49" spans="1:32" x14ac:dyDescent="0.35">
      <c r="A49" t="s">
        <v>33</v>
      </c>
      <c r="B49" t="s">
        <v>179</v>
      </c>
      <c r="C49" t="s">
        <v>85</v>
      </c>
      <c r="D49" t="s">
        <v>180</v>
      </c>
      <c r="E49" t="s">
        <v>86</v>
      </c>
      <c r="F49">
        <v>79223.336161992906</v>
      </c>
      <c r="G49">
        <v>79163.284362741804</v>
      </c>
      <c r="H49">
        <v>78704.100383465397</v>
      </c>
      <c r="I49">
        <v>77500.476392619996</v>
      </c>
      <c r="J49">
        <v>76510.710713795095</v>
      </c>
      <c r="K49">
        <v>75660.941222058798</v>
      </c>
      <c r="L49">
        <v>76382.679362144394</v>
      </c>
      <c r="M49">
        <v>78464.714789244506</v>
      </c>
      <c r="N49">
        <v>78852.924756028006</v>
      </c>
      <c r="O49">
        <v>77909.669768055304</v>
      </c>
      <c r="P49">
        <v>76578.301175998</v>
      </c>
      <c r="Q49">
        <v>76212.785010313499</v>
      </c>
      <c r="R49">
        <v>77331.286406294093</v>
      </c>
      <c r="S49">
        <v>76441.808397638495</v>
      </c>
      <c r="T49">
        <v>75358.548694234894</v>
      </c>
      <c r="U49">
        <v>73458.525838721704</v>
      </c>
      <c r="V49">
        <v>72279.764856073307</v>
      </c>
      <c r="W49">
        <v>70586.7315158782</v>
      </c>
      <c r="X49">
        <v>70016.723902879297</v>
      </c>
      <c r="Y49">
        <v>69993.497058076799</v>
      </c>
      <c r="Z49">
        <v>70664.567106636896</v>
      </c>
      <c r="AA49">
        <v>70475.748782960407</v>
      </c>
      <c r="AB49">
        <v>70334.299183824507</v>
      </c>
      <c r="AC49">
        <v>70898.871469686506</v>
      </c>
      <c r="AD49">
        <v>70340.813425292698</v>
      </c>
      <c r="AE49">
        <v>67850</v>
      </c>
      <c r="AF49">
        <v>69825.399999999994</v>
      </c>
    </row>
    <row r="50" spans="1:32" x14ac:dyDescent="0.35">
      <c r="A50" t="s">
        <v>33</v>
      </c>
      <c r="B50" t="s">
        <v>181</v>
      </c>
      <c r="C50" t="s">
        <v>85</v>
      </c>
      <c r="D50" t="s">
        <v>182</v>
      </c>
      <c r="E50" t="s">
        <v>86</v>
      </c>
      <c r="F50">
        <v>89280.326442037796</v>
      </c>
      <c r="G50">
        <v>92890.051481411196</v>
      </c>
      <c r="H50">
        <v>95406.909234858904</v>
      </c>
      <c r="I50">
        <v>91915.312612360402</v>
      </c>
      <c r="J50">
        <v>92682.171924628696</v>
      </c>
      <c r="K50">
        <v>96205.8182767619</v>
      </c>
      <c r="L50">
        <v>98783.07954382</v>
      </c>
      <c r="M50">
        <v>99249.455607354495</v>
      </c>
      <c r="N50">
        <v>99820.374245951098</v>
      </c>
      <c r="O50">
        <v>102002.70216442599</v>
      </c>
      <c r="P50">
        <v>104125.437463059</v>
      </c>
      <c r="Q50">
        <v>103771.74775224</v>
      </c>
      <c r="R50">
        <v>103134.06927930099</v>
      </c>
      <c r="S50">
        <v>103180.823719181</v>
      </c>
      <c r="T50">
        <v>105805.106502102</v>
      </c>
      <c r="U50">
        <v>105962.36460127401</v>
      </c>
      <c r="V50">
        <v>105229.588110864</v>
      </c>
      <c r="W50">
        <v>100936.20141676</v>
      </c>
      <c r="X50">
        <v>100219.18326331</v>
      </c>
      <c r="Y50">
        <v>102396.91299142801</v>
      </c>
      <c r="Z50">
        <v>101834.736694516</v>
      </c>
      <c r="AA50">
        <v>101301.58982882201</v>
      </c>
      <c r="AB50">
        <v>102381.9194173</v>
      </c>
      <c r="AC50">
        <v>101973.492081937</v>
      </c>
      <c r="AD50">
        <v>99818.975865511995</v>
      </c>
      <c r="AE50">
        <v>93609.2</v>
      </c>
      <c r="AF50">
        <v>103765.5</v>
      </c>
    </row>
    <row r="51" spans="1:32" x14ac:dyDescent="0.35">
      <c r="A51" t="s">
        <v>33</v>
      </c>
      <c r="B51" t="s">
        <v>183</v>
      </c>
      <c r="C51" t="s">
        <v>85</v>
      </c>
      <c r="D51" t="s">
        <v>184</v>
      </c>
      <c r="E51" t="s">
        <v>86</v>
      </c>
      <c r="F51">
        <v>81018.538391852999</v>
      </c>
      <c r="G51">
        <v>84096.970336017897</v>
      </c>
      <c r="H51">
        <v>86459.249636916196</v>
      </c>
      <c r="I51">
        <v>82542.557150419496</v>
      </c>
      <c r="J51">
        <v>83189.430956175798</v>
      </c>
      <c r="K51">
        <v>86006.7249874197</v>
      </c>
      <c r="L51">
        <v>88285.619754536296</v>
      </c>
      <c r="M51">
        <v>88651.648161437202</v>
      </c>
      <c r="N51">
        <v>88791.574419926299</v>
      </c>
      <c r="O51">
        <v>90482.0308979642</v>
      </c>
      <c r="P51">
        <v>91758.384456971093</v>
      </c>
      <c r="Q51">
        <v>90818.552541947603</v>
      </c>
      <c r="R51">
        <v>90260.676667762295</v>
      </c>
      <c r="S51">
        <v>89691.283359332199</v>
      </c>
      <c r="T51">
        <v>92011.053108235996</v>
      </c>
      <c r="U51">
        <v>92071.236984008603</v>
      </c>
      <c r="V51">
        <v>91561.107175160505</v>
      </c>
      <c r="W51">
        <v>88218.362823770498</v>
      </c>
      <c r="X51">
        <v>87870.287632141801</v>
      </c>
      <c r="Y51">
        <v>89617.507806673399</v>
      </c>
      <c r="Z51">
        <v>88774.319340681599</v>
      </c>
      <c r="AA51">
        <v>87601.140976982104</v>
      </c>
      <c r="AB51">
        <v>87826.888267565693</v>
      </c>
      <c r="AC51">
        <v>87148.540477976203</v>
      </c>
      <c r="AD51">
        <v>84739.615077228693</v>
      </c>
      <c r="AE51">
        <v>78983.8</v>
      </c>
      <c r="AF51">
        <v>88745.3</v>
      </c>
    </row>
    <row r="52" spans="1:32" x14ac:dyDescent="0.35">
      <c r="A52" t="s">
        <v>33</v>
      </c>
      <c r="B52" t="s">
        <v>185</v>
      </c>
      <c r="C52" t="s">
        <v>85</v>
      </c>
      <c r="D52" t="s">
        <v>186</v>
      </c>
      <c r="E52" t="s">
        <v>86</v>
      </c>
      <c r="F52">
        <v>8746.3630676720404</v>
      </c>
      <c r="G52">
        <v>9283.5629132796694</v>
      </c>
      <c r="H52">
        <v>9458.0300772737191</v>
      </c>
      <c r="I52">
        <v>9800.0046803056794</v>
      </c>
      <c r="J52">
        <v>9921.4886666687999</v>
      </c>
      <c r="K52">
        <v>10610.4625375301</v>
      </c>
      <c r="L52">
        <v>10918.2099379665</v>
      </c>
      <c r="M52">
        <v>11017.1688665287</v>
      </c>
      <c r="N52">
        <v>11424.979275448801</v>
      </c>
      <c r="O52">
        <v>11908.954903309999</v>
      </c>
      <c r="P52">
        <v>12717.9864219109</v>
      </c>
      <c r="Q52">
        <v>13271.187903616699</v>
      </c>
      <c r="R52">
        <v>13189.433576220101</v>
      </c>
      <c r="S52">
        <v>13774.936318558601</v>
      </c>
      <c r="T52">
        <v>14086.045026239801</v>
      </c>
      <c r="U52">
        <v>14181.574497011001</v>
      </c>
      <c r="V52">
        <v>13960.052422271699</v>
      </c>
      <c r="W52">
        <v>13010.763765055301</v>
      </c>
      <c r="X52">
        <v>12650.273216452801</v>
      </c>
      <c r="Y52">
        <v>13069.4168141383</v>
      </c>
      <c r="Z52">
        <v>13309.0363902888</v>
      </c>
      <c r="AA52">
        <v>13877.417475746501</v>
      </c>
      <c r="AB52">
        <v>14663.1616851623</v>
      </c>
      <c r="AC52">
        <v>14904.565173987299</v>
      </c>
      <c r="AD52">
        <v>15114.0861534466</v>
      </c>
      <c r="AE52">
        <v>14625.4</v>
      </c>
      <c r="AF52">
        <v>15020.2</v>
      </c>
    </row>
    <row r="53" spans="1:32" x14ac:dyDescent="0.35">
      <c r="A53" t="s">
        <v>33</v>
      </c>
      <c r="B53" t="s">
        <v>187</v>
      </c>
      <c r="C53" t="s">
        <v>85</v>
      </c>
      <c r="D53" t="s">
        <v>188</v>
      </c>
      <c r="E53" t="s">
        <v>86</v>
      </c>
      <c r="F53">
        <v>13683.091255887301</v>
      </c>
      <c r="G53">
        <v>14945.594040178899</v>
      </c>
      <c r="H53">
        <v>15830.8198787647</v>
      </c>
      <c r="I53">
        <v>16702.3538170264</v>
      </c>
      <c r="J53">
        <v>17597.1490195359</v>
      </c>
      <c r="K53">
        <v>17105.989841492701</v>
      </c>
      <c r="L53">
        <v>16064.1458883453</v>
      </c>
      <c r="M53">
        <v>15757.114421562899</v>
      </c>
      <c r="N53">
        <v>14986.2072906458</v>
      </c>
      <c r="O53">
        <v>17308.415251556598</v>
      </c>
      <c r="P53">
        <v>16236.013558848101</v>
      </c>
      <c r="Q53">
        <v>17250.0717435816</v>
      </c>
      <c r="R53">
        <v>18377.826652044401</v>
      </c>
      <c r="S53">
        <v>18350.314562777501</v>
      </c>
      <c r="T53">
        <v>17900.334052300001</v>
      </c>
      <c r="U53">
        <v>18690.085370025201</v>
      </c>
      <c r="V53">
        <v>19145.8695145604</v>
      </c>
      <c r="W53">
        <v>17594.678195656099</v>
      </c>
      <c r="X53">
        <v>16405.096289338599</v>
      </c>
      <c r="Y53">
        <v>17012.252505099099</v>
      </c>
      <c r="Z53">
        <v>17162.741662684301</v>
      </c>
      <c r="AA53">
        <v>18801.137522126501</v>
      </c>
      <c r="AB53">
        <v>19035.665767526301</v>
      </c>
      <c r="AC53">
        <v>19035.5616775327</v>
      </c>
      <c r="AD53">
        <v>20123.382109863102</v>
      </c>
      <c r="AE53">
        <v>14440.6</v>
      </c>
      <c r="AF53">
        <v>13876.1</v>
      </c>
    </row>
    <row r="54" spans="1:32" x14ac:dyDescent="0.35">
      <c r="A54" t="s">
        <v>33</v>
      </c>
      <c r="B54" t="s">
        <v>189</v>
      </c>
      <c r="C54" t="s">
        <v>85</v>
      </c>
      <c r="D54" t="s">
        <v>190</v>
      </c>
      <c r="E54" t="s">
        <v>86</v>
      </c>
      <c r="F54">
        <v>40251.025538435199</v>
      </c>
      <c r="G54">
        <v>41319.650904439499</v>
      </c>
      <c r="H54">
        <v>42446.0683891554</v>
      </c>
      <c r="I54">
        <v>44266.142166347003</v>
      </c>
      <c r="J54">
        <v>45555.238661308402</v>
      </c>
      <c r="K54">
        <v>46009.108572692901</v>
      </c>
      <c r="L54">
        <v>45538.910623932497</v>
      </c>
      <c r="M54">
        <v>43406.327293871102</v>
      </c>
      <c r="N54">
        <v>41979.2389979824</v>
      </c>
      <c r="O54">
        <v>44948.890159174</v>
      </c>
      <c r="P54">
        <v>44028.014725890498</v>
      </c>
      <c r="Q54">
        <v>45308.736978592402</v>
      </c>
      <c r="R54">
        <v>46014.632190380602</v>
      </c>
      <c r="S54">
        <v>46171.902612222402</v>
      </c>
      <c r="T54">
        <v>46292.946463760702</v>
      </c>
      <c r="U54">
        <v>47389.3218438443</v>
      </c>
      <c r="V54">
        <v>49477.794019585701</v>
      </c>
      <c r="W54">
        <v>46458.575064220197</v>
      </c>
      <c r="X54">
        <v>44604.3949352294</v>
      </c>
      <c r="Y54">
        <v>44978.887819854797</v>
      </c>
      <c r="Z54">
        <v>45076.9007469348</v>
      </c>
      <c r="AA54">
        <v>46270.183254415999</v>
      </c>
      <c r="AB54">
        <v>47294.681665758602</v>
      </c>
      <c r="AC54">
        <v>47002.663057166297</v>
      </c>
      <c r="AD54">
        <v>47007.220419102399</v>
      </c>
      <c r="AE54">
        <v>37183.9</v>
      </c>
      <c r="AF54">
        <v>38469.199999999997</v>
      </c>
    </row>
    <row r="55" spans="1:32" x14ac:dyDescent="0.35">
      <c r="A55" t="s">
        <v>33</v>
      </c>
      <c r="B55" t="s">
        <v>191</v>
      </c>
      <c r="C55" t="s">
        <v>85</v>
      </c>
      <c r="D55" t="s">
        <v>192</v>
      </c>
      <c r="E55" t="s">
        <v>86</v>
      </c>
      <c r="F55">
        <v>26639.061854506999</v>
      </c>
      <c r="G55">
        <v>26591.1726245264</v>
      </c>
      <c r="H55">
        <v>26907.549254530499</v>
      </c>
      <c r="I55">
        <v>27901.343738711101</v>
      </c>
      <c r="J55">
        <v>28396.563753393199</v>
      </c>
      <c r="K55">
        <v>29191.6906633</v>
      </c>
      <c r="L55">
        <v>29629.493553442899</v>
      </c>
      <c r="M55">
        <v>27823.3733428253</v>
      </c>
      <c r="N55">
        <v>27160.738593025999</v>
      </c>
      <c r="O55">
        <v>27741.430455298399</v>
      </c>
      <c r="P55">
        <v>27848.658299629202</v>
      </c>
      <c r="Q55">
        <v>28113.878791726602</v>
      </c>
      <c r="R55">
        <v>27710.075552905299</v>
      </c>
      <c r="S55">
        <v>27894.207940092401</v>
      </c>
      <c r="T55">
        <v>28470.3510337714</v>
      </c>
      <c r="U55">
        <v>28774.623460431299</v>
      </c>
      <c r="V55">
        <v>30421.859484306598</v>
      </c>
      <c r="W55">
        <v>28960.916573641101</v>
      </c>
      <c r="X55">
        <v>28308.4659564342</v>
      </c>
      <c r="Y55">
        <v>28053.642536864299</v>
      </c>
      <c r="Z55">
        <v>27996.951463562498</v>
      </c>
      <c r="AA55">
        <v>27500.277133386899</v>
      </c>
      <c r="AB55">
        <v>28292.991374336601</v>
      </c>
      <c r="AC55">
        <v>27999.917733838101</v>
      </c>
      <c r="AD55">
        <v>26917.050850030599</v>
      </c>
      <c r="AE55">
        <v>22743.3</v>
      </c>
      <c r="AF55">
        <v>24593.1</v>
      </c>
    </row>
    <row r="56" spans="1:32" x14ac:dyDescent="0.35">
      <c r="A56" t="s">
        <v>33</v>
      </c>
      <c r="B56" t="s">
        <v>193</v>
      </c>
      <c r="C56" t="s">
        <v>85</v>
      </c>
      <c r="D56" t="s">
        <v>194</v>
      </c>
      <c r="E56" t="s">
        <v>86</v>
      </c>
      <c r="F56">
        <v>14604.163539306601</v>
      </c>
      <c r="G56">
        <v>15554.617227373001</v>
      </c>
      <c r="H56">
        <v>15304.6853185049</v>
      </c>
      <c r="I56">
        <v>15123.3292208001</v>
      </c>
      <c r="J56">
        <v>14854.2766313507</v>
      </c>
      <c r="K56">
        <v>15241.5241339205</v>
      </c>
      <c r="L56">
        <v>16143.386552780599</v>
      </c>
      <c r="M56">
        <v>15874.8481115141</v>
      </c>
      <c r="N56">
        <v>15620.102188811499</v>
      </c>
      <c r="O56">
        <v>16097.524557812299</v>
      </c>
      <c r="P56">
        <v>16648.303115947499</v>
      </c>
      <c r="Q56">
        <v>17182.702448408902</v>
      </c>
      <c r="R56">
        <v>17445.632874667499</v>
      </c>
      <c r="S56">
        <v>17382.932541714399</v>
      </c>
      <c r="T56">
        <v>17314.4106556884</v>
      </c>
      <c r="U56">
        <v>17369.191514623399</v>
      </c>
      <c r="V56">
        <v>17225.843098728899</v>
      </c>
      <c r="W56">
        <v>17399.3141428401</v>
      </c>
      <c r="X56">
        <v>17476.342680906</v>
      </c>
      <c r="Y56">
        <v>17943.4731088771</v>
      </c>
      <c r="Z56">
        <v>18053.194492096001</v>
      </c>
      <c r="AA56">
        <v>17691.363499358798</v>
      </c>
      <c r="AB56">
        <v>17530.881523803</v>
      </c>
      <c r="AC56">
        <v>17398.673086865601</v>
      </c>
      <c r="AD56">
        <v>17111.019620809799</v>
      </c>
      <c r="AE56">
        <v>16081.1</v>
      </c>
      <c r="AF56">
        <v>16771.099999999999</v>
      </c>
    </row>
    <row r="57" spans="1:32" x14ac:dyDescent="0.35">
      <c r="A57" t="s">
        <v>33</v>
      </c>
      <c r="B57" t="s">
        <v>195</v>
      </c>
      <c r="C57" t="s">
        <v>85</v>
      </c>
      <c r="D57" t="s">
        <v>196</v>
      </c>
      <c r="E57" t="s">
        <v>86</v>
      </c>
      <c r="F57">
        <v>1395345.4164144699</v>
      </c>
      <c r="G57">
        <v>1414402.29069444</v>
      </c>
      <c r="H57">
        <v>1437740.6170546501</v>
      </c>
      <c r="I57">
        <v>1461338.6768469401</v>
      </c>
      <c r="J57">
        <v>1484576.1521807101</v>
      </c>
      <c r="K57">
        <v>1542257.7763060699</v>
      </c>
      <c r="L57">
        <v>1571833.61292939</v>
      </c>
      <c r="M57">
        <v>1577763.53656666</v>
      </c>
      <c r="N57">
        <v>1578404.2907883001</v>
      </c>
      <c r="O57">
        <v>1604550.41589152</v>
      </c>
      <c r="P57">
        <v>1617140.9731600899</v>
      </c>
      <c r="Q57">
        <v>1648435.0881257199</v>
      </c>
      <c r="R57">
        <v>1674696.9477164</v>
      </c>
      <c r="S57">
        <v>1660876.95443799</v>
      </c>
      <c r="T57">
        <v>1569044.67344688</v>
      </c>
      <c r="U57">
        <v>1597404.8702028799</v>
      </c>
      <c r="V57">
        <v>1609901.22032751</v>
      </c>
      <c r="W57">
        <v>1564440.90496004</v>
      </c>
      <c r="X57">
        <v>1540878.2535546899</v>
      </c>
      <c r="Y57">
        <v>1539806.5690075001</v>
      </c>
      <c r="Z57">
        <v>1554159.7746661</v>
      </c>
      <c r="AA57">
        <v>1575406.7700930201</v>
      </c>
      <c r="AB57">
        <v>1604435.3303967901</v>
      </c>
      <c r="AC57">
        <v>1620342.9731636799</v>
      </c>
      <c r="AD57">
        <v>1631728.5073881899</v>
      </c>
      <c r="AE57">
        <v>1496322.2</v>
      </c>
      <c r="AF57">
        <v>1630469.5</v>
      </c>
    </row>
    <row r="58" spans="1:32" x14ac:dyDescent="0.35">
      <c r="A58" t="s">
        <v>33</v>
      </c>
      <c r="B58" t="s">
        <v>197</v>
      </c>
      <c r="C58" t="s">
        <v>85</v>
      </c>
      <c r="D58" t="s">
        <v>198</v>
      </c>
      <c r="E58" t="s">
        <v>86</v>
      </c>
      <c r="F58">
        <v>1380850.3133914799</v>
      </c>
      <c r="G58">
        <v>1399067.5618436099</v>
      </c>
      <c r="H58">
        <v>1422576.6709797301</v>
      </c>
      <c r="I58">
        <v>1446295.57941835</v>
      </c>
      <c r="J58">
        <v>1469722.6622156799</v>
      </c>
      <c r="K58">
        <v>1526988.0973656401</v>
      </c>
      <c r="L58">
        <v>1555758.63059999</v>
      </c>
      <c r="M58">
        <v>1561894.6776012201</v>
      </c>
      <c r="N58">
        <v>1562758.30106856</v>
      </c>
      <c r="O58">
        <v>1588449.25711049</v>
      </c>
      <c r="P58">
        <v>1600525.1581405699</v>
      </c>
      <c r="Q58">
        <v>1631303.0869686401</v>
      </c>
      <c r="R58">
        <v>1657301.95522088</v>
      </c>
      <c r="S58">
        <v>1643549.0929205499</v>
      </c>
      <c r="T58">
        <v>1551794.8043225401</v>
      </c>
      <c r="U58">
        <v>1580107.2793417899</v>
      </c>
      <c r="V58">
        <v>1592757.8108119201</v>
      </c>
      <c r="W58">
        <v>1547099.38269864</v>
      </c>
      <c r="X58">
        <v>1523446.6465662899</v>
      </c>
      <c r="Y58">
        <v>1521889.0140122599</v>
      </c>
      <c r="Z58">
        <v>1536133.47687209</v>
      </c>
      <c r="AA58">
        <v>1557737.32586041</v>
      </c>
      <c r="AB58">
        <v>1586917.62691567</v>
      </c>
      <c r="AC58">
        <v>1602947.2409016599</v>
      </c>
      <c r="AD58">
        <v>1614604.92922056</v>
      </c>
      <c r="AE58">
        <v>1480241.1</v>
      </c>
      <c r="AF58">
        <v>1613698.4</v>
      </c>
    </row>
    <row r="59" spans="1:32" x14ac:dyDescent="0.35">
      <c r="A59" t="s">
        <v>33</v>
      </c>
      <c r="B59" t="s">
        <v>199</v>
      </c>
      <c r="C59" t="s">
        <v>85</v>
      </c>
      <c r="D59" t="s">
        <v>200</v>
      </c>
      <c r="E59" t="s">
        <v>86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>
        <v>0</v>
      </c>
      <c r="AF59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35</v>
      </c>
      <c r="B2" t="s">
        <v>83</v>
      </c>
      <c r="C2" t="s">
        <v>85</v>
      </c>
      <c r="D2" t="s">
        <v>84</v>
      </c>
      <c r="E2" t="s">
        <v>86</v>
      </c>
      <c r="AE2">
        <v>59405.5</v>
      </c>
    </row>
    <row r="3" spans="1:32" x14ac:dyDescent="0.35">
      <c r="A3" t="s">
        <v>35</v>
      </c>
      <c r="B3" t="s">
        <v>87</v>
      </c>
      <c r="C3" t="s">
        <v>85</v>
      </c>
      <c r="D3" t="s">
        <v>88</v>
      </c>
      <c r="E3" t="s">
        <v>86</v>
      </c>
      <c r="AE3">
        <v>7157.9</v>
      </c>
    </row>
    <row r="4" spans="1:32" x14ac:dyDescent="0.35">
      <c r="A4" t="s">
        <v>35</v>
      </c>
      <c r="B4" t="s">
        <v>89</v>
      </c>
      <c r="C4" t="s">
        <v>85</v>
      </c>
      <c r="D4" t="s">
        <v>90</v>
      </c>
      <c r="E4" t="s">
        <v>86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>
        <v>884442.5</v>
      </c>
      <c r="AF4">
        <v>0</v>
      </c>
    </row>
    <row r="5" spans="1:32" x14ac:dyDescent="0.35">
      <c r="A5" t="s">
        <v>35</v>
      </c>
      <c r="B5" t="s">
        <v>91</v>
      </c>
      <c r="C5" t="s">
        <v>85</v>
      </c>
      <c r="D5" t="s">
        <v>92</v>
      </c>
      <c r="E5" t="s">
        <v>86</v>
      </c>
      <c r="AE5">
        <v>140423.1</v>
      </c>
    </row>
    <row r="6" spans="1:32" x14ac:dyDescent="0.35">
      <c r="A6" t="s">
        <v>35</v>
      </c>
      <c r="B6" t="s">
        <v>93</v>
      </c>
      <c r="C6" t="s">
        <v>85</v>
      </c>
      <c r="D6" t="s">
        <v>94</v>
      </c>
      <c r="E6" t="s">
        <v>86</v>
      </c>
      <c r="AE6">
        <v>70530.600000000006</v>
      </c>
    </row>
    <row r="7" spans="1:32" x14ac:dyDescent="0.35">
      <c r="A7" t="s">
        <v>35</v>
      </c>
      <c r="B7" t="s">
        <v>95</v>
      </c>
      <c r="C7" t="s">
        <v>85</v>
      </c>
      <c r="D7" t="s">
        <v>96</v>
      </c>
      <c r="E7" t="s">
        <v>86</v>
      </c>
      <c r="AE7">
        <v>44854.7</v>
      </c>
    </row>
    <row r="8" spans="1:32" x14ac:dyDescent="0.35">
      <c r="A8" t="s">
        <v>35</v>
      </c>
      <c r="B8" t="s">
        <v>97</v>
      </c>
      <c r="C8" t="s">
        <v>85</v>
      </c>
      <c r="D8" t="s">
        <v>98</v>
      </c>
      <c r="E8" t="s">
        <v>86</v>
      </c>
      <c r="AE8">
        <v>26924</v>
      </c>
    </row>
    <row r="9" spans="1:32" x14ac:dyDescent="0.35">
      <c r="A9" t="s">
        <v>35</v>
      </c>
      <c r="B9" t="s">
        <v>99</v>
      </c>
      <c r="C9" t="s">
        <v>85</v>
      </c>
      <c r="D9" t="s">
        <v>100</v>
      </c>
      <c r="E9" t="s">
        <v>86</v>
      </c>
      <c r="AE9">
        <v>48708.2</v>
      </c>
    </row>
    <row r="10" spans="1:32" x14ac:dyDescent="0.35">
      <c r="A10" t="s">
        <v>35</v>
      </c>
      <c r="B10" t="s">
        <v>101</v>
      </c>
      <c r="C10" t="s">
        <v>85</v>
      </c>
      <c r="D10" t="s">
        <v>102</v>
      </c>
      <c r="E10" t="s">
        <v>86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>
        <v>74392.7</v>
      </c>
      <c r="AF10">
        <v>0</v>
      </c>
    </row>
    <row r="11" spans="1:32" x14ac:dyDescent="0.35">
      <c r="A11" t="s">
        <v>35</v>
      </c>
      <c r="B11" t="s">
        <v>103</v>
      </c>
      <c r="C11" t="s">
        <v>85</v>
      </c>
      <c r="D11" t="s">
        <v>104</v>
      </c>
      <c r="E11" t="s">
        <v>86</v>
      </c>
      <c r="AE11">
        <v>25684.5</v>
      </c>
    </row>
    <row r="12" spans="1:32" x14ac:dyDescent="0.35">
      <c r="A12" t="s">
        <v>35</v>
      </c>
      <c r="B12" t="s">
        <v>105</v>
      </c>
      <c r="C12" t="s">
        <v>85</v>
      </c>
      <c r="D12" t="s">
        <v>106</v>
      </c>
      <c r="E12" t="s">
        <v>86</v>
      </c>
      <c r="AE12">
        <v>71457.2</v>
      </c>
    </row>
    <row r="13" spans="1:32" x14ac:dyDescent="0.35">
      <c r="A13" t="s">
        <v>35</v>
      </c>
      <c r="B13" t="s">
        <v>107</v>
      </c>
      <c r="C13" t="s">
        <v>85</v>
      </c>
      <c r="D13" t="s">
        <v>108</v>
      </c>
      <c r="E13" t="s">
        <v>86</v>
      </c>
      <c r="AE13">
        <v>137638</v>
      </c>
    </row>
    <row r="14" spans="1:32" x14ac:dyDescent="0.35">
      <c r="A14" t="s">
        <v>35</v>
      </c>
      <c r="B14" t="s">
        <v>109</v>
      </c>
      <c r="C14" t="s">
        <v>85</v>
      </c>
      <c r="D14" t="s">
        <v>110</v>
      </c>
      <c r="E14" t="s">
        <v>86</v>
      </c>
      <c r="AE14">
        <v>22700.2</v>
      </c>
    </row>
    <row r="15" spans="1:32" x14ac:dyDescent="0.35">
      <c r="A15" t="s">
        <v>35</v>
      </c>
      <c r="B15" t="s">
        <v>111</v>
      </c>
      <c r="C15" t="s">
        <v>85</v>
      </c>
      <c r="D15" t="s">
        <v>112</v>
      </c>
      <c r="E15" t="s">
        <v>86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>
        <v>59555</v>
      </c>
      <c r="AF15">
        <v>0</v>
      </c>
    </row>
    <row r="16" spans="1:32" x14ac:dyDescent="0.35">
      <c r="A16" t="s">
        <v>35</v>
      </c>
      <c r="B16" t="s">
        <v>113</v>
      </c>
      <c r="C16" t="s">
        <v>85</v>
      </c>
      <c r="D16" t="s">
        <v>114</v>
      </c>
      <c r="E16" t="s">
        <v>86</v>
      </c>
      <c r="AE16">
        <v>36854.800000000003</v>
      </c>
    </row>
    <row r="17" spans="1:32" x14ac:dyDescent="0.35">
      <c r="A17" t="s">
        <v>35</v>
      </c>
      <c r="B17" t="s">
        <v>115</v>
      </c>
      <c r="C17" t="s">
        <v>85</v>
      </c>
      <c r="D17" t="s">
        <v>116</v>
      </c>
      <c r="E17" t="s">
        <v>86</v>
      </c>
      <c r="AE17">
        <v>115481.2</v>
      </c>
    </row>
    <row r="18" spans="1:32" x14ac:dyDescent="0.35">
      <c r="A18" t="s">
        <v>35</v>
      </c>
      <c r="B18" t="s">
        <v>117</v>
      </c>
      <c r="C18" t="s">
        <v>85</v>
      </c>
      <c r="D18" t="s">
        <v>118</v>
      </c>
      <c r="E18" t="s">
        <v>86</v>
      </c>
      <c r="AE18">
        <v>83371.5</v>
      </c>
    </row>
    <row r="19" spans="1:32" x14ac:dyDescent="0.35">
      <c r="A19" t="s">
        <v>35</v>
      </c>
      <c r="B19" t="s">
        <v>119</v>
      </c>
      <c r="C19" t="s">
        <v>85</v>
      </c>
      <c r="D19" t="s">
        <v>120</v>
      </c>
      <c r="E19" t="s">
        <v>86</v>
      </c>
      <c r="AE19">
        <v>59814.5</v>
      </c>
    </row>
    <row r="20" spans="1:32" x14ac:dyDescent="0.35">
      <c r="A20" t="s">
        <v>35</v>
      </c>
      <c r="B20" t="s">
        <v>121</v>
      </c>
      <c r="C20" t="s">
        <v>85</v>
      </c>
      <c r="D20" t="s">
        <v>122</v>
      </c>
      <c r="E20" t="s">
        <v>86</v>
      </c>
      <c r="AE20">
        <v>75436</v>
      </c>
    </row>
    <row r="21" spans="1:32" x14ac:dyDescent="0.35">
      <c r="A21" t="s">
        <v>35</v>
      </c>
      <c r="B21" t="s">
        <v>123</v>
      </c>
      <c r="C21" t="s">
        <v>85</v>
      </c>
      <c r="D21" t="s">
        <v>124</v>
      </c>
      <c r="E21" t="s">
        <v>86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>
        <v>120902.7</v>
      </c>
      <c r="AF21">
        <v>0</v>
      </c>
    </row>
    <row r="22" spans="1:32" x14ac:dyDescent="0.35">
      <c r="A22" t="s">
        <v>35</v>
      </c>
      <c r="B22" t="s">
        <v>125</v>
      </c>
      <c r="C22" t="s">
        <v>85</v>
      </c>
      <c r="D22" t="s">
        <v>126</v>
      </c>
      <c r="E22" t="s">
        <v>86</v>
      </c>
      <c r="AE22">
        <v>45466.7</v>
      </c>
    </row>
    <row r="23" spans="1:32" x14ac:dyDescent="0.35">
      <c r="A23" t="s">
        <v>35</v>
      </c>
      <c r="B23" t="s">
        <v>127</v>
      </c>
      <c r="C23" t="s">
        <v>85</v>
      </c>
      <c r="D23" t="s">
        <v>128</v>
      </c>
      <c r="E23" t="s">
        <v>86</v>
      </c>
      <c r="AE23">
        <v>182344.4</v>
      </c>
    </row>
    <row r="24" spans="1:32" x14ac:dyDescent="0.35">
      <c r="A24" t="s">
        <v>35</v>
      </c>
      <c r="B24" t="s">
        <v>129</v>
      </c>
      <c r="C24" t="s">
        <v>85</v>
      </c>
      <c r="D24" t="s">
        <v>130</v>
      </c>
      <c r="E24" t="s">
        <v>86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>
        <v>351892.9</v>
      </c>
      <c r="AF24">
        <v>0</v>
      </c>
    </row>
    <row r="25" spans="1:32" x14ac:dyDescent="0.35">
      <c r="A25" t="s">
        <v>35</v>
      </c>
      <c r="B25" t="s">
        <v>131</v>
      </c>
      <c r="C25" t="s">
        <v>85</v>
      </c>
      <c r="D25" t="s">
        <v>132</v>
      </c>
      <c r="E25" t="s">
        <v>86</v>
      </c>
      <c r="AE25">
        <v>40708.199999999997</v>
      </c>
    </row>
    <row r="26" spans="1:32" x14ac:dyDescent="0.35">
      <c r="A26" t="s">
        <v>35</v>
      </c>
      <c r="B26" t="s">
        <v>133</v>
      </c>
      <c r="C26" t="s">
        <v>85</v>
      </c>
      <c r="D26" t="s">
        <v>134</v>
      </c>
      <c r="E26" t="s">
        <v>86</v>
      </c>
      <c r="AE26">
        <v>187196.7</v>
      </c>
    </row>
    <row r="27" spans="1:32" x14ac:dyDescent="0.35">
      <c r="A27" t="s">
        <v>35</v>
      </c>
      <c r="B27" t="s">
        <v>135</v>
      </c>
      <c r="C27" t="s">
        <v>85</v>
      </c>
      <c r="D27" t="s">
        <v>136</v>
      </c>
      <c r="E27" t="s">
        <v>86</v>
      </c>
      <c r="AE27">
        <v>123988</v>
      </c>
    </row>
    <row r="28" spans="1:32" x14ac:dyDescent="0.35">
      <c r="A28" t="s">
        <v>35</v>
      </c>
      <c r="B28" t="s">
        <v>137</v>
      </c>
      <c r="C28" t="s">
        <v>85</v>
      </c>
      <c r="D28" t="s">
        <v>138</v>
      </c>
      <c r="E28" t="s">
        <v>86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>
        <v>172462.6</v>
      </c>
      <c r="AF28">
        <v>0</v>
      </c>
    </row>
    <row r="29" spans="1:32" x14ac:dyDescent="0.35">
      <c r="A29" t="s">
        <v>35</v>
      </c>
      <c r="B29" t="s">
        <v>139</v>
      </c>
      <c r="C29" t="s">
        <v>85</v>
      </c>
      <c r="D29" t="s">
        <v>140</v>
      </c>
      <c r="E29" t="s">
        <v>86</v>
      </c>
      <c r="AE29">
        <v>84087.5</v>
      </c>
    </row>
    <row r="30" spans="1:32" x14ac:dyDescent="0.35">
      <c r="A30" t="s">
        <v>35</v>
      </c>
      <c r="B30" t="s">
        <v>141</v>
      </c>
      <c r="C30" t="s">
        <v>85</v>
      </c>
      <c r="D30" t="s">
        <v>142</v>
      </c>
      <c r="E30" t="s">
        <v>86</v>
      </c>
      <c r="AE30">
        <v>8158.5</v>
      </c>
    </row>
    <row r="31" spans="1:32" x14ac:dyDescent="0.35">
      <c r="A31" t="s">
        <v>35</v>
      </c>
      <c r="B31" t="s">
        <v>143</v>
      </c>
      <c r="C31" t="s">
        <v>85</v>
      </c>
      <c r="D31" t="s">
        <v>144</v>
      </c>
      <c r="E31" t="s">
        <v>86</v>
      </c>
      <c r="AE31">
        <v>2788.5</v>
      </c>
    </row>
    <row r="32" spans="1:32" x14ac:dyDescent="0.35">
      <c r="A32" t="s">
        <v>35</v>
      </c>
      <c r="B32" t="s">
        <v>145</v>
      </c>
      <c r="C32" t="s">
        <v>85</v>
      </c>
      <c r="D32" t="s">
        <v>146</v>
      </c>
      <c r="E32" t="s">
        <v>86</v>
      </c>
      <c r="AE32">
        <v>69375.8</v>
      </c>
    </row>
    <row r="33" spans="1:32" x14ac:dyDescent="0.35">
      <c r="A33" t="s">
        <v>35</v>
      </c>
      <c r="B33" t="s">
        <v>147</v>
      </c>
      <c r="C33" t="s">
        <v>85</v>
      </c>
      <c r="D33" t="s">
        <v>148</v>
      </c>
      <c r="E33" t="s">
        <v>86</v>
      </c>
      <c r="AE33">
        <v>8052.3</v>
      </c>
    </row>
    <row r="34" spans="1:32" x14ac:dyDescent="0.35">
      <c r="A34" t="s">
        <v>35</v>
      </c>
      <c r="B34" t="s">
        <v>149</v>
      </c>
      <c r="C34" t="s">
        <v>85</v>
      </c>
      <c r="D34" t="s">
        <v>150</v>
      </c>
      <c r="E34" t="s">
        <v>86</v>
      </c>
      <c r="AE34">
        <v>80763.399999999994</v>
      </c>
    </row>
    <row r="35" spans="1:32" x14ac:dyDescent="0.35">
      <c r="A35" t="s">
        <v>35</v>
      </c>
      <c r="B35" t="s">
        <v>151</v>
      </c>
      <c r="C35" t="s">
        <v>85</v>
      </c>
      <c r="D35" t="s">
        <v>152</v>
      </c>
      <c r="E35" t="s">
        <v>86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>
        <v>123132.4</v>
      </c>
      <c r="AF35">
        <v>0</v>
      </c>
    </row>
    <row r="36" spans="1:32" x14ac:dyDescent="0.35">
      <c r="A36" t="s">
        <v>35</v>
      </c>
      <c r="B36" t="s">
        <v>153</v>
      </c>
      <c r="C36" t="s">
        <v>85</v>
      </c>
      <c r="D36" t="s">
        <v>154</v>
      </c>
      <c r="E36" t="s">
        <v>86</v>
      </c>
      <c r="AE36">
        <v>21795.4</v>
      </c>
    </row>
    <row r="37" spans="1:32" x14ac:dyDescent="0.35">
      <c r="A37" t="s">
        <v>35</v>
      </c>
      <c r="B37" t="s">
        <v>155</v>
      </c>
      <c r="C37" t="s">
        <v>85</v>
      </c>
      <c r="D37" t="s">
        <v>156</v>
      </c>
      <c r="E37" t="s">
        <v>86</v>
      </c>
      <c r="AE37">
        <v>37498.9</v>
      </c>
    </row>
    <row r="38" spans="1:32" x14ac:dyDescent="0.35">
      <c r="A38" t="s">
        <v>35</v>
      </c>
      <c r="B38" t="s">
        <v>157</v>
      </c>
      <c r="C38" t="s">
        <v>85</v>
      </c>
      <c r="D38" t="s">
        <v>158</v>
      </c>
      <c r="E38" t="s">
        <v>86</v>
      </c>
      <c r="AE38">
        <v>63838.1</v>
      </c>
    </row>
    <row r="39" spans="1:32" x14ac:dyDescent="0.35">
      <c r="A39" t="s">
        <v>35</v>
      </c>
      <c r="B39" t="s">
        <v>159</v>
      </c>
      <c r="C39" t="s">
        <v>85</v>
      </c>
      <c r="D39" t="s">
        <v>160</v>
      </c>
      <c r="E39" t="s">
        <v>86</v>
      </c>
      <c r="AE39">
        <v>139678.39999999999</v>
      </c>
    </row>
    <row r="40" spans="1:32" x14ac:dyDescent="0.35">
      <c r="A40" t="s">
        <v>35</v>
      </c>
      <c r="B40" t="s">
        <v>161</v>
      </c>
      <c r="C40" t="s">
        <v>85</v>
      </c>
      <c r="D40" t="s">
        <v>162</v>
      </c>
      <c r="E40" t="s">
        <v>86</v>
      </c>
      <c r="AE40">
        <v>244234</v>
      </c>
    </row>
    <row r="41" spans="1:32" x14ac:dyDescent="0.35">
      <c r="A41" t="s">
        <v>35</v>
      </c>
      <c r="B41" t="s">
        <v>163</v>
      </c>
      <c r="C41" t="s">
        <v>85</v>
      </c>
      <c r="D41" t="s">
        <v>164</v>
      </c>
      <c r="E41" t="s">
        <v>86</v>
      </c>
      <c r="AE41">
        <v>160098.6</v>
      </c>
    </row>
    <row r="42" spans="1:32" x14ac:dyDescent="0.35">
      <c r="A42" t="s">
        <v>35</v>
      </c>
      <c r="B42" t="s">
        <v>165</v>
      </c>
      <c r="C42" t="s">
        <v>85</v>
      </c>
      <c r="D42" t="s">
        <v>166</v>
      </c>
      <c r="E42" t="s">
        <v>86</v>
      </c>
      <c r="AE42">
        <v>182798.6</v>
      </c>
    </row>
    <row r="43" spans="1:32" x14ac:dyDescent="0.35">
      <c r="A43" t="s">
        <v>35</v>
      </c>
      <c r="B43" t="s">
        <v>167</v>
      </c>
      <c r="C43" t="s">
        <v>85</v>
      </c>
      <c r="D43" t="s">
        <v>168</v>
      </c>
      <c r="E43" t="s">
        <v>86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>
        <v>287103.59999999998</v>
      </c>
      <c r="AF43">
        <v>0</v>
      </c>
    </row>
    <row r="44" spans="1:32" x14ac:dyDescent="0.35">
      <c r="A44" t="s">
        <v>35</v>
      </c>
      <c r="B44" t="s">
        <v>169</v>
      </c>
      <c r="C44" t="s">
        <v>85</v>
      </c>
      <c r="D44" t="s">
        <v>170</v>
      </c>
      <c r="E44" t="s">
        <v>86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>
        <v>2484910.1</v>
      </c>
      <c r="AF44">
        <v>0</v>
      </c>
    </row>
    <row r="45" spans="1:32" x14ac:dyDescent="0.35">
      <c r="A45" t="s">
        <v>35</v>
      </c>
      <c r="B45" t="s">
        <v>171</v>
      </c>
      <c r="C45" t="s">
        <v>85</v>
      </c>
      <c r="D45" t="s">
        <v>172</v>
      </c>
      <c r="E45" t="s">
        <v>86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>
        <v>2425504.6</v>
      </c>
      <c r="AF45">
        <v>0</v>
      </c>
    </row>
    <row r="46" spans="1:32" x14ac:dyDescent="0.35">
      <c r="A46" t="s">
        <v>35</v>
      </c>
      <c r="B46" t="s">
        <v>173</v>
      </c>
      <c r="C46" t="s">
        <v>85</v>
      </c>
      <c r="D46" t="s">
        <v>174</v>
      </c>
      <c r="E46" t="s">
        <v>86</v>
      </c>
      <c r="AE46">
        <v>104305</v>
      </c>
    </row>
    <row r="47" spans="1:32" x14ac:dyDescent="0.35">
      <c r="A47" t="s">
        <v>35</v>
      </c>
      <c r="B47" t="s">
        <v>175</v>
      </c>
      <c r="C47" t="s">
        <v>85</v>
      </c>
      <c r="D47" t="s">
        <v>176</v>
      </c>
      <c r="E47" t="s">
        <v>86</v>
      </c>
      <c r="AE47">
        <v>150195</v>
      </c>
    </row>
    <row r="48" spans="1:32" x14ac:dyDescent="0.35">
      <c r="A48" t="s">
        <v>35</v>
      </c>
      <c r="B48" t="s">
        <v>177</v>
      </c>
      <c r="C48" t="s">
        <v>85</v>
      </c>
      <c r="D48" t="s">
        <v>178</v>
      </c>
      <c r="E48" t="s">
        <v>86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>
        <v>398054</v>
      </c>
      <c r="AF48">
        <v>0</v>
      </c>
    </row>
    <row r="49" spans="1:32" x14ac:dyDescent="0.35">
      <c r="A49" t="s">
        <v>35</v>
      </c>
      <c r="B49" t="s">
        <v>179</v>
      </c>
      <c r="C49" t="s">
        <v>85</v>
      </c>
      <c r="D49" t="s">
        <v>180</v>
      </c>
      <c r="E49" t="s">
        <v>86</v>
      </c>
      <c r="AE49">
        <v>79457.8</v>
      </c>
    </row>
    <row r="50" spans="1:32" x14ac:dyDescent="0.35">
      <c r="A50" t="s">
        <v>35</v>
      </c>
      <c r="B50" t="s">
        <v>181</v>
      </c>
      <c r="C50" t="s">
        <v>85</v>
      </c>
      <c r="D50" t="s">
        <v>182</v>
      </c>
      <c r="E50" t="s">
        <v>86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>
        <v>168401.2</v>
      </c>
      <c r="AF50">
        <v>0</v>
      </c>
    </row>
    <row r="51" spans="1:32" x14ac:dyDescent="0.35">
      <c r="A51" t="s">
        <v>35</v>
      </c>
      <c r="B51" t="s">
        <v>183</v>
      </c>
      <c r="C51" t="s">
        <v>85</v>
      </c>
      <c r="D51" t="s">
        <v>184</v>
      </c>
      <c r="E51" t="s">
        <v>86</v>
      </c>
      <c r="AE51">
        <v>141782.5</v>
      </c>
    </row>
    <row r="52" spans="1:32" x14ac:dyDescent="0.35">
      <c r="A52" t="s">
        <v>35</v>
      </c>
      <c r="B52" t="s">
        <v>185</v>
      </c>
      <c r="C52" t="s">
        <v>85</v>
      </c>
      <c r="D52" t="s">
        <v>186</v>
      </c>
      <c r="E52" t="s">
        <v>86</v>
      </c>
      <c r="AE52">
        <v>26618.7</v>
      </c>
    </row>
    <row r="53" spans="1:32" x14ac:dyDescent="0.35">
      <c r="A53" t="s">
        <v>35</v>
      </c>
      <c r="B53" t="s">
        <v>187</v>
      </c>
      <c r="C53" t="s">
        <v>85</v>
      </c>
      <c r="D53" t="s">
        <v>188</v>
      </c>
      <c r="E53" t="s">
        <v>86</v>
      </c>
      <c r="AE53">
        <v>38441</v>
      </c>
    </row>
    <row r="54" spans="1:32" x14ac:dyDescent="0.35">
      <c r="A54" t="s">
        <v>35</v>
      </c>
      <c r="B54" t="s">
        <v>189</v>
      </c>
      <c r="C54" t="s">
        <v>85</v>
      </c>
      <c r="D54" t="s">
        <v>190</v>
      </c>
      <c r="E54" t="s">
        <v>86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>
        <v>75623.8</v>
      </c>
      <c r="AF54">
        <v>0</v>
      </c>
    </row>
    <row r="55" spans="1:32" x14ac:dyDescent="0.35">
      <c r="A55" t="s">
        <v>35</v>
      </c>
      <c r="B55" t="s">
        <v>191</v>
      </c>
      <c r="C55" t="s">
        <v>85</v>
      </c>
      <c r="D55" t="s">
        <v>192</v>
      </c>
      <c r="E55" t="s">
        <v>86</v>
      </c>
      <c r="AE55">
        <v>37182.800000000003</v>
      </c>
    </row>
    <row r="56" spans="1:32" x14ac:dyDescent="0.35">
      <c r="A56" t="s">
        <v>35</v>
      </c>
      <c r="B56" t="s">
        <v>193</v>
      </c>
      <c r="C56" t="s">
        <v>85</v>
      </c>
      <c r="D56" t="s">
        <v>194</v>
      </c>
      <c r="E56" t="s">
        <v>86</v>
      </c>
      <c r="AE56">
        <v>16081.1</v>
      </c>
    </row>
    <row r="57" spans="1:32" x14ac:dyDescent="0.35">
      <c r="A57" t="s">
        <v>35</v>
      </c>
      <c r="B57" t="s">
        <v>195</v>
      </c>
      <c r="C57" t="s">
        <v>85</v>
      </c>
      <c r="D57" t="s">
        <v>196</v>
      </c>
      <c r="E57" t="s">
        <v>86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>
        <v>3143279.2</v>
      </c>
      <c r="AF57">
        <v>0</v>
      </c>
    </row>
    <row r="58" spans="1:32" x14ac:dyDescent="0.35">
      <c r="A58" t="s">
        <v>35</v>
      </c>
      <c r="B58" t="s">
        <v>197</v>
      </c>
      <c r="C58" t="s">
        <v>85</v>
      </c>
      <c r="D58" t="s">
        <v>198</v>
      </c>
      <c r="E58" t="s">
        <v>86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>
        <v>3127198.1</v>
      </c>
      <c r="AF58">
        <v>0</v>
      </c>
    </row>
    <row r="59" spans="1:32" x14ac:dyDescent="0.35">
      <c r="A59" t="s">
        <v>35</v>
      </c>
      <c r="B59" t="s">
        <v>199</v>
      </c>
      <c r="C59" t="s">
        <v>85</v>
      </c>
      <c r="D59" t="s">
        <v>200</v>
      </c>
      <c r="E59" t="s">
        <v>86</v>
      </c>
      <c r="AE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37</v>
      </c>
      <c r="B2" t="s">
        <v>83</v>
      </c>
      <c r="C2" t="s">
        <v>85</v>
      </c>
      <c r="D2" t="s">
        <v>84</v>
      </c>
      <c r="E2" t="s">
        <v>86</v>
      </c>
      <c r="AE2">
        <v>27207.4</v>
      </c>
    </row>
    <row r="3" spans="1:32" x14ac:dyDescent="0.35">
      <c r="A3" t="s">
        <v>37</v>
      </c>
      <c r="B3" t="s">
        <v>87</v>
      </c>
      <c r="C3" t="s">
        <v>85</v>
      </c>
      <c r="D3" t="s">
        <v>88</v>
      </c>
      <c r="E3" t="s">
        <v>86</v>
      </c>
      <c r="AE3">
        <v>4379.6000000000004</v>
      </c>
    </row>
    <row r="4" spans="1:32" x14ac:dyDescent="0.35">
      <c r="A4" t="s">
        <v>37</v>
      </c>
      <c r="B4" t="s">
        <v>89</v>
      </c>
      <c r="C4" t="s">
        <v>85</v>
      </c>
      <c r="D4" t="s">
        <v>90</v>
      </c>
      <c r="E4" t="s">
        <v>86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>
        <v>642670.6</v>
      </c>
      <c r="AF4">
        <v>0</v>
      </c>
    </row>
    <row r="5" spans="1:32" x14ac:dyDescent="0.35">
      <c r="A5" t="s">
        <v>37</v>
      </c>
      <c r="B5" t="s">
        <v>91</v>
      </c>
      <c r="C5" t="s">
        <v>85</v>
      </c>
      <c r="D5" t="s">
        <v>92</v>
      </c>
      <c r="E5" t="s">
        <v>86</v>
      </c>
      <c r="AE5">
        <v>112024.4</v>
      </c>
    </row>
    <row r="6" spans="1:32" x14ac:dyDescent="0.35">
      <c r="A6" t="s">
        <v>37</v>
      </c>
      <c r="B6" t="s">
        <v>93</v>
      </c>
      <c r="C6" t="s">
        <v>85</v>
      </c>
      <c r="D6" t="s">
        <v>94</v>
      </c>
      <c r="E6" t="s">
        <v>86</v>
      </c>
      <c r="AE6">
        <v>49656.2</v>
      </c>
    </row>
    <row r="7" spans="1:32" x14ac:dyDescent="0.35">
      <c r="A7" t="s">
        <v>37</v>
      </c>
      <c r="B7" t="s">
        <v>95</v>
      </c>
      <c r="C7" t="s">
        <v>85</v>
      </c>
      <c r="D7" t="s">
        <v>96</v>
      </c>
      <c r="E7" t="s">
        <v>86</v>
      </c>
      <c r="AE7">
        <v>31413.3</v>
      </c>
    </row>
    <row r="8" spans="1:32" x14ac:dyDescent="0.35">
      <c r="A8" t="s">
        <v>37</v>
      </c>
      <c r="B8" t="s">
        <v>97</v>
      </c>
      <c r="C8" t="s">
        <v>85</v>
      </c>
      <c r="D8" t="s">
        <v>98</v>
      </c>
      <c r="E8" t="s">
        <v>86</v>
      </c>
      <c r="AE8">
        <v>27125.7</v>
      </c>
    </row>
    <row r="9" spans="1:32" x14ac:dyDescent="0.35">
      <c r="A9" t="s">
        <v>37</v>
      </c>
      <c r="B9" t="s">
        <v>99</v>
      </c>
      <c r="C9" t="s">
        <v>85</v>
      </c>
      <c r="D9" t="s">
        <v>100</v>
      </c>
      <c r="E9" t="s">
        <v>86</v>
      </c>
      <c r="AE9">
        <v>36512.199999999997</v>
      </c>
    </row>
    <row r="10" spans="1:32" x14ac:dyDescent="0.35">
      <c r="A10" t="s">
        <v>37</v>
      </c>
      <c r="B10" t="s">
        <v>101</v>
      </c>
      <c r="C10" t="s">
        <v>85</v>
      </c>
      <c r="D10" t="s">
        <v>102</v>
      </c>
      <c r="E10" t="s">
        <v>86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>
        <v>51696</v>
      </c>
      <c r="AF10">
        <v>0</v>
      </c>
    </row>
    <row r="11" spans="1:32" x14ac:dyDescent="0.35">
      <c r="A11" t="s">
        <v>37</v>
      </c>
      <c r="B11" t="s">
        <v>103</v>
      </c>
      <c r="C11" t="s">
        <v>85</v>
      </c>
      <c r="D11" t="s">
        <v>104</v>
      </c>
      <c r="E11" t="s">
        <v>86</v>
      </c>
      <c r="AE11">
        <v>15183.8</v>
      </c>
    </row>
    <row r="12" spans="1:32" x14ac:dyDescent="0.35">
      <c r="A12" t="s">
        <v>37</v>
      </c>
      <c r="B12" t="s">
        <v>105</v>
      </c>
      <c r="C12" t="s">
        <v>85</v>
      </c>
      <c r="D12" t="s">
        <v>106</v>
      </c>
      <c r="E12" t="s">
        <v>86</v>
      </c>
      <c r="AE12">
        <v>49302.8</v>
      </c>
    </row>
    <row r="13" spans="1:32" x14ac:dyDescent="0.35">
      <c r="A13" t="s">
        <v>37</v>
      </c>
      <c r="B13" t="s">
        <v>107</v>
      </c>
      <c r="C13" t="s">
        <v>85</v>
      </c>
      <c r="D13" t="s">
        <v>108</v>
      </c>
      <c r="E13" t="s">
        <v>86</v>
      </c>
      <c r="AE13">
        <v>98726.6</v>
      </c>
    </row>
    <row r="14" spans="1:32" x14ac:dyDescent="0.35">
      <c r="A14" t="s">
        <v>37</v>
      </c>
      <c r="B14" t="s">
        <v>109</v>
      </c>
      <c r="C14" t="s">
        <v>85</v>
      </c>
      <c r="D14" t="s">
        <v>110</v>
      </c>
      <c r="E14" t="s">
        <v>86</v>
      </c>
      <c r="AE14">
        <v>13784.8</v>
      </c>
    </row>
    <row r="15" spans="1:32" x14ac:dyDescent="0.35">
      <c r="A15" t="s">
        <v>37</v>
      </c>
      <c r="B15" t="s">
        <v>111</v>
      </c>
      <c r="C15" t="s">
        <v>85</v>
      </c>
      <c r="D15" t="s">
        <v>112</v>
      </c>
      <c r="E15" t="s">
        <v>86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>
        <v>39747.699999999997</v>
      </c>
      <c r="AF15">
        <v>0</v>
      </c>
    </row>
    <row r="16" spans="1:32" x14ac:dyDescent="0.35">
      <c r="A16" t="s">
        <v>37</v>
      </c>
      <c r="B16" t="s">
        <v>113</v>
      </c>
      <c r="C16" t="s">
        <v>85</v>
      </c>
      <c r="D16" t="s">
        <v>114</v>
      </c>
      <c r="E16" t="s">
        <v>86</v>
      </c>
      <c r="AE16">
        <v>25962.9</v>
      </c>
    </row>
    <row r="17" spans="1:32" x14ac:dyDescent="0.35">
      <c r="A17" t="s">
        <v>37</v>
      </c>
      <c r="B17" t="s">
        <v>115</v>
      </c>
      <c r="C17" t="s">
        <v>85</v>
      </c>
      <c r="D17" t="s">
        <v>116</v>
      </c>
      <c r="E17" t="s">
        <v>86</v>
      </c>
      <c r="AE17">
        <v>80280.100000000006</v>
      </c>
    </row>
    <row r="18" spans="1:32" x14ac:dyDescent="0.35">
      <c r="A18" t="s">
        <v>37</v>
      </c>
      <c r="B18" t="s">
        <v>117</v>
      </c>
      <c r="C18" t="s">
        <v>85</v>
      </c>
      <c r="D18" t="s">
        <v>118</v>
      </c>
      <c r="E18" t="s">
        <v>86</v>
      </c>
      <c r="AE18">
        <v>64166.2</v>
      </c>
    </row>
    <row r="19" spans="1:32" x14ac:dyDescent="0.35">
      <c r="A19" t="s">
        <v>37</v>
      </c>
      <c r="B19" t="s">
        <v>119</v>
      </c>
      <c r="C19" t="s">
        <v>85</v>
      </c>
      <c r="D19" t="s">
        <v>120</v>
      </c>
      <c r="E19" t="s">
        <v>86</v>
      </c>
      <c r="AE19">
        <v>38531.599999999999</v>
      </c>
    </row>
    <row r="20" spans="1:32" x14ac:dyDescent="0.35">
      <c r="A20" t="s">
        <v>37</v>
      </c>
      <c r="B20" t="s">
        <v>121</v>
      </c>
      <c r="C20" t="s">
        <v>85</v>
      </c>
      <c r="D20" t="s">
        <v>122</v>
      </c>
      <c r="E20" t="s">
        <v>86</v>
      </c>
      <c r="AE20">
        <v>52904.2</v>
      </c>
    </row>
    <row r="21" spans="1:32" x14ac:dyDescent="0.35">
      <c r="A21" t="s">
        <v>37</v>
      </c>
      <c r="B21" t="s">
        <v>123</v>
      </c>
      <c r="C21" t="s">
        <v>85</v>
      </c>
      <c r="D21" t="s">
        <v>124</v>
      </c>
      <c r="E21" t="s">
        <v>86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>
        <v>81311.100000000006</v>
      </c>
      <c r="AF21">
        <v>0</v>
      </c>
    </row>
    <row r="22" spans="1:32" x14ac:dyDescent="0.35">
      <c r="A22" t="s">
        <v>37</v>
      </c>
      <c r="B22" t="s">
        <v>125</v>
      </c>
      <c r="C22" t="s">
        <v>85</v>
      </c>
      <c r="D22" t="s">
        <v>126</v>
      </c>
      <c r="E22" t="s">
        <v>86</v>
      </c>
      <c r="AE22">
        <v>28406.9</v>
      </c>
    </row>
    <row r="23" spans="1:32" x14ac:dyDescent="0.35">
      <c r="A23" t="s">
        <v>37</v>
      </c>
      <c r="B23" t="s">
        <v>127</v>
      </c>
      <c r="C23" t="s">
        <v>85</v>
      </c>
      <c r="D23" t="s">
        <v>128</v>
      </c>
      <c r="E23" t="s">
        <v>86</v>
      </c>
      <c r="AE23">
        <v>116381.6</v>
      </c>
    </row>
    <row r="24" spans="1:32" x14ac:dyDescent="0.35">
      <c r="A24" t="s">
        <v>37</v>
      </c>
      <c r="B24" t="s">
        <v>129</v>
      </c>
      <c r="C24" t="s">
        <v>85</v>
      </c>
      <c r="D24" t="s">
        <v>130</v>
      </c>
      <c r="E24" t="s">
        <v>86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>
        <v>176060.6</v>
      </c>
      <c r="AF24">
        <v>0</v>
      </c>
    </row>
    <row r="25" spans="1:32" x14ac:dyDescent="0.35">
      <c r="A25" t="s">
        <v>37</v>
      </c>
      <c r="B25" t="s">
        <v>131</v>
      </c>
      <c r="C25" t="s">
        <v>85</v>
      </c>
      <c r="D25" t="s">
        <v>132</v>
      </c>
      <c r="E25" t="s">
        <v>86</v>
      </c>
      <c r="AE25">
        <v>24463.1</v>
      </c>
    </row>
    <row r="26" spans="1:32" x14ac:dyDescent="0.35">
      <c r="A26" t="s">
        <v>37</v>
      </c>
      <c r="B26" t="s">
        <v>133</v>
      </c>
      <c r="C26" t="s">
        <v>85</v>
      </c>
      <c r="D26" t="s">
        <v>134</v>
      </c>
      <c r="E26" t="s">
        <v>86</v>
      </c>
      <c r="AE26">
        <v>101812.7</v>
      </c>
    </row>
    <row r="27" spans="1:32" x14ac:dyDescent="0.35">
      <c r="A27" t="s">
        <v>37</v>
      </c>
      <c r="B27" t="s">
        <v>135</v>
      </c>
      <c r="C27" t="s">
        <v>85</v>
      </c>
      <c r="D27" t="s">
        <v>136</v>
      </c>
      <c r="E27" t="s">
        <v>86</v>
      </c>
      <c r="AE27">
        <v>49784.800000000003</v>
      </c>
    </row>
    <row r="28" spans="1:32" x14ac:dyDescent="0.35">
      <c r="A28" t="s">
        <v>37</v>
      </c>
      <c r="B28" t="s">
        <v>137</v>
      </c>
      <c r="C28" t="s">
        <v>85</v>
      </c>
      <c r="D28" t="s">
        <v>138</v>
      </c>
      <c r="E28" t="s">
        <v>86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>
        <v>102762.1</v>
      </c>
      <c r="AF28">
        <v>0</v>
      </c>
    </row>
    <row r="29" spans="1:32" x14ac:dyDescent="0.35">
      <c r="A29" t="s">
        <v>37</v>
      </c>
      <c r="B29" t="s">
        <v>139</v>
      </c>
      <c r="C29" t="s">
        <v>85</v>
      </c>
      <c r="D29" t="s">
        <v>140</v>
      </c>
      <c r="E29" t="s">
        <v>86</v>
      </c>
      <c r="AE29">
        <v>49413.2</v>
      </c>
    </row>
    <row r="30" spans="1:32" x14ac:dyDescent="0.35">
      <c r="A30" t="s">
        <v>37</v>
      </c>
      <c r="B30" t="s">
        <v>141</v>
      </c>
      <c r="C30" t="s">
        <v>85</v>
      </c>
      <c r="D30" t="s">
        <v>142</v>
      </c>
      <c r="E30" t="s">
        <v>86</v>
      </c>
      <c r="AE30">
        <v>6544.3</v>
      </c>
    </row>
    <row r="31" spans="1:32" x14ac:dyDescent="0.35">
      <c r="A31" t="s">
        <v>37</v>
      </c>
      <c r="B31" t="s">
        <v>143</v>
      </c>
      <c r="C31" t="s">
        <v>85</v>
      </c>
      <c r="D31" t="s">
        <v>144</v>
      </c>
      <c r="E31" t="s">
        <v>86</v>
      </c>
      <c r="AE31">
        <v>1823.5</v>
      </c>
    </row>
    <row r="32" spans="1:32" x14ac:dyDescent="0.35">
      <c r="A32" t="s">
        <v>37</v>
      </c>
      <c r="B32" t="s">
        <v>145</v>
      </c>
      <c r="C32" t="s">
        <v>85</v>
      </c>
      <c r="D32" t="s">
        <v>146</v>
      </c>
      <c r="E32" t="s">
        <v>86</v>
      </c>
      <c r="AE32">
        <v>39779.699999999997</v>
      </c>
    </row>
    <row r="33" spans="1:32" x14ac:dyDescent="0.35">
      <c r="A33" t="s">
        <v>37</v>
      </c>
      <c r="B33" t="s">
        <v>147</v>
      </c>
      <c r="C33" t="s">
        <v>85</v>
      </c>
      <c r="D33" t="s">
        <v>148</v>
      </c>
      <c r="E33" t="s">
        <v>86</v>
      </c>
      <c r="AE33">
        <v>5201.3999999999996</v>
      </c>
    </row>
    <row r="34" spans="1:32" x14ac:dyDescent="0.35">
      <c r="A34" t="s">
        <v>37</v>
      </c>
      <c r="B34" t="s">
        <v>149</v>
      </c>
      <c r="C34" t="s">
        <v>85</v>
      </c>
      <c r="D34" t="s">
        <v>150</v>
      </c>
      <c r="E34" t="s">
        <v>86</v>
      </c>
      <c r="AE34">
        <v>42062.5</v>
      </c>
    </row>
    <row r="35" spans="1:32" x14ac:dyDescent="0.35">
      <c r="A35" t="s">
        <v>37</v>
      </c>
      <c r="B35" t="s">
        <v>151</v>
      </c>
      <c r="C35" t="s">
        <v>85</v>
      </c>
      <c r="D35" t="s">
        <v>152</v>
      </c>
      <c r="E35" t="s">
        <v>86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>
        <v>66407.600000000006</v>
      </c>
      <c r="AF35">
        <v>0</v>
      </c>
    </row>
    <row r="36" spans="1:32" x14ac:dyDescent="0.35">
      <c r="A36" t="s">
        <v>37</v>
      </c>
      <c r="B36" t="s">
        <v>153</v>
      </c>
      <c r="C36" t="s">
        <v>85</v>
      </c>
      <c r="D36" t="s">
        <v>154</v>
      </c>
      <c r="E36" t="s">
        <v>86</v>
      </c>
      <c r="AE36">
        <v>13223.2</v>
      </c>
    </row>
    <row r="37" spans="1:32" x14ac:dyDescent="0.35">
      <c r="A37" t="s">
        <v>37</v>
      </c>
      <c r="B37" t="s">
        <v>155</v>
      </c>
      <c r="C37" t="s">
        <v>85</v>
      </c>
      <c r="D37" t="s">
        <v>156</v>
      </c>
      <c r="E37" t="s">
        <v>86</v>
      </c>
      <c r="AE37">
        <v>19687.400000000001</v>
      </c>
    </row>
    <row r="38" spans="1:32" x14ac:dyDescent="0.35">
      <c r="A38" t="s">
        <v>37</v>
      </c>
      <c r="B38" t="s">
        <v>157</v>
      </c>
      <c r="C38" t="s">
        <v>85</v>
      </c>
      <c r="D38" t="s">
        <v>158</v>
      </c>
      <c r="E38" t="s">
        <v>86</v>
      </c>
      <c r="AE38">
        <v>33497</v>
      </c>
    </row>
    <row r="39" spans="1:32" x14ac:dyDescent="0.35">
      <c r="A39" t="s">
        <v>37</v>
      </c>
      <c r="B39" t="s">
        <v>159</v>
      </c>
      <c r="C39" t="s">
        <v>85</v>
      </c>
      <c r="D39" t="s">
        <v>160</v>
      </c>
      <c r="E39" t="s">
        <v>86</v>
      </c>
      <c r="AE39">
        <v>58151.4</v>
      </c>
    </row>
    <row r="40" spans="1:32" x14ac:dyDescent="0.35">
      <c r="A40" t="s">
        <v>37</v>
      </c>
      <c r="B40" t="s">
        <v>161</v>
      </c>
      <c r="C40" t="s">
        <v>85</v>
      </c>
      <c r="D40" t="s">
        <v>162</v>
      </c>
      <c r="E40" t="s">
        <v>86</v>
      </c>
      <c r="AE40">
        <v>31037.4</v>
      </c>
    </row>
    <row r="41" spans="1:32" x14ac:dyDescent="0.35">
      <c r="A41" t="s">
        <v>37</v>
      </c>
      <c r="B41" t="s">
        <v>163</v>
      </c>
      <c r="C41" t="s">
        <v>85</v>
      </c>
      <c r="D41" t="s">
        <v>164</v>
      </c>
      <c r="E41" t="s">
        <v>86</v>
      </c>
      <c r="AE41">
        <v>9583.2999999999993</v>
      </c>
    </row>
    <row r="42" spans="1:32" x14ac:dyDescent="0.35">
      <c r="A42" t="s">
        <v>37</v>
      </c>
      <c r="B42" t="s">
        <v>165</v>
      </c>
      <c r="C42" t="s">
        <v>85</v>
      </c>
      <c r="D42" t="s">
        <v>166</v>
      </c>
      <c r="E42" t="s">
        <v>86</v>
      </c>
      <c r="AE42">
        <v>77430.600000000006</v>
      </c>
    </row>
    <row r="43" spans="1:32" x14ac:dyDescent="0.35">
      <c r="A43" t="s">
        <v>37</v>
      </c>
      <c r="B43" t="s">
        <v>167</v>
      </c>
      <c r="C43" t="s">
        <v>85</v>
      </c>
      <c r="D43" t="s">
        <v>168</v>
      </c>
      <c r="E43" t="s">
        <v>86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>
        <v>127946.1</v>
      </c>
      <c r="AF43">
        <v>0</v>
      </c>
    </row>
    <row r="44" spans="1:32" x14ac:dyDescent="0.35">
      <c r="A44" t="s">
        <v>37</v>
      </c>
      <c r="B44" t="s">
        <v>169</v>
      </c>
      <c r="C44" t="s">
        <v>85</v>
      </c>
      <c r="D44" t="s">
        <v>170</v>
      </c>
      <c r="E44" t="s">
        <v>86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>
        <v>1483780.5</v>
      </c>
      <c r="AF44">
        <v>0</v>
      </c>
    </row>
    <row r="45" spans="1:32" x14ac:dyDescent="0.35">
      <c r="A45" t="s">
        <v>37</v>
      </c>
      <c r="B45" t="s">
        <v>171</v>
      </c>
      <c r="C45" t="s">
        <v>85</v>
      </c>
      <c r="D45" t="s">
        <v>172</v>
      </c>
      <c r="E45" t="s">
        <v>86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>
        <v>1456573.1</v>
      </c>
      <c r="AF45">
        <v>0</v>
      </c>
    </row>
    <row r="46" spans="1:32" x14ac:dyDescent="0.35">
      <c r="A46" t="s">
        <v>37</v>
      </c>
      <c r="B46" t="s">
        <v>173</v>
      </c>
      <c r="C46" t="s">
        <v>85</v>
      </c>
      <c r="D46" t="s">
        <v>174</v>
      </c>
      <c r="E46" t="s">
        <v>86</v>
      </c>
      <c r="AE46">
        <v>50515.5</v>
      </c>
    </row>
    <row r="47" spans="1:32" x14ac:dyDescent="0.35">
      <c r="A47" t="s">
        <v>37</v>
      </c>
      <c r="B47" t="s">
        <v>175</v>
      </c>
      <c r="C47" t="s">
        <v>85</v>
      </c>
      <c r="D47" t="s">
        <v>176</v>
      </c>
      <c r="E47" t="s">
        <v>86</v>
      </c>
      <c r="AE47">
        <v>45740</v>
      </c>
    </row>
    <row r="48" spans="1:32" x14ac:dyDescent="0.35">
      <c r="A48" t="s">
        <v>37</v>
      </c>
      <c r="B48" t="s">
        <v>177</v>
      </c>
      <c r="C48" t="s">
        <v>85</v>
      </c>
      <c r="D48" t="s">
        <v>178</v>
      </c>
      <c r="E48" t="s">
        <v>86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>
        <v>132139.79999999999</v>
      </c>
      <c r="AF48">
        <v>0</v>
      </c>
    </row>
    <row r="49" spans="1:32" x14ac:dyDescent="0.35">
      <c r="A49" t="s">
        <v>37</v>
      </c>
      <c r="B49" t="s">
        <v>179</v>
      </c>
      <c r="C49" t="s">
        <v>85</v>
      </c>
      <c r="D49" t="s">
        <v>180</v>
      </c>
      <c r="E49" t="s">
        <v>86</v>
      </c>
      <c r="AE49">
        <v>11607.9</v>
      </c>
    </row>
    <row r="50" spans="1:32" x14ac:dyDescent="0.35">
      <c r="A50" t="s">
        <v>37</v>
      </c>
      <c r="B50" t="s">
        <v>181</v>
      </c>
      <c r="C50" t="s">
        <v>85</v>
      </c>
      <c r="D50" t="s">
        <v>182</v>
      </c>
      <c r="E50" t="s">
        <v>86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>
        <v>74792</v>
      </c>
      <c r="AF50">
        <v>0</v>
      </c>
    </row>
    <row r="51" spans="1:32" x14ac:dyDescent="0.35">
      <c r="A51" t="s">
        <v>37</v>
      </c>
      <c r="B51" t="s">
        <v>183</v>
      </c>
      <c r="C51" t="s">
        <v>85</v>
      </c>
      <c r="D51" t="s">
        <v>184</v>
      </c>
      <c r="E51" t="s">
        <v>86</v>
      </c>
      <c r="AE51">
        <v>62798.7</v>
      </c>
    </row>
    <row r="52" spans="1:32" x14ac:dyDescent="0.35">
      <c r="A52" t="s">
        <v>37</v>
      </c>
      <c r="B52" t="s">
        <v>185</v>
      </c>
      <c r="C52" t="s">
        <v>85</v>
      </c>
      <c r="D52" t="s">
        <v>186</v>
      </c>
      <c r="E52" t="s">
        <v>86</v>
      </c>
      <c r="AE52">
        <v>11993.3</v>
      </c>
    </row>
    <row r="53" spans="1:32" x14ac:dyDescent="0.35">
      <c r="A53" t="s">
        <v>37</v>
      </c>
      <c r="B53" t="s">
        <v>187</v>
      </c>
      <c r="C53" t="s">
        <v>85</v>
      </c>
      <c r="D53" t="s">
        <v>188</v>
      </c>
      <c r="E53" t="s">
        <v>86</v>
      </c>
      <c r="AE53">
        <v>24000.400000000001</v>
      </c>
    </row>
    <row r="54" spans="1:32" x14ac:dyDescent="0.35">
      <c r="A54" t="s">
        <v>37</v>
      </c>
      <c r="B54" t="s">
        <v>189</v>
      </c>
      <c r="C54" t="s">
        <v>85</v>
      </c>
      <c r="D54" t="s">
        <v>190</v>
      </c>
      <c r="E54" t="s">
        <v>86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>
        <v>38439.9</v>
      </c>
      <c r="AF54">
        <v>0</v>
      </c>
    </row>
    <row r="55" spans="1:32" x14ac:dyDescent="0.35">
      <c r="A55" t="s">
        <v>37</v>
      </c>
      <c r="B55" t="s">
        <v>191</v>
      </c>
      <c r="C55" t="s">
        <v>85</v>
      </c>
      <c r="D55" t="s">
        <v>192</v>
      </c>
      <c r="E55" t="s">
        <v>86</v>
      </c>
      <c r="AE55">
        <v>14439.5</v>
      </c>
    </row>
    <row r="56" spans="1:32" x14ac:dyDescent="0.35">
      <c r="A56" t="s">
        <v>37</v>
      </c>
      <c r="B56" t="s">
        <v>193</v>
      </c>
      <c r="C56" t="s">
        <v>85</v>
      </c>
      <c r="D56" t="s">
        <v>194</v>
      </c>
      <c r="E56" t="s">
        <v>86</v>
      </c>
      <c r="AE56">
        <v>0</v>
      </c>
    </row>
    <row r="57" spans="1:32" x14ac:dyDescent="0.35">
      <c r="A57" t="s">
        <v>37</v>
      </c>
      <c r="B57" t="s">
        <v>195</v>
      </c>
      <c r="C57" t="s">
        <v>85</v>
      </c>
      <c r="D57" t="s">
        <v>196</v>
      </c>
      <c r="E57" t="s">
        <v>86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>
        <v>1646957.8</v>
      </c>
      <c r="AF57">
        <v>0</v>
      </c>
    </row>
    <row r="58" spans="1:32" x14ac:dyDescent="0.35">
      <c r="A58" t="s">
        <v>37</v>
      </c>
      <c r="B58" t="s">
        <v>197</v>
      </c>
      <c r="C58" t="s">
        <v>85</v>
      </c>
      <c r="D58" t="s">
        <v>198</v>
      </c>
      <c r="E58" t="s">
        <v>86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>
        <v>1646957.8</v>
      </c>
      <c r="AF58">
        <v>0</v>
      </c>
    </row>
    <row r="59" spans="1:32" x14ac:dyDescent="0.35">
      <c r="A59" t="s">
        <v>37</v>
      </c>
      <c r="B59" t="s">
        <v>199</v>
      </c>
      <c r="C59" t="s">
        <v>85</v>
      </c>
      <c r="D59" t="s">
        <v>200</v>
      </c>
      <c r="E59" t="s">
        <v>86</v>
      </c>
      <c r="AE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4</v>
      </c>
      <c r="B2" t="s">
        <v>83</v>
      </c>
      <c r="C2" t="s">
        <v>85</v>
      </c>
      <c r="D2" t="s">
        <v>84</v>
      </c>
      <c r="E2" t="s">
        <v>86</v>
      </c>
      <c r="F2">
        <v>29460.2</v>
      </c>
      <c r="G2">
        <v>31142.400000000001</v>
      </c>
      <c r="H2">
        <v>31305.9</v>
      </c>
      <c r="I2">
        <v>31560.3</v>
      </c>
      <c r="J2">
        <v>32007.3</v>
      </c>
      <c r="K2">
        <v>31836</v>
      </c>
      <c r="L2">
        <v>32478.6</v>
      </c>
      <c r="M2">
        <v>32062.5</v>
      </c>
      <c r="N2">
        <v>32918.9</v>
      </c>
      <c r="O2">
        <v>34135.599999999999</v>
      </c>
      <c r="P2">
        <v>30432.1</v>
      </c>
      <c r="Q2">
        <v>30286.1</v>
      </c>
      <c r="R2">
        <v>30717.7</v>
      </c>
      <c r="S2">
        <v>30787</v>
      </c>
      <c r="T2">
        <v>28546.9</v>
      </c>
      <c r="U2">
        <v>28626</v>
      </c>
      <c r="V2">
        <v>30646.3</v>
      </c>
      <c r="W2">
        <v>31169.9</v>
      </c>
      <c r="X2">
        <v>33362.199999999997</v>
      </c>
      <c r="Y2">
        <v>31220.3</v>
      </c>
      <c r="Z2">
        <v>33124.6</v>
      </c>
      <c r="AA2">
        <v>31525.4</v>
      </c>
      <c r="AB2">
        <v>33030.800000000003</v>
      </c>
      <c r="AC2">
        <v>33022.6</v>
      </c>
      <c r="AD2">
        <v>32810</v>
      </c>
      <c r="AE2">
        <v>32198.1</v>
      </c>
      <c r="AF2">
        <v>33780.400000000001</v>
      </c>
    </row>
    <row r="3" spans="1:32" x14ac:dyDescent="0.35">
      <c r="A3" t="s">
        <v>4</v>
      </c>
      <c r="B3" t="s">
        <v>87</v>
      </c>
      <c r="C3" t="s">
        <v>85</v>
      </c>
      <c r="D3" t="s">
        <v>88</v>
      </c>
      <c r="E3" t="s">
        <v>86</v>
      </c>
      <c r="F3">
        <v>5183.8999999999996</v>
      </c>
      <c r="G3">
        <v>5453.9</v>
      </c>
      <c r="H3">
        <v>6024.8</v>
      </c>
      <c r="I3">
        <v>5352</v>
      </c>
      <c r="J3">
        <v>5613.7</v>
      </c>
      <c r="K3">
        <v>5918.7</v>
      </c>
      <c r="L3">
        <v>5492.3</v>
      </c>
      <c r="M3">
        <v>5918.7</v>
      </c>
      <c r="N3">
        <v>5190</v>
      </c>
      <c r="O3">
        <v>5144.5</v>
      </c>
      <c r="P3">
        <v>5348.6</v>
      </c>
      <c r="Q3">
        <v>5463.5</v>
      </c>
      <c r="R3">
        <v>5341.6</v>
      </c>
      <c r="S3">
        <v>5856.1</v>
      </c>
      <c r="T3">
        <v>4216.8999999999996</v>
      </c>
      <c r="U3">
        <v>4441.8999999999996</v>
      </c>
      <c r="V3">
        <v>5242.6000000000004</v>
      </c>
      <c r="W3">
        <v>6592.7</v>
      </c>
      <c r="X3">
        <v>6383.1</v>
      </c>
      <c r="Y3">
        <v>5456</v>
      </c>
      <c r="Z3">
        <v>4218.6000000000004</v>
      </c>
      <c r="AA3">
        <v>3541.2</v>
      </c>
      <c r="AB3">
        <v>4041.8</v>
      </c>
      <c r="AC3">
        <v>4533.7</v>
      </c>
      <c r="AD3">
        <v>3765.8</v>
      </c>
      <c r="AE3">
        <v>2778.3</v>
      </c>
      <c r="AF3">
        <v>5481.8</v>
      </c>
    </row>
    <row r="4" spans="1:32" x14ac:dyDescent="0.35">
      <c r="A4" t="s">
        <v>4</v>
      </c>
      <c r="B4" t="s">
        <v>89</v>
      </c>
      <c r="C4" t="s">
        <v>85</v>
      </c>
      <c r="D4" t="s">
        <v>90</v>
      </c>
      <c r="E4" t="s">
        <v>86</v>
      </c>
      <c r="F4">
        <v>190032.7</v>
      </c>
      <c r="G4">
        <v>197430.5</v>
      </c>
      <c r="H4">
        <v>203986.6</v>
      </c>
      <c r="I4">
        <v>211587.5</v>
      </c>
      <c r="J4">
        <v>211683.9</v>
      </c>
      <c r="K4">
        <v>219982.9</v>
      </c>
      <c r="L4">
        <v>225044.5</v>
      </c>
      <c r="M4">
        <v>228127.8</v>
      </c>
      <c r="N4">
        <v>225779.7</v>
      </c>
      <c r="O4">
        <v>231337.7</v>
      </c>
      <c r="P4">
        <v>232700.6</v>
      </c>
      <c r="Q4">
        <v>242915.20000000001</v>
      </c>
      <c r="R4">
        <v>258795.9</v>
      </c>
      <c r="S4">
        <v>254456.4</v>
      </c>
      <c r="T4">
        <v>216350.9</v>
      </c>
      <c r="U4">
        <v>229150.9</v>
      </c>
      <c r="V4">
        <v>234216.9</v>
      </c>
      <c r="W4">
        <v>224658.1</v>
      </c>
      <c r="X4">
        <v>223074.9</v>
      </c>
      <c r="Y4">
        <v>226342.6</v>
      </c>
      <c r="Z4">
        <v>237222.3</v>
      </c>
      <c r="AA4">
        <v>249998.1</v>
      </c>
      <c r="AB4">
        <v>258477.8</v>
      </c>
      <c r="AC4">
        <v>265738.59999999998</v>
      </c>
      <c r="AD4">
        <v>267061.09999999998</v>
      </c>
      <c r="AE4">
        <v>241772.1</v>
      </c>
      <c r="AF4">
        <v>283106.8</v>
      </c>
    </row>
    <row r="5" spans="1:32" x14ac:dyDescent="0.35">
      <c r="A5" t="s">
        <v>4</v>
      </c>
      <c r="B5" t="s">
        <v>91</v>
      </c>
      <c r="C5" t="s">
        <v>85</v>
      </c>
      <c r="D5" t="s">
        <v>92</v>
      </c>
      <c r="E5" t="s">
        <v>86</v>
      </c>
      <c r="F5">
        <v>17934.7</v>
      </c>
      <c r="G5">
        <v>18999.7</v>
      </c>
      <c r="H5">
        <v>19887.3</v>
      </c>
      <c r="I5">
        <v>20773.900000000001</v>
      </c>
      <c r="J5">
        <v>20315.3</v>
      </c>
      <c r="K5">
        <v>21253.4</v>
      </c>
      <c r="L5">
        <v>21479</v>
      </c>
      <c r="M5">
        <v>23004.6</v>
      </c>
      <c r="N5">
        <v>23066.9</v>
      </c>
      <c r="O5">
        <v>23524</v>
      </c>
      <c r="P5">
        <v>23069.599999999999</v>
      </c>
      <c r="Q5">
        <v>23019.9</v>
      </c>
      <c r="R5">
        <v>24037.5</v>
      </c>
      <c r="S5">
        <v>24280.1</v>
      </c>
      <c r="T5">
        <v>24134.3</v>
      </c>
      <c r="U5">
        <v>24650.6</v>
      </c>
      <c r="V5">
        <v>24119.4</v>
      </c>
      <c r="W5">
        <v>23290.400000000001</v>
      </c>
      <c r="X5">
        <v>23516.799999999999</v>
      </c>
      <c r="Y5">
        <v>24125.9</v>
      </c>
      <c r="Z5">
        <v>25832.400000000001</v>
      </c>
      <c r="AA5">
        <v>26887.1</v>
      </c>
      <c r="AB5">
        <v>27232.2</v>
      </c>
      <c r="AC5">
        <v>28502.1</v>
      </c>
      <c r="AD5">
        <v>29242.6</v>
      </c>
      <c r="AE5">
        <v>28398.799999999999</v>
      </c>
      <c r="AF5">
        <v>30610.2</v>
      </c>
    </row>
    <row r="6" spans="1:32" x14ac:dyDescent="0.35">
      <c r="A6" t="s">
        <v>4</v>
      </c>
      <c r="B6" t="s">
        <v>93</v>
      </c>
      <c r="C6" t="s">
        <v>85</v>
      </c>
      <c r="D6" t="s">
        <v>94</v>
      </c>
      <c r="E6" t="s">
        <v>86</v>
      </c>
      <c r="F6">
        <v>27174.2</v>
      </c>
      <c r="G6">
        <v>27551.4</v>
      </c>
      <c r="H6">
        <v>27761.1</v>
      </c>
      <c r="I6">
        <v>28187.1</v>
      </c>
      <c r="J6">
        <v>26742.7</v>
      </c>
      <c r="K6">
        <v>28301.1</v>
      </c>
      <c r="L6">
        <v>30016.1</v>
      </c>
      <c r="M6">
        <v>28907.1</v>
      </c>
      <c r="N6">
        <v>27553.1</v>
      </c>
      <c r="O6">
        <v>26394</v>
      </c>
      <c r="P6">
        <v>25552.9</v>
      </c>
      <c r="Q6">
        <v>25347.5</v>
      </c>
      <c r="R6">
        <v>26545</v>
      </c>
      <c r="S6">
        <v>25877.5</v>
      </c>
      <c r="T6">
        <v>22115.599999999999</v>
      </c>
      <c r="U6">
        <v>23249.8</v>
      </c>
      <c r="V6">
        <v>24534.3</v>
      </c>
      <c r="W6">
        <v>23210.1</v>
      </c>
      <c r="X6">
        <v>23569.4</v>
      </c>
      <c r="Y6">
        <v>24071.7</v>
      </c>
      <c r="Z6">
        <v>24428.6</v>
      </c>
      <c r="AA6">
        <v>24734.2</v>
      </c>
      <c r="AB6">
        <v>25532.6</v>
      </c>
      <c r="AC6">
        <v>26342.400000000001</v>
      </c>
      <c r="AD6">
        <v>26560.799999999999</v>
      </c>
      <c r="AE6">
        <v>20874.400000000001</v>
      </c>
      <c r="AF6">
        <v>25368.3</v>
      </c>
    </row>
    <row r="7" spans="1:32" x14ac:dyDescent="0.35">
      <c r="A7" t="s">
        <v>4</v>
      </c>
      <c r="B7" t="s">
        <v>95</v>
      </c>
      <c r="C7" t="s">
        <v>85</v>
      </c>
      <c r="D7" t="s">
        <v>96</v>
      </c>
      <c r="E7" t="s">
        <v>86</v>
      </c>
      <c r="F7">
        <v>15042.6</v>
      </c>
      <c r="G7">
        <v>15244.6</v>
      </c>
      <c r="H7">
        <v>15007</v>
      </c>
      <c r="I7">
        <v>16098.8</v>
      </c>
      <c r="J7">
        <v>16416.5</v>
      </c>
      <c r="K7">
        <v>16995.2</v>
      </c>
      <c r="L7">
        <v>18181</v>
      </c>
      <c r="M7">
        <v>18090.2</v>
      </c>
      <c r="N7">
        <v>17442.400000000001</v>
      </c>
      <c r="O7">
        <v>17731.3</v>
      </c>
      <c r="P7">
        <v>17173.8</v>
      </c>
      <c r="Q7">
        <v>17537.5</v>
      </c>
      <c r="R7">
        <v>18000.900000000001</v>
      </c>
      <c r="S7">
        <v>17265.8</v>
      </c>
      <c r="T7">
        <v>15463.5</v>
      </c>
      <c r="U7">
        <v>15559.8</v>
      </c>
      <c r="V7">
        <v>15601.4</v>
      </c>
      <c r="W7">
        <v>14510.7</v>
      </c>
      <c r="X7">
        <v>13788.8</v>
      </c>
      <c r="Y7">
        <v>13948.2</v>
      </c>
      <c r="Z7">
        <v>13745.1</v>
      </c>
      <c r="AA7">
        <v>14696.9</v>
      </c>
      <c r="AB7">
        <v>14866.2</v>
      </c>
      <c r="AC7">
        <v>15003.1</v>
      </c>
      <c r="AD7">
        <v>14900.6</v>
      </c>
      <c r="AE7">
        <v>13441.4</v>
      </c>
      <c r="AF7">
        <v>14658.6</v>
      </c>
    </row>
    <row r="8" spans="1:32" x14ac:dyDescent="0.35">
      <c r="A8" t="s">
        <v>4</v>
      </c>
      <c r="B8" t="s">
        <v>97</v>
      </c>
      <c r="C8" t="s">
        <v>85</v>
      </c>
      <c r="D8" t="s">
        <v>98</v>
      </c>
      <c r="E8" t="s">
        <v>86</v>
      </c>
      <c r="F8">
        <v>3795.5</v>
      </c>
      <c r="G8">
        <v>3486</v>
      </c>
      <c r="H8">
        <v>3753.3</v>
      </c>
      <c r="I8">
        <v>4262.8999999999996</v>
      </c>
      <c r="J8">
        <v>2867.1</v>
      </c>
      <c r="K8">
        <v>3176.9</v>
      </c>
      <c r="L8">
        <v>3003.5</v>
      </c>
      <c r="M8">
        <v>2301</v>
      </c>
      <c r="N8">
        <v>2647.2</v>
      </c>
      <c r="O8">
        <v>3099.2</v>
      </c>
      <c r="P8">
        <v>4107.8999999999996</v>
      </c>
      <c r="Q8">
        <v>4120.8</v>
      </c>
      <c r="R8">
        <v>4910.8</v>
      </c>
      <c r="S8">
        <v>4816.2</v>
      </c>
      <c r="T8">
        <v>1781.3</v>
      </c>
      <c r="U8">
        <v>2112.6999999999998</v>
      </c>
      <c r="V8">
        <v>2427.5</v>
      </c>
      <c r="W8">
        <v>1864.1</v>
      </c>
      <c r="X8">
        <v>1223.5</v>
      </c>
      <c r="Y8">
        <v>-395.5</v>
      </c>
      <c r="Z8">
        <v>2228.4</v>
      </c>
      <c r="AA8">
        <v>2341.5</v>
      </c>
      <c r="AB8">
        <v>2771.9</v>
      </c>
      <c r="AC8">
        <v>1752.8</v>
      </c>
      <c r="AD8">
        <v>1883.1</v>
      </c>
      <c r="AE8">
        <v>-201.7</v>
      </c>
      <c r="AF8">
        <v>2940.3</v>
      </c>
    </row>
    <row r="9" spans="1:32" x14ac:dyDescent="0.35">
      <c r="A9" t="s">
        <v>4</v>
      </c>
      <c r="B9" t="s">
        <v>99</v>
      </c>
      <c r="C9" t="s">
        <v>85</v>
      </c>
      <c r="D9" t="s">
        <v>100</v>
      </c>
      <c r="E9" t="s">
        <v>86</v>
      </c>
      <c r="F9">
        <v>10077.200000000001</v>
      </c>
      <c r="G9">
        <v>9865.1</v>
      </c>
      <c r="H9">
        <v>10151.299999999999</v>
      </c>
      <c r="I9">
        <v>9918</v>
      </c>
      <c r="J9">
        <v>10470.700000000001</v>
      </c>
      <c r="K9">
        <v>10203.299999999999</v>
      </c>
      <c r="L9">
        <v>9452.2000000000007</v>
      </c>
      <c r="M9">
        <v>9985.2999999999993</v>
      </c>
      <c r="N9">
        <v>9324.5</v>
      </c>
      <c r="O9">
        <v>9563.7999999999993</v>
      </c>
      <c r="P9">
        <v>9533</v>
      </c>
      <c r="Q9">
        <v>9647.2000000000007</v>
      </c>
      <c r="R9">
        <v>10143.6</v>
      </c>
      <c r="S9">
        <v>9388.5</v>
      </c>
      <c r="T9">
        <v>8463.2999999999993</v>
      </c>
      <c r="U9">
        <v>9828.6</v>
      </c>
      <c r="V9">
        <v>9684.7999999999993</v>
      </c>
      <c r="W9">
        <v>9585</v>
      </c>
      <c r="X9">
        <v>9802</v>
      </c>
      <c r="Y9">
        <v>9875.6</v>
      </c>
      <c r="Z9">
        <v>10920</v>
      </c>
      <c r="AA9">
        <v>12053.5</v>
      </c>
      <c r="AB9">
        <v>12170.5</v>
      </c>
      <c r="AC9">
        <v>12313.3</v>
      </c>
      <c r="AD9">
        <v>11898.6</v>
      </c>
      <c r="AE9">
        <v>12196</v>
      </c>
      <c r="AF9">
        <v>13393.4</v>
      </c>
    </row>
    <row r="10" spans="1:32" x14ac:dyDescent="0.35">
      <c r="A10" t="s">
        <v>4</v>
      </c>
      <c r="B10" t="s">
        <v>101</v>
      </c>
      <c r="C10" t="s">
        <v>85</v>
      </c>
      <c r="D10" t="s">
        <v>102</v>
      </c>
      <c r="E10" t="s">
        <v>86</v>
      </c>
      <c r="F10">
        <v>15027.3</v>
      </c>
      <c r="G10">
        <v>15522.8</v>
      </c>
      <c r="H10">
        <v>16251.8</v>
      </c>
      <c r="I10">
        <v>16430.900000000001</v>
      </c>
      <c r="J10">
        <v>17491.8</v>
      </c>
      <c r="K10">
        <v>17544.400000000001</v>
      </c>
      <c r="L10">
        <v>17385.3</v>
      </c>
      <c r="M10">
        <v>18432.5</v>
      </c>
      <c r="N10">
        <v>17892.599999999999</v>
      </c>
      <c r="O10">
        <v>17864.8</v>
      </c>
      <c r="P10">
        <v>17466.099999999999</v>
      </c>
      <c r="Q10">
        <v>17470.3</v>
      </c>
      <c r="R10">
        <v>18036.5</v>
      </c>
      <c r="S10">
        <v>17704.099999999999</v>
      </c>
      <c r="T10">
        <v>16497.400000000001</v>
      </c>
      <c r="U10">
        <v>18152.400000000001</v>
      </c>
      <c r="V10">
        <v>18232.099999999999</v>
      </c>
      <c r="W10">
        <v>18052.900000000001</v>
      </c>
      <c r="X10">
        <v>18406.900000000001</v>
      </c>
      <c r="Y10">
        <v>18046.3</v>
      </c>
      <c r="Z10">
        <v>19793.8</v>
      </c>
      <c r="AA10">
        <v>21318.799999999999</v>
      </c>
      <c r="AB10">
        <v>21316.7</v>
      </c>
      <c r="AC10">
        <v>21475.5</v>
      </c>
      <c r="AD10">
        <v>21963.8</v>
      </c>
      <c r="AE10">
        <v>22696.7</v>
      </c>
      <c r="AF10">
        <v>23599</v>
      </c>
    </row>
    <row r="11" spans="1:32" x14ac:dyDescent="0.35">
      <c r="A11" t="s">
        <v>4</v>
      </c>
      <c r="B11" t="s">
        <v>103</v>
      </c>
      <c r="C11" t="s">
        <v>85</v>
      </c>
      <c r="D11" t="s">
        <v>104</v>
      </c>
      <c r="E11" t="s">
        <v>86</v>
      </c>
      <c r="F11">
        <v>4950.1000000000004</v>
      </c>
      <c r="G11">
        <v>5657.7</v>
      </c>
      <c r="H11">
        <v>6100.5</v>
      </c>
      <c r="I11">
        <v>6512.9</v>
      </c>
      <c r="J11">
        <v>7021.1</v>
      </c>
      <c r="K11">
        <v>7341.1</v>
      </c>
      <c r="L11">
        <v>7933.1</v>
      </c>
      <c r="M11">
        <v>8447.2000000000007</v>
      </c>
      <c r="N11">
        <v>8568.1</v>
      </c>
      <c r="O11">
        <v>8301</v>
      </c>
      <c r="P11">
        <v>7933.1</v>
      </c>
      <c r="Q11">
        <v>7823.1</v>
      </c>
      <c r="R11">
        <v>7892.9</v>
      </c>
      <c r="S11">
        <v>8315.6</v>
      </c>
      <c r="T11">
        <v>8034.1</v>
      </c>
      <c r="U11">
        <v>8323.7999999999993</v>
      </c>
      <c r="V11">
        <v>8547.2999999999993</v>
      </c>
      <c r="W11">
        <v>8467.9</v>
      </c>
      <c r="X11">
        <v>8604.9</v>
      </c>
      <c r="Y11">
        <v>8170.7</v>
      </c>
      <c r="Z11">
        <v>8873.7999999999993</v>
      </c>
      <c r="AA11">
        <v>9265.2999999999993</v>
      </c>
      <c r="AB11">
        <v>9146.2000000000007</v>
      </c>
      <c r="AC11">
        <v>9162.2000000000007</v>
      </c>
      <c r="AD11">
        <v>10065.200000000001</v>
      </c>
      <c r="AE11">
        <v>10500.7</v>
      </c>
      <c r="AF11">
        <v>10205.6</v>
      </c>
    </row>
    <row r="12" spans="1:32" x14ac:dyDescent="0.35">
      <c r="A12" t="s">
        <v>4</v>
      </c>
      <c r="B12" t="s">
        <v>105</v>
      </c>
      <c r="C12" t="s">
        <v>85</v>
      </c>
      <c r="D12" t="s">
        <v>106</v>
      </c>
      <c r="E12" t="s">
        <v>86</v>
      </c>
      <c r="F12">
        <v>19577.3</v>
      </c>
      <c r="G12">
        <v>20120</v>
      </c>
      <c r="H12">
        <v>20391.5</v>
      </c>
      <c r="I12">
        <v>21389.7</v>
      </c>
      <c r="J12">
        <v>22190.799999999999</v>
      </c>
      <c r="K12">
        <v>22497.9</v>
      </c>
      <c r="L12">
        <v>23165.599999999999</v>
      </c>
      <c r="M12">
        <v>25257.8</v>
      </c>
      <c r="N12">
        <v>24121.8</v>
      </c>
      <c r="O12">
        <v>24376.5</v>
      </c>
      <c r="P12">
        <v>24520.5</v>
      </c>
      <c r="Q12">
        <v>24425.9</v>
      </c>
      <c r="R12">
        <v>25506.5</v>
      </c>
      <c r="S12">
        <v>23901.5</v>
      </c>
      <c r="T12">
        <v>21253.5</v>
      </c>
      <c r="U12">
        <v>21662.400000000001</v>
      </c>
      <c r="V12">
        <v>21266</v>
      </c>
      <c r="W12">
        <v>20394.099999999999</v>
      </c>
      <c r="X12">
        <v>20136.5</v>
      </c>
      <c r="Y12">
        <v>20286.099999999999</v>
      </c>
      <c r="Z12">
        <v>21103.4</v>
      </c>
      <c r="AA12">
        <v>22113.1</v>
      </c>
      <c r="AB12">
        <v>22766</v>
      </c>
      <c r="AC12">
        <v>23562.7</v>
      </c>
      <c r="AD12">
        <v>23360.9</v>
      </c>
      <c r="AE12">
        <v>22154.5</v>
      </c>
      <c r="AF12">
        <v>25787.5</v>
      </c>
    </row>
    <row r="13" spans="1:32" x14ac:dyDescent="0.35">
      <c r="A13" t="s">
        <v>4</v>
      </c>
      <c r="B13" t="s">
        <v>107</v>
      </c>
      <c r="C13" t="s">
        <v>85</v>
      </c>
      <c r="D13" t="s">
        <v>108</v>
      </c>
      <c r="E13" t="s">
        <v>86</v>
      </c>
      <c r="F13">
        <v>27670.6</v>
      </c>
      <c r="G13">
        <v>28656.2</v>
      </c>
      <c r="H13">
        <v>29163.9</v>
      </c>
      <c r="I13">
        <v>30292.1</v>
      </c>
      <c r="J13">
        <v>30137.4</v>
      </c>
      <c r="K13">
        <v>30713.1</v>
      </c>
      <c r="L13">
        <v>31540.9</v>
      </c>
      <c r="M13">
        <v>31951.1</v>
      </c>
      <c r="N13">
        <v>33405.199999999997</v>
      </c>
      <c r="O13">
        <v>34443.4</v>
      </c>
      <c r="P13">
        <v>35638.5</v>
      </c>
      <c r="Q13">
        <v>39101.699999999997</v>
      </c>
      <c r="R13">
        <v>43540.3</v>
      </c>
      <c r="S13">
        <v>42862.9</v>
      </c>
      <c r="T13">
        <v>33376.5</v>
      </c>
      <c r="U13">
        <v>36654.400000000001</v>
      </c>
      <c r="V13">
        <v>38176</v>
      </c>
      <c r="W13">
        <v>35909.300000000003</v>
      </c>
      <c r="X13">
        <v>34914.1</v>
      </c>
      <c r="Y13">
        <v>36085.300000000003</v>
      </c>
      <c r="Z13">
        <v>36456.6</v>
      </c>
      <c r="AA13">
        <v>38648.9</v>
      </c>
      <c r="AB13">
        <v>40538.6</v>
      </c>
      <c r="AC13">
        <v>43806.400000000001</v>
      </c>
      <c r="AD13">
        <v>42843</v>
      </c>
      <c r="AE13">
        <v>38911.4</v>
      </c>
      <c r="AF13">
        <v>49672.2</v>
      </c>
    </row>
    <row r="14" spans="1:32" x14ac:dyDescent="0.35">
      <c r="A14" t="s">
        <v>4</v>
      </c>
      <c r="B14" t="s">
        <v>109</v>
      </c>
      <c r="C14" t="s">
        <v>85</v>
      </c>
      <c r="D14" t="s">
        <v>110</v>
      </c>
      <c r="E14" t="s">
        <v>86</v>
      </c>
      <c r="F14">
        <v>6144.4</v>
      </c>
      <c r="G14">
        <v>6256.1</v>
      </c>
      <c r="H14">
        <v>6656.9</v>
      </c>
      <c r="I14">
        <v>6715.7</v>
      </c>
      <c r="J14">
        <v>6700.7</v>
      </c>
      <c r="K14">
        <v>7300.8</v>
      </c>
      <c r="L14">
        <v>7985.5</v>
      </c>
      <c r="M14">
        <v>7939.2</v>
      </c>
      <c r="N14">
        <v>7722.2</v>
      </c>
      <c r="O14">
        <v>8087.2</v>
      </c>
      <c r="P14">
        <v>8265.4</v>
      </c>
      <c r="Q14">
        <v>8464.9</v>
      </c>
      <c r="R14">
        <v>8793.9</v>
      </c>
      <c r="S14">
        <v>8369.2000000000007</v>
      </c>
      <c r="T14">
        <v>7462</v>
      </c>
      <c r="U14">
        <v>8197.2000000000007</v>
      </c>
      <c r="V14">
        <v>8638</v>
      </c>
      <c r="W14">
        <v>8425.7999999999993</v>
      </c>
      <c r="X14">
        <v>7984.7</v>
      </c>
      <c r="Y14">
        <v>8019.6</v>
      </c>
      <c r="Z14">
        <v>8311.9</v>
      </c>
      <c r="AA14">
        <v>8067.8</v>
      </c>
      <c r="AB14">
        <v>8292.4</v>
      </c>
      <c r="AC14">
        <v>8414.7000000000007</v>
      </c>
      <c r="AD14">
        <v>8683.5</v>
      </c>
      <c r="AE14">
        <v>8915.4</v>
      </c>
      <c r="AF14">
        <v>10275.6</v>
      </c>
    </row>
    <row r="15" spans="1:32" x14ac:dyDescent="0.35">
      <c r="A15" t="s">
        <v>4</v>
      </c>
      <c r="B15" t="s">
        <v>111</v>
      </c>
      <c r="C15" t="s">
        <v>85</v>
      </c>
      <c r="D15" t="s">
        <v>112</v>
      </c>
      <c r="E15" t="s">
        <v>86</v>
      </c>
      <c r="F15">
        <v>13948.5</v>
      </c>
      <c r="G15">
        <v>14642.4</v>
      </c>
      <c r="H15">
        <v>15500</v>
      </c>
      <c r="I15">
        <v>15630.5</v>
      </c>
      <c r="J15">
        <v>15566.2</v>
      </c>
      <c r="K15">
        <v>16656.2</v>
      </c>
      <c r="L15">
        <v>17322.7</v>
      </c>
      <c r="M15">
        <v>17762.7</v>
      </c>
      <c r="N15">
        <v>17677.400000000001</v>
      </c>
      <c r="O15">
        <v>18643.400000000001</v>
      </c>
      <c r="P15">
        <v>19082.7</v>
      </c>
      <c r="Q15">
        <v>19888.5</v>
      </c>
      <c r="R15">
        <v>20811.3</v>
      </c>
      <c r="S15">
        <v>20365.2</v>
      </c>
      <c r="T15">
        <v>17747.900000000001</v>
      </c>
      <c r="U15">
        <v>19421.900000000001</v>
      </c>
      <c r="V15">
        <v>19995.900000000001</v>
      </c>
      <c r="W15">
        <v>19504.400000000001</v>
      </c>
      <c r="X15">
        <v>18913.900000000001</v>
      </c>
      <c r="Y15">
        <v>18311.099999999999</v>
      </c>
      <c r="Z15">
        <v>19154.5</v>
      </c>
      <c r="AA15">
        <v>19275.099999999999</v>
      </c>
      <c r="AB15">
        <v>19652.8</v>
      </c>
      <c r="AC15">
        <v>19784.7</v>
      </c>
      <c r="AD15">
        <v>20204.900000000001</v>
      </c>
      <c r="AE15">
        <v>19807.3</v>
      </c>
      <c r="AF15">
        <v>22546.400000000001</v>
      </c>
    </row>
    <row r="16" spans="1:32" x14ac:dyDescent="0.35">
      <c r="A16" t="s">
        <v>4</v>
      </c>
      <c r="B16" t="s">
        <v>113</v>
      </c>
      <c r="C16" t="s">
        <v>85</v>
      </c>
      <c r="D16" t="s">
        <v>114</v>
      </c>
      <c r="E16" t="s">
        <v>86</v>
      </c>
      <c r="F16">
        <v>7804.1</v>
      </c>
      <c r="G16">
        <v>8386.2999999999993</v>
      </c>
      <c r="H16">
        <v>8843.1</v>
      </c>
      <c r="I16">
        <v>8914.7999999999993</v>
      </c>
      <c r="J16">
        <v>8865.5</v>
      </c>
      <c r="K16">
        <v>9355.4</v>
      </c>
      <c r="L16">
        <v>9337.2000000000007</v>
      </c>
      <c r="M16">
        <v>9823.5</v>
      </c>
      <c r="N16">
        <v>9955.2000000000007</v>
      </c>
      <c r="O16">
        <v>10556.2</v>
      </c>
      <c r="P16">
        <v>10817.3</v>
      </c>
      <c r="Q16">
        <v>11423.6</v>
      </c>
      <c r="R16">
        <v>12017.4</v>
      </c>
      <c r="S16">
        <v>11996</v>
      </c>
      <c r="T16">
        <v>10285.9</v>
      </c>
      <c r="U16">
        <v>11224.7</v>
      </c>
      <c r="V16">
        <v>11357.9</v>
      </c>
      <c r="W16">
        <v>11078.6</v>
      </c>
      <c r="X16">
        <v>10929.2</v>
      </c>
      <c r="Y16">
        <v>10291.5</v>
      </c>
      <c r="Z16">
        <v>10842.6</v>
      </c>
      <c r="AA16">
        <v>11207.3</v>
      </c>
      <c r="AB16">
        <v>11360.4</v>
      </c>
      <c r="AC16">
        <v>11370</v>
      </c>
      <c r="AD16">
        <v>11521.4</v>
      </c>
      <c r="AE16">
        <v>10891.9</v>
      </c>
      <c r="AF16">
        <v>12270.8</v>
      </c>
    </row>
    <row r="17" spans="1:32" x14ac:dyDescent="0.35">
      <c r="A17" t="s">
        <v>4</v>
      </c>
      <c r="B17" t="s">
        <v>115</v>
      </c>
      <c r="C17" t="s">
        <v>85</v>
      </c>
      <c r="D17" t="s">
        <v>116</v>
      </c>
      <c r="E17" t="s">
        <v>86</v>
      </c>
      <c r="F17">
        <v>19395.599999999999</v>
      </c>
      <c r="G17">
        <v>21330.2</v>
      </c>
      <c r="H17">
        <v>22117.599999999999</v>
      </c>
      <c r="I17">
        <v>23171.4</v>
      </c>
      <c r="J17">
        <v>23752.5</v>
      </c>
      <c r="K17">
        <v>25681.9</v>
      </c>
      <c r="L17">
        <v>26185.5</v>
      </c>
      <c r="M17">
        <v>25655.8</v>
      </c>
      <c r="N17">
        <v>26468.2</v>
      </c>
      <c r="O17">
        <v>27879.8</v>
      </c>
      <c r="P17">
        <v>28626.6</v>
      </c>
      <c r="Q17">
        <v>31211.3</v>
      </c>
      <c r="R17">
        <v>33840.300000000003</v>
      </c>
      <c r="S17">
        <v>34266.699999999997</v>
      </c>
      <c r="T17">
        <v>27618.7</v>
      </c>
      <c r="U17">
        <v>30088.9</v>
      </c>
      <c r="V17">
        <v>32170.7</v>
      </c>
      <c r="W17">
        <v>32295.8</v>
      </c>
      <c r="X17">
        <v>33023.699999999997</v>
      </c>
      <c r="Y17">
        <v>34434.199999999997</v>
      </c>
      <c r="Z17">
        <v>34925.4</v>
      </c>
      <c r="AA17">
        <v>36310.199999999997</v>
      </c>
      <c r="AB17">
        <v>38007.199999999997</v>
      </c>
      <c r="AC17">
        <v>38978.300000000003</v>
      </c>
      <c r="AD17">
        <v>39403.300000000003</v>
      </c>
      <c r="AE17">
        <v>35201.1</v>
      </c>
      <c r="AF17">
        <v>40084.5</v>
      </c>
    </row>
    <row r="18" spans="1:32" x14ac:dyDescent="0.35">
      <c r="A18" t="s">
        <v>4</v>
      </c>
      <c r="B18" t="s">
        <v>117</v>
      </c>
      <c r="C18" t="s">
        <v>85</v>
      </c>
      <c r="D18" t="s">
        <v>118</v>
      </c>
      <c r="E18" t="s">
        <v>86</v>
      </c>
      <c r="F18">
        <v>14544.5</v>
      </c>
      <c r="G18">
        <v>14932.8</v>
      </c>
      <c r="H18">
        <v>17026</v>
      </c>
      <c r="I18">
        <v>18012.7</v>
      </c>
      <c r="J18">
        <v>18063.5</v>
      </c>
      <c r="K18">
        <v>18223.400000000001</v>
      </c>
      <c r="L18">
        <v>17282.8</v>
      </c>
      <c r="M18">
        <v>16813.7</v>
      </c>
      <c r="N18">
        <v>16298.2</v>
      </c>
      <c r="O18">
        <v>17465</v>
      </c>
      <c r="P18">
        <v>16940.7</v>
      </c>
      <c r="Q18">
        <v>18775</v>
      </c>
      <c r="R18">
        <v>20398.599999999999</v>
      </c>
      <c r="S18">
        <v>20150.8</v>
      </c>
      <c r="T18">
        <v>16068.3</v>
      </c>
      <c r="U18">
        <v>17201.8</v>
      </c>
      <c r="V18">
        <v>16882.900000000001</v>
      </c>
      <c r="W18">
        <v>15403.7</v>
      </c>
      <c r="X18">
        <v>15452.9</v>
      </c>
      <c r="Y18">
        <v>17025.400000000001</v>
      </c>
      <c r="Z18">
        <v>18287.3</v>
      </c>
      <c r="AA18">
        <v>21289.5</v>
      </c>
      <c r="AB18">
        <v>23059</v>
      </c>
      <c r="AC18">
        <v>23265.5</v>
      </c>
      <c r="AD18">
        <v>22715.8</v>
      </c>
      <c r="AE18">
        <v>19205.3</v>
      </c>
      <c r="AF18">
        <v>23638.5</v>
      </c>
    </row>
    <row r="19" spans="1:32" x14ac:dyDescent="0.35">
      <c r="A19" t="s">
        <v>4</v>
      </c>
      <c r="B19" t="s">
        <v>119</v>
      </c>
      <c r="C19" t="s">
        <v>85</v>
      </c>
      <c r="D19" t="s">
        <v>120</v>
      </c>
      <c r="E19" t="s">
        <v>86</v>
      </c>
      <c r="F19">
        <v>15921.9</v>
      </c>
      <c r="G19">
        <v>16944.400000000001</v>
      </c>
      <c r="H19">
        <v>17127.099999999999</v>
      </c>
      <c r="I19">
        <v>17337.5</v>
      </c>
      <c r="J19">
        <v>18140.099999999999</v>
      </c>
      <c r="K19">
        <v>18939.400000000001</v>
      </c>
      <c r="L19">
        <v>19482.099999999999</v>
      </c>
      <c r="M19">
        <v>19951.3</v>
      </c>
      <c r="N19">
        <v>19206.7</v>
      </c>
      <c r="O19">
        <v>19916.3</v>
      </c>
      <c r="P19">
        <v>20521.3</v>
      </c>
      <c r="Q19">
        <v>22016.799999999999</v>
      </c>
      <c r="R19">
        <v>23168.2</v>
      </c>
      <c r="S19">
        <v>22965.599999999999</v>
      </c>
      <c r="T19">
        <v>20293.900000000001</v>
      </c>
      <c r="U19">
        <v>20396.2</v>
      </c>
      <c r="V19">
        <v>20810.7</v>
      </c>
      <c r="W19">
        <v>20222.599999999999</v>
      </c>
      <c r="X19">
        <v>20128.400000000001</v>
      </c>
      <c r="Y19">
        <v>20403.900000000001</v>
      </c>
      <c r="Z19">
        <v>21266.799999999999</v>
      </c>
      <c r="AA19">
        <v>22382.799999999999</v>
      </c>
      <c r="AB19">
        <v>22734.6</v>
      </c>
      <c r="AC19">
        <v>23265.1</v>
      </c>
      <c r="AD19">
        <v>23982.3</v>
      </c>
      <c r="AE19">
        <v>21282.9</v>
      </c>
      <c r="AF19">
        <v>24201.3</v>
      </c>
    </row>
    <row r="20" spans="1:32" x14ac:dyDescent="0.35">
      <c r="A20" t="s">
        <v>4</v>
      </c>
      <c r="B20" t="s">
        <v>121</v>
      </c>
      <c r="C20" t="s">
        <v>85</v>
      </c>
      <c r="D20" t="s">
        <v>122</v>
      </c>
      <c r="E20" t="s">
        <v>86</v>
      </c>
      <c r="F20">
        <v>11909</v>
      </c>
      <c r="G20">
        <v>12335.7</v>
      </c>
      <c r="H20">
        <v>12270.9</v>
      </c>
      <c r="I20">
        <v>13456.8</v>
      </c>
      <c r="J20">
        <v>13308.9</v>
      </c>
      <c r="K20">
        <v>12757</v>
      </c>
      <c r="L20">
        <v>14343.6</v>
      </c>
      <c r="M20">
        <v>15022.5</v>
      </c>
      <c r="N20">
        <v>15211.8</v>
      </c>
      <c r="O20">
        <v>15813.6</v>
      </c>
      <c r="P20">
        <v>16239.3</v>
      </c>
      <c r="Q20">
        <v>17286.8</v>
      </c>
      <c r="R20">
        <v>17975.599999999999</v>
      </c>
      <c r="S20">
        <v>20737.900000000001</v>
      </c>
      <c r="T20">
        <v>21608.5</v>
      </c>
      <c r="U20">
        <v>18768.900000000001</v>
      </c>
      <c r="V20">
        <v>17553.5</v>
      </c>
      <c r="W20">
        <v>19187.8</v>
      </c>
      <c r="X20">
        <v>19885.3</v>
      </c>
      <c r="Y20">
        <v>19236.400000000001</v>
      </c>
      <c r="Z20">
        <v>17624.900000000001</v>
      </c>
      <c r="AA20">
        <v>18336.5</v>
      </c>
      <c r="AB20">
        <v>18564.400000000001</v>
      </c>
      <c r="AC20">
        <v>19580</v>
      </c>
      <c r="AD20">
        <v>22099.599999999999</v>
      </c>
      <c r="AE20">
        <v>22531.7</v>
      </c>
      <c r="AF20">
        <v>22342.3</v>
      </c>
    </row>
    <row r="21" spans="1:32" x14ac:dyDescent="0.35">
      <c r="A21" t="s">
        <v>4</v>
      </c>
      <c r="B21" t="s">
        <v>123</v>
      </c>
      <c r="C21" t="s">
        <v>85</v>
      </c>
      <c r="D21" t="s">
        <v>124</v>
      </c>
      <c r="E21" t="s">
        <v>86</v>
      </c>
      <c r="F21">
        <v>17730.3</v>
      </c>
      <c r="G21">
        <v>18327.900000000001</v>
      </c>
      <c r="H21">
        <v>18815.400000000001</v>
      </c>
      <c r="I21">
        <v>20671.2</v>
      </c>
      <c r="J21">
        <v>20996.5</v>
      </c>
      <c r="K21">
        <v>20292.8</v>
      </c>
      <c r="L21">
        <v>21919</v>
      </c>
      <c r="M21">
        <v>23240.1</v>
      </c>
      <c r="N21">
        <v>23780.1</v>
      </c>
      <c r="O21">
        <v>24929.3</v>
      </c>
      <c r="P21">
        <v>26099.4</v>
      </c>
      <c r="Q21">
        <v>27703.200000000001</v>
      </c>
      <c r="R21">
        <v>28964.3</v>
      </c>
      <c r="S21">
        <v>32417.599999999999</v>
      </c>
      <c r="T21">
        <v>33908.6</v>
      </c>
      <c r="U21">
        <v>31855.5</v>
      </c>
      <c r="V21">
        <v>31042.9</v>
      </c>
      <c r="W21">
        <v>32798.1</v>
      </c>
      <c r="X21">
        <v>34083.800000000003</v>
      </c>
      <c r="Y21">
        <v>34078.699999999997</v>
      </c>
      <c r="Z21">
        <v>32560.5</v>
      </c>
      <c r="AA21">
        <v>34245.699999999997</v>
      </c>
      <c r="AB21">
        <v>34706</v>
      </c>
      <c r="AC21">
        <v>36226.199999999997</v>
      </c>
      <c r="AD21">
        <v>39058.199999999997</v>
      </c>
      <c r="AE21">
        <v>39591.599999999999</v>
      </c>
      <c r="AF21">
        <v>41701.5</v>
      </c>
    </row>
    <row r="22" spans="1:32" x14ac:dyDescent="0.35">
      <c r="A22" t="s">
        <v>4</v>
      </c>
      <c r="B22" t="s">
        <v>125</v>
      </c>
      <c r="C22" t="s">
        <v>85</v>
      </c>
      <c r="D22" t="s">
        <v>126</v>
      </c>
      <c r="E22" t="s">
        <v>86</v>
      </c>
      <c r="F22">
        <v>5821.3</v>
      </c>
      <c r="G22">
        <v>5992.2</v>
      </c>
      <c r="H22">
        <v>6544.5</v>
      </c>
      <c r="I22">
        <v>7214.4</v>
      </c>
      <c r="J22">
        <v>7687.6</v>
      </c>
      <c r="K22">
        <v>7535.8</v>
      </c>
      <c r="L22">
        <v>7575.4</v>
      </c>
      <c r="M22">
        <v>8217.6</v>
      </c>
      <c r="N22">
        <v>8568.2999999999993</v>
      </c>
      <c r="O22">
        <v>9115.7000000000007</v>
      </c>
      <c r="P22">
        <v>9860.1</v>
      </c>
      <c r="Q22">
        <v>10416.4</v>
      </c>
      <c r="R22">
        <v>10988.7</v>
      </c>
      <c r="S22">
        <v>11679.7</v>
      </c>
      <c r="T22">
        <v>12300.1</v>
      </c>
      <c r="U22">
        <v>13086.6</v>
      </c>
      <c r="V22">
        <v>13489.4</v>
      </c>
      <c r="W22">
        <v>13610.3</v>
      </c>
      <c r="X22">
        <v>14198.5</v>
      </c>
      <c r="Y22">
        <v>14842.3</v>
      </c>
      <c r="Z22">
        <v>14935.6</v>
      </c>
      <c r="AA22">
        <v>15909.2</v>
      </c>
      <c r="AB22">
        <v>16141.6</v>
      </c>
      <c r="AC22">
        <v>16646.2</v>
      </c>
      <c r="AD22">
        <v>16958.599999999999</v>
      </c>
      <c r="AE22">
        <v>17059.900000000001</v>
      </c>
      <c r="AF22">
        <v>19359.2</v>
      </c>
    </row>
    <row r="23" spans="1:32" x14ac:dyDescent="0.35">
      <c r="A23" t="s">
        <v>4</v>
      </c>
      <c r="B23" t="s">
        <v>127</v>
      </c>
      <c r="C23" t="s">
        <v>85</v>
      </c>
      <c r="D23" t="s">
        <v>128</v>
      </c>
      <c r="E23" t="s">
        <v>86</v>
      </c>
      <c r="F23">
        <v>46773.4</v>
      </c>
      <c r="G23">
        <v>49058.3</v>
      </c>
      <c r="H23">
        <v>49313.3</v>
      </c>
      <c r="I23">
        <v>49088.1</v>
      </c>
      <c r="J23">
        <v>50024.6</v>
      </c>
      <c r="K23">
        <v>53815.3</v>
      </c>
      <c r="L23">
        <v>59583.7</v>
      </c>
      <c r="M23">
        <v>64146.1</v>
      </c>
      <c r="N23">
        <v>69102</v>
      </c>
      <c r="O23">
        <v>74592.3</v>
      </c>
      <c r="P23">
        <v>79023.399999999994</v>
      </c>
      <c r="Q23">
        <v>82747.899999999994</v>
      </c>
      <c r="R23">
        <v>86465.4</v>
      </c>
      <c r="S23">
        <v>88805.8</v>
      </c>
      <c r="T23">
        <v>84270.399999999994</v>
      </c>
      <c r="U23">
        <v>80291.7</v>
      </c>
      <c r="V23">
        <v>81533.5</v>
      </c>
      <c r="W23">
        <v>75509.600000000006</v>
      </c>
      <c r="X23">
        <v>70440.3</v>
      </c>
      <c r="Y23">
        <v>64357.2</v>
      </c>
      <c r="Z23">
        <v>63469.7</v>
      </c>
      <c r="AA23">
        <v>64483.8</v>
      </c>
      <c r="AB23">
        <v>65500.3</v>
      </c>
      <c r="AC23">
        <v>66588.899999999994</v>
      </c>
      <c r="AD23">
        <v>69190.8</v>
      </c>
      <c r="AE23">
        <v>65962.899999999994</v>
      </c>
      <c r="AF23">
        <v>85329.4</v>
      </c>
    </row>
    <row r="24" spans="1:32" x14ac:dyDescent="0.35">
      <c r="A24" t="s">
        <v>4</v>
      </c>
      <c r="B24" t="s">
        <v>129</v>
      </c>
      <c r="C24" t="s">
        <v>85</v>
      </c>
      <c r="D24" t="s">
        <v>130</v>
      </c>
      <c r="E24" t="s">
        <v>86</v>
      </c>
      <c r="F24">
        <v>126217.5</v>
      </c>
      <c r="G24">
        <v>130549</v>
      </c>
      <c r="H24">
        <v>134428.70000000001</v>
      </c>
      <c r="I24">
        <v>137945.1</v>
      </c>
      <c r="J24">
        <v>138950.20000000001</v>
      </c>
      <c r="K24">
        <v>145014.70000000001</v>
      </c>
      <c r="L24">
        <v>152564.4</v>
      </c>
      <c r="M24">
        <v>152781.79999999999</v>
      </c>
      <c r="N24">
        <v>154163.79999999999</v>
      </c>
      <c r="O24">
        <v>158692.79999999999</v>
      </c>
      <c r="P24">
        <v>161126.6</v>
      </c>
      <c r="Q24">
        <v>163314.6</v>
      </c>
      <c r="R24">
        <v>167270.5</v>
      </c>
      <c r="S24">
        <v>169596.79999999999</v>
      </c>
      <c r="T24">
        <v>160247.79999999999</v>
      </c>
      <c r="U24">
        <v>163201.29999999999</v>
      </c>
      <c r="V24">
        <v>168418</v>
      </c>
      <c r="W24">
        <v>164404</v>
      </c>
      <c r="X24">
        <v>161800.29999999999</v>
      </c>
      <c r="Y24">
        <v>164500.20000000001</v>
      </c>
      <c r="Z24">
        <v>171054.1</v>
      </c>
      <c r="AA24">
        <v>177789.6</v>
      </c>
      <c r="AB24">
        <v>184969.60000000001</v>
      </c>
      <c r="AC24">
        <v>188193.7</v>
      </c>
      <c r="AD24">
        <v>197078.39999999999</v>
      </c>
      <c r="AE24">
        <v>175832.4</v>
      </c>
      <c r="AF24">
        <v>199798.3</v>
      </c>
    </row>
    <row r="25" spans="1:32" x14ac:dyDescent="0.35">
      <c r="A25" t="s">
        <v>4</v>
      </c>
      <c r="B25" t="s">
        <v>131</v>
      </c>
      <c r="C25" t="s">
        <v>85</v>
      </c>
      <c r="D25" t="s">
        <v>132</v>
      </c>
      <c r="E25" t="s">
        <v>86</v>
      </c>
      <c r="F25">
        <v>12901.4</v>
      </c>
      <c r="G25">
        <v>13922.6</v>
      </c>
      <c r="H25">
        <v>14218.9</v>
      </c>
      <c r="I25">
        <v>14373.1</v>
      </c>
      <c r="J25">
        <v>14140.1</v>
      </c>
      <c r="K25">
        <v>14204.9</v>
      </c>
      <c r="L25">
        <v>15893.5</v>
      </c>
      <c r="M25">
        <v>15889.8</v>
      </c>
      <c r="N25">
        <v>15821.8</v>
      </c>
      <c r="O25">
        <v>16284</v>
      </c>
      <c r="P25">
        <v>17062</v>
      </c>
      <c r="Q25">
        <v>17297.099999999999</v>
      </c>
      <c r="R25">
        <v>17113.599999999999</v>
      </c>
      <c r="S25">
        <v>18112.900000000001</v>
      </c>
      <c r="T25">
        <v>17274.400000000001</v>
      </c>
      <c r="U25">
        <v>16875</v>
      </c>
      <c r="V25">
        <v>17133.7</v>
      </c>
      <c r="W25">
        <v>15218</v>
      </c>
      <c r="X25">
        <v>14940.3</v>
      </c>
      <c r="Y25">
        <v>15167.3</v>
      </c>
      <c r="Z25">
        <v>15720</v>
      </c>
      <c r="AA25">
        <v>16531.5</v>
      </c>
      <c r="AB25">
        <v>17837.3</v>
      </c>
      <c r="AC25">
        <v>17685.099999999999</v>
      </c>
      <c r="AD25">
        <v>18919.099999999999</v>
      </c>
      <c r="AE25">
        <v>16245.2</v>
      </c>
      <c r="AF25">
        <v>18529</v>
      </c>
    </row>
    <row r="26" spans="1:32" x14ac:dyDescent="0.35">
      <c r="A26" t="s">
        <v>4</v>
      </c>
      <c r="B26" t="s">
        <v>133</v>
      </c>
      <c r="C26" t="s">
        <v>85</v>
      </c>
      <c r="D26" t="s">
        <v>134</v>
      </c>
      <c r="E26" t="s">
        <v>86</v>
      </c>
      <c r="F26">
        <v>52781.8</v>
      </c>
      <c r="G26">
        <v>54209.5</v>
      </c>
      <c r="H26">
        <v>56728</v>
      </c>
      <c r="I26">
        <v>58038.1</v>
      </c>
      <c r="J26">
        <v>59821.599999999999</v>
      </c>
      <c r="K26">
        <v>65279.7</v>
      </c>
      <c r="L26">
        <v>69091.899999999994</v>
      </c>
      <c r="M26">
        <v>69590.7</v>
      </c>
      <c r="N26">
        <v>70112.800000000003</v>
      </c>
      <c r="O26">
        <v>73572.100000000006</v>
      </c>
      <c r="P26">
        <v>74411.3</v>
      </c>
      <c r="Q26">
        <v>76279.5</v>
      </c>
      <c r="R26">
        <v>77589.399999999994</v>
      </c>
      <c r="S26">
        <v>79050</v>
      </c>
      <c r="T26">
        <v>73397.8</v>
      </c>
      <c r="U26">
        <v>73994.600000000006</v>
      </c>
      <c r="V26">
        <v>78809.899999999994</v>
      </c>
      <c r="W26">
        <v>76396.399999999994</v>
      </c>
      <c r="X26">
        <v>75019.5</v>
      </c>
      <c r="Y26">
        <v>75728.100000000006</v>
      </c>
      <c r="Z26">
        <v>78233</v>
      </c>
      <c r="AA26">
        <v>82871.100000000006</v>
      </c>
      <c r="AB26">
        <v>85669.8</v>
      </c>
      <c r="AC26">
        <v>88320.8</v>
      </c>
      <c r="AD26">
        <v>93420.4</v>
      </c>
      <c r="AE26">
        <v>85384</v>
      </c>
      <c r="AF26">
        <v>99250.3</v>
      </c>
    </row>
    <row r="27" spans="1:32" x14ac:dyDescent="0.35">
      <c r="A27" t="s">
        <v>4</v>
      </c>
      <c r="B27" t="s">
        <v>135</v>
      </c>
      <c r="C27" t="s">
        <v>85</v>
      </c>
      <c r="D27" t="s">
        <v>136</v>
      </c>
      <c r="E27" t="s">
        <v>86</v>
      </c>
      <c r="F27">
        <v>60534.3</v>
      </c>
      <c r="G27">
        <v>62416.9</v>
      </c>
      <c r="H27">
        <v>63481.8</v>
      </c>
      <c r="I27">
        <v>65533.9</v>
      </c>
      <c r="J27">
        <v>64988.5</v>
      </c>
      <c r="K27">
        <v>65530.1</v>
      </c>
      <c r="L27">
        <v>67579</v>
      </c>
      <c r="M27">
        <v>67301.3</v>
      </c>
      <c r="N27">
        <v>68229.2</v>
      </c>
      <c r="O27">
        <v>68836.7</v>
      </c>
      <c r="P27">
        <v>69653.3</v>
      </c>
      <c r="Q27">
        <v>69738</v>
      </c>
      <c r="R27">
        <v>72567.5</v>
      </c>
      <c r="S27">
        <v>72433.899999999994</v>
      </c>
      <c r="T27">
        <v>69575.600000000006</v>
      </c>
      <c r="U27">
        <v>72331.7</v>
      </c>
      <c r="V27">
        <v>72474.399999999994</v>
      </c>
      <c r="W27">
        <v>72789.600000000006</v>
      </c>
      <c r="X27">
        <v>71840.5</v>
      </c>
      <c r="Y27">
        <v>73604.800000000003</v>
      </c>
      <c r="Z27">
        <v>77101.100000000006</v>
      </c>
      <c r="AA27">
        <v>78387</v>
      </c>
      <c r="AB27">
        <v>81462.5</v>
      </c>
      <c r="AC27">
        <v>82187.8</v>
      </c>
      <c r="AD27">
        <v>84738.9</v>
      </c>
      <c r="AE27">
        <v>74203.199999999997</v>
      </c>
      <c r="AF27">
        <v>82019</v>
      </c>
    </row>
    <row r="28" spans="1:32" x14ac:dyDescent="0.35">
      <c r="A28" t="s">
        <v>4</v>
      </c>
      <c r="B28" t="s">
        <v>137</v>
      </c>
      <c r="C28" t="s">
        <v>85</v>
      </c>
      <c r="D28" t="s">
        <v>138</v>
      </c>
      <c r="E28" t="s">
        <v>86</v>
      </c>
      <c r="F28">
        <v>42911.4</v>
      </c>
      <c r="G28">
        <v>44525.3</v>
      </c>
      <c r="H28">
        <v>46121.7</v>
      </c>
      <c r="I28">
        <v>49921.1</v>
      </c>
      <c r="J28">
        <v>50335.3</v>
      </c>
      <c r="K28">
        <v>54669</v>
      </c>
      <c r="L28">
        <v>58750.400000000001</v>
      </c>
      <c r="M28">
        <v>61036.2</v>
      </c>
      <c r="N28">
        <v>62538.2</v>
      </c>
      <c r="O28">
        <v>64957.7</v>
      </c>
      <c r="P28">
        <v>65756.7</v>
      </c>
      <c r="Q28">
        <v>66948.600000000006</v>
      </c>
      <c r="R28">
        <v>71795.199999999997</v>
      </c>
      <c r="S28">
        <v>72521.600000000006</v>
      </c>
      <c r="T28">
        <v>70994</v>
      </c>
      <c r="U28">
        <v>73744.399999999994</v>
      </c>
      <c r="V28">
        <v>74847.8</v>
      </c>
      <c r="W28">
        <v>72510.100000000006</v>
      </c>
      <c r="X28">
        <v>73198</v>
      </c>
      <c r="Y28">
        <v>74653</v>
      </c>
      <c r="Z28">
        <v>75631.199999999997</v>
      </c>
      <c r="AA28">
        <v>78518.5</v>
      </c>
      <c r="AB28">
        <v>80729.5</v>
      </c>
      <c r="AC28">
        <v>80846.3</v>
      </c>
      <c r="AD28">
        <v>82552.5</v>
      </c>
      <c r="AE28">
        <v>69700.7</v>
      </c>
      <c r="AF28">
        <v>77680.899999999994</v>
      </c>
    </row>
    <row r="29" spans="1:32" x14ac:dyDescent="0.35">
      <c r="A29" t="s">
        <v>4</v>
      </c>
      <c r="B29" t="s">
        <v>139</v>
      </c>
      <c r="C29" t="s">
        <v>85</v>
      </c>
      <c r="D29" t="s">
        <v>140</v>
      </c>
      <c r="E29" t="s">
        <v>86</v>
      </c>
      <c r="F29">
        <v>21091.9</v>
      </c>
      <c r="G29">
        <v>22648.9</v>
      </c>
      <c r="H29">
        <v>22787.1</v>
      </c>
      <c r="I29">
        <v>25535.200000000001</v>
      </c>
      <c r="J29">
        <v>25114.5</v>
      </c>
      <c r="K29">
        <v>25854.5</v>
      </c>
      <c r="L29">
        <v>26853.7</v>
      </c>
      <c r="M29">
        <v>28733</v>
      </c>
      <c r="N29">
        <v>30164.400000000001</v>
      </c>
      <c r="O29">
        <v>32005.8</v>
      </c>
      <c r="P29">
        <v>32098.3</v>
      </c>
      <c r="Q29">
        <v>33098.5</v>
      </c>
      <c r="R29">
        <v>35723.599999999999</v>
      </c>
      <c r="S29">
        <v>36743</v>
      </c>
      <c r="T29">
        <v>36064.6</v>
      </c>
      <c r="U29">
        <v>36717</v>
      </c>
      <c r="V29">
        <v>36970.1</v>
      </c>
      <c r="W29">
        <v>36020.9</v>
      </c>
      <c r="X29">
        <v>35773.4</v>
      </c>
      <c r="Y29">
        <v>36346.9</v>
      </c>
      <c r="Z29">
        <v>37314.400000000001</v>
      </c>
      <c r="AA29">
        <v>38443.599999999999</v>
      </c>
      <c r="AB29">
        <v>38830.800000000003</v>
      </c>
      <c r="AC29">
        <v>37926</v>
      </c>
      <c r="AD29">
        <v>38691</v>
      </c>
      <c r="AE29">
        <v>34674.400000000001</v>
      </c>
      <c r="AF29">
        <v>37138.300000000003</v>
      </c>
    </row>
    <row r="30" spans="1:32" x14ac:dyDescent="0.35">
      <c r="A30" t="s">
        <v>4</v>
      </c>
      <c r="B30" t="s">
        <v>141</v>
      </c>
      <c r="C30" t="s">
        <v>85</v>
      </c>
      <c r="D30" t="s">
        <v>142</v>
      </c>
      <c r="E30" t="s">
        <v>86</v>
      </c>
      <c r="F30">
        <v>2942.7</v>
      </c>
      <c r="G30">
        <v>2703.5</v>
      </c>
      <c r="H30">
        <v>2761.2</v>
      </c>
      <c r="I30">
        <v>3089.7</v>
      </c>
      <c r="J30">
        <v>3263.7</v>
      </c>
      <c r="K30">
        <v>3570.2</v>
      </c>
      <c r="L30">
        <v>3239.4</v>
      </c>
      <c r="M30">
        <v>3070.2</v>
      </c>
      <c r="N30">
        <v>3141.7</v>
      </c>
      <c r="O30">
        <v>3289.1</v>
      </c>
      <c r="P30">
        <v>3392.3</v>
      </c>
      <c r="Q30">
        <v>3166.4</v>
      </c>
      <c r="R30">
        <v>3792.7</v>
      </c>
      <c r="S30">
        <v>3939.9</v>
      </c>
      <c r="T30">
        <v>2884</v>
      </c>
      <c r="U30">
        <v>3236.8</v>
      </c>
      <c r="V30">
        <v>3176.7</v>
      </c>
      <c r="W30">
        <v>2817.4</v>
      </c>
      <c r="X30">
        <v>3071.3</v>
      </c>
      <c r="Y30">
        <v>3427</v>
      </c>
      <c r="Z30">
        <v>3867.1</v>
      </c>
      <c r="AA30">
        <v>3672.2</v>
      </c>
      <c r="AB30">
        <v>3802.7</v>
      </c>
      <c r="AC30">
        <v>3661.2</v>
      </c>
      <c r="AD30">
        <v>3861.1</v>
      </c>
      <c r="AE30">
        <v>1614.2</v>
      </c>
      <c r="AF30">
        <v>2198.1</v>
      </c>
    </row>
    <row r="31" spans="1:32" x14ac:dyDescent="0.35">
      <c r="A31" t="s">
        <v>4</v>
      </c>
      <c r="B31" t="s">
        <v>143</v>
      </c>
      <c r="C31" t="s">
        <v>85</v>
      </c>
      <c r="D31" t="s">
        <v>144</v>
      </c>
      <c r="E31" t="s">
        <v>86</v>
      </c>
      <c r="F31">
        <v>3584.5</v>
      </c>
      <c r="G31">
        <v>3639.4</v>
      </c>
      <c r="H31">
        <v>3607.3</v>
      </c>
      <c r="I31">
        <v>3554.7</v>
      </c>
      <c r="J31">
        <v>2921.8</v>
      </c>
      <c r="K31">
        <v>2506.6</v>
      </c>
      <c r="L31">
        <v>2814.6</v>
      </c>
      <c r="M31">
        <v>2512.8000000000002</v>
      </c>
      <c r="N31">
        <v>2805.3</v>
      </c>
      <c r="O31">
        <v>2711.4</v>
      </c>
      <c r="P31">
        <v>2316.3000000000002</v>
      </c>
      <c r="Q31">
        <v>2104.4</v>
      </c>
      <c r="R31">
        <v>1924.4</v>
      </c>
      <c r="S31">
        <v>1696.4</v>
      </c>
      <c r="T31">
        <v>1533</v>
      </c>
      <c r="U31">
        <v>1454.8</v>
      </c>
      <c r="V31">
        <v>1804</v>
      </c>
      <c r="W31">
        <v>835.2</v>
      </c>
      <c r="X31">
        <v>582</v>
      </c>
      <c r="Y31">
        <v>585.79999999999995</v>
      </c>
      <c r="Z31">
        <v>722.1</v>
      </c>
      <c r="AA31">
        <v>1717</v>
      </c>
      <c r="AB31">
        <v>2082.6999999999998</v>
      </c>
      <c r="AC31">
        <v>2360.6</v>
      </c>
      <c r="AD31">
        <v>2961.3</v>
      </c>
      <c r="AE31">
        <v>965</v>
      </c>
      <c r="AF31">
        <v>363.9</v>
      </c>
    </row>
    <row r="32" spans="1:32" x14ac:dyDescent="0.35">
      <c r="A32" t="s">
        <v>4</v>
      </c>
      <c r="B32" t="s">
        <v>145</v>
      </c>
      <c r="C32" t="s">
        <v>85</v>
      </c>
      <c r="D32" t="s">
        <v>146</v>
      </c>
      <c r="E32" t="s">
        <v>86</v>
      </c>
      <c r="F32">
        <v>12476.2</v>
      </c>
      <c r="G32">
        <v>12669.8</v>
      </c>
      <c r="H32">
        <v>13735.2</v>
      </c>
      <c r="I32">
        <v>14144.1</v>
      </c>
      <c r="J32">
        <v>14872.2</v>
      </c>
      <c r="K32">
        <v>18513.7</v>
      </c>
      <c r="L32">
        <v>21081.599999999999</v>
      </c>
      <c r="M32">
        <v>22182.1</v>
      </c>
      <c r="N32">
        <v>22076.6</v>
      </c>
      <c r="O32">
        <v>22664.6</v>
      </c>
      <c r="P32">
        <v>23584.7</v>
      </c>
      <c r="Q32">
        <v>24225.4</v>
      </c>
      <c r="R32">
        <v>25264.1</v>
      </c>
      <c r="S32">
        <v>25412.7</v>
      </c>
      <c r="T32">
        <v>26096.400000000001</v>
      </c>
      <c r="U32">
        <v>27789.3</v>
      </c>
      <c r="V32">
        <v>28661.9</v>
      </c>
      <c r="W32">
        <v>29149.4</v>
      </c>
      <c r="X32">
        <v>29670.5</v>
      </c>
      <c r="Y32">
        <v>30633.3</v>
      </c>
      <c r="Z32">
        <v>30102.9</v>
      </c>
      <c r="AA32">
        <v>31168.3</v>
      </c>
      <c r="AB32">
        <v>32465</v>
      </c>
      <c r="AC32">
        <v>33784</v>
      </c>
      <c r="AD32">
        <v>34018.300000000003</v>
      </c>
      <c r="AE32">
        <v>29596.2</v>
      </c>
      <c r="AF32">
        <v>34755.5</v>
      </c>
    </row>
    <row r="33" spans="1:32" x14ac:dyDescent="0.35">
      <c r="A33" t="s">
        <v>4</v>
      </c>
      <c r="B33" t="s">
        <v>147</v>
      </c>
      <c r="C33" t="s">
        <v>85</v>
      </c>
      <c r="D33" t="s">
        <v>148</v>
      </c>
      <c r="E33" t="s">
        <v>86</v>
      </c>
      <c r="F33">
        <v>2816.1</v>
      </c>
      <c r="G33">
        <v>2863.7</v>
      </c>
      <c r="H33">
        <v>3230.9</v>
      </c>
      <c r="I33">
        <v>3597.4</v>
      </c>
      <c r="J33">
        <v>4163.1000000000004</v>
      </c>
      <c r="K33">
        <v>4224</v>
      </c>
      <c r="L33">
        <v>4761.1000000000004</v>
      </c>
      <c r="M33">
        <v>4538.1000000000004</v>
      </c>
      <c r="N33">
        <v>4350.2</v>
      </c>
      <c r="O33">
        <v>4286.8</v>
      </c>
      <c r="P33">
        <v>4365.1000000000004</v>
      </c>
      <c r="Q33">
        <v>4353.8999999999996</v>
      </c>
      <c r="R33">
        <v>5090.3999999999996</v>
      </c>
      <c r="S33">
        <v>4729.6000000000004</v>
      </c>
      <c r="T33">
        <v>4416</v>
      </c>
      <c r="U33">
        <v>4546.5</v>
      </c>
      <c r="V33">
        <v>4235.1000000000004</v>
      </c>
      <c r="W33">
        <v>3687.2</v>
      </c>
      <c r="X33">
        <v>4100.8</v>
      </c>
      <c r="Y33">
        <v>3660</v>
      </c>
      <c r="Z33">
        <v>3624.7</v>
      </c>
      <c r="AA33">
        <v>3517.4</v>
      </c>
      <c r="AB33">
        <v>3548.3</v>
      </c>
      <c r="AC33">
        <v>3114.5</v>
      </c>
      <c r="AD33">
        <v>3020.8</v>
      </c>
      <c r="AE33">
        <v>2850.9</v>
      </c>
      <c r="AF33">
        <v>3225.1</v>
      </c>
    </row>
    <row r="34" spans="1:32" x14ac:dyDescent="0.35">
      <c r="A34" t="s">
        <v>4</v>
      </c>
      <c r="B34" t="s">
        <v>149</v>
      </c>
      <c r="C34" t="s">
        <v>85</v>
      </c>
      <c r="D34" t="s">
        <v>150</v>
      </c>
      <c r="E34" t="s">
        <v>86</v>
      </c>
      <c r="F34">
        <v>28050.9</v>
      </c>
      <c r="G34">
        <v>31258.6</v>
      </c>
      <c r="H34">
        <v>32350.2</v>
      </c>
      <c r="I34">
        <v>34555.199999999997</v>
      </c>
      <c r="J34">
        <v>36594</v>
      </c>
      <c r="K34">
        <v>40610.400000000001</v>
      </c>
      <c r="L34">
        <v>43046</v>
      </c>
      <c r="M34">
        <v>43096.5</v>
      </c>
      <c r="N34">
        <v>44091.7</v>
      </c>
      <c r="O34">
        <v>46213.9</v>
      </c>
      <c r="P34">
        <v>48221.1</v>
      </c>
      <c r="Q34">
        <v>50552.2</v>
      </c>
      <c r="R34">
        <v>52953.5</v>
      </c>
      <c r="S34">
        <v>53290.7</v>
      </c>
      <c r="T34">
        <v>54126.2</v>
      </c>
      <c r="U34">
        <v>53392.2</v>
      </c>
      <c r="V34">
        <v>55034.2</v>
      </c>
      <c r="W34">
        <v>54511.7</v>
      </c>
      <c r="X34">
        <v>52858.400000000001</v>
      </c>
      <c r="Y34">
        <v>54209.599999999999</v>
      </c>
      <c r="Z34">
        <v>54909</v>
      </c>
      <c r="AA34">
        <v>57686.6</v>
      </c>
      <c r="AB34">
        <v>61029.599999999999</v>
      </c>
      <c r="AC34">
        <v>63597.4</v>
      </c>
      <c r="AD34">
        <v>64202.7</v>
      </c>
      <c r="AE34">
        <v>38700.9</v>
      </c>
      <c r="AF34">
        <v>49920.3</v>
      </c>
    </row>
    <row r="35" spans="1:32" x14ac:dyDescent="0.35">
      <c r="A35" t="s">
        <v>4</v>
      </c>
      <c r="B35" t="s">
        <v>151</v>
      </c>
      <c r="C35" t="s">
        <v>85</v>
      </c>
      <c r="D35" t="s">
        <v>152</v>
      </c>
      <c r="E35" t="s">
        <v>86</v>
      </c>
      <c r="F35">
        <v>28895.5</v>
      </c>
      <c r="G35">
        <v>33480.5</v>
      </c>
      <c r="H35">
        <v>35207.199999999997</v>
      </c>
      <c r="I35">
        <v>38017.1</v>
      </c>
      <c r="J35">
        <v>41736.5</v>
      </c>
      <c r="K35">
        <v>44096.4</v>
      </c>
      <c r="L35">
        <v>50484.6</v>
      </c>
      <c r="M35">
        <v>56272.7</v>
      </c>
      <c r="N35">
        <v>56285.2</v>
      </c>
      <c r="O35">
        <v>57490.9</v>
      </c>
      <c r="P35">
        <v>58808.9</v>
      </c>
      <c r="Q35">
        <v>59030.2</v>
      </c>
      <c r="R35">
        <v>60659.199999999997</v>
      </c>
      <c r="S35">
        <v>61041.7</v>
      </c>
      <c r="T35">
        <v>61252.3</v>
      </c>
      <c r="U35">
        <v>60865.1</v>
      </c>
      <c r="V35">
        <v>60155.9</v>
      </c>
      <c r="W35">
        <v>56877.2</v>
      </c>
      <c r="X35">
        <v>53245.599999999999</v>
      </c>
      <c r="Y35">
        <v>52022.400000000001</v>
      </c>
      <c r="Z35">
        <v>52958.7</v>
      </c>
      <c r="AA35">
        <v>56314.2</v>
      </c>
      <c r="AB35">
        <v>57863.4</v>
      </c>
      <c r="AC35">
        <v>57941.3</v>
      </c>
      <c r="AD35">
        <v>58041.8</v>
      </c>
      <c r="AE35">
        <v>56725</v>
      </c>
      <c r="AF35">
        <v>61689.1</v>
      </c>
    </row>
    <row r="36" spans="1:32" x14ac:dyDescent="0.35">
      <c r="A36" t="s">
        <v>4</v>
      </c>
      <c r="B36" t="s">
        <v>153</v>
      </c>
      <c r="C36" t="s">
        <v>85</v>
      </c>
      <c r="D36" t="s">
        <v>154</v>
      </c>
      <c r="E36" t="s">
        <v>86</v>
      </c>
      <c r="F36">
        <v>7080.5</v>
      </c>
      <c r="G36">
        <v>8082.4</v>
      </c>
      <c r="H36">
        <v>8417.9</v>
      </c>
      <c r="I36">
        <v>8649.6</v>
      </c>
      <c r="J36">
        <v>9094.6</v>
      </c>
      <c r="K36">
        <v>9417.9</v>
      </c>
      <c r="L36">
        <v>10150.6</v>
      </c>
      <c r="M36">
        <v>10492.3</v>
      </c>
      <c r="N36">
        <v>10151.9</v>
      </c>
      <c r="O36">
        <v>10530.5</v>
      </c>
      <c r="P36">
        <v>10578.2</v>
      </c>
      <c r="Q36">
        <v>10770.7</v>
      </c>
      <c r="R36">
        <v>11509</v>
      </c>
      <c r="S36">
        <v>11497.2</v>
      </c>
      <c r="T36">
        <v>11355.8</v>
      </c>
      <c r="U36">
        <v>11584.1</v>
      </c>
      <c r="V36">
        <v>10935.5</v>
      </c>
      <c r="W36">
        <v>9468.2000000000007</v>
      </c>
      <c r="X36">
        <v>8885.7000000000007</v>
      </c>
      <c r="Y36">
        <v>8428.9</v>
      </c>
      <c r="Z36">
        <v>8571.5</v>
      </c>
      <c r="AA36">
        <v>9360</v>
      </c>
      <c r="AB36">
        <v>9352.1</v>
      </c>
      <c r="AC36">
        <v>9376.5</v>
      </c>
      <c r="AD36">
        <v>8874</v>
      </c>
      <c r="AE36">
        <v>8572.2999999999993</v>
      </c>
      <c r="AF36">
        <v>9496.7000000000007</v>
      </c>
    </row>
    <row r="37" spans="1:32" x14ac:dyDescent="0.35">
      <c r="A37" t="s">
        <v>4</v>
      </c>
      <c r="B37" t="s">
        <v>155</v>
      </c>
      <c r="C37" t="s">
        <v>85</v>
      </c>
      <c r="D37" t="s">
        <v>156</v>
      </c>
      <c r="E37" t="s">
        <v>86</v>
      </c>
      <c r="F37">
        <v>12584.1</v>
      </c>
      <c r="G37">
        <v>14393.9</v>
      </c>
      <c r="H37">
        <v>15207.1</v>
      </c>
      <c r="I37">
        <v>16574.900000000001</v>
      </c>
      <c r="J37">
        <v>18094.7</v>
      </c>
      <c r="K37">
        <v>18885.8</v>
      </c>
      <c r="L37">
        <v>22503</v>
      </c>
      <c r="M37">
        <v>25196.5</v>
      </c>
      <c r="N37">
        <v>25613.599999999999</v>
      </c>
      <c r="O37">
        <v>26933.200000000001</v>
      </c>
      <c r="P37">
        <v>27862.6</v>
      </c>
      <c r="Q37">
        <v>27504</v>
      </c>
      <c r="R37">
        <v>27054.9</v>
      </c>
      <c r="S37">
        <v>26580.799999999999</v>
      </c>
      <c r="T37">
        <v>26065.3</v>
      </c>
      <c r="U37">
        <v>25208.7</v>
      </c>
      <c r="V37">
        <v>24361</v>
      </c>
      <c r="W37">
        <v>22696</v>
      </c>
      <c r="X37">
        <v>19500.7</v>
      </c>
      <c r="Y37">
        <v>18074.400000000001</v>
      </c>
      <c r="Z37">
        <v>17861.5</v>
      </c>
      <c r="AA37">
        <v>18831.2</v>
      </c>
      <c r="AB37">
        <v>18728.900000000001</v>
      </c>
      <c r="AC37">
        <v>17813.5</v>
      </c>
      <c r="AD37">
        <v>18587.3</v>
      </c>
      <c r="AE37">
        <v>17811.5</v>
      </c>
      <c r="AF37">
        <v>16675.5</v>
      </c>
    </row>
    <row r="38" spans="1:32" x14ac:dyDescent="0.35">
      <c r="A38" t="s">
        <v>4</v>
      </c>
      <c r="B38" t="s">
        <v>157</v>
      </c>
      <c r="C38" t="s">
        <v>85</v>
      </c>
      <c r="D38" t="s">
        <v>158</v>
      </c>
      <c r="E38" t="s">
        <v>86</v>
      </c>
      <c r="F38">
        <v>9230.9</v>
      </c>
      <c r="G38">
        <v>11004.2</v>
      </c>
      <c r="H38">
        <v>11582.2</v>
      </c>
      <c r="I38">
        <v>12792.6</v>
      </c>
      <c r="J38">
        <v>14547.2</v>
      </c>
      <c r="K38">
        <v>15792.7</v>
      </c>
      <c r="L38">
        <v>17831</v>
      </c>
      <c r="M38">
        <v>20583.900000000001</v>
      </c>
      <c r="N38">
        <v>20519.7</v>
      </c>
      <c r="O38">
        <v>20027.2</v>
      </c>
      <c r="P38">
        <v>20368.099999999999</v>
      </c>
      <c r="Q38">
        <v>20755.5</v>
      </c>
      <c r="R38">
        <v>22095.3</v>
      </c>
      <c r="S38">
        <v>22963.7</v>
      </c>
      <c r="T38">
        <v>23831.200000000001</v>
      </c>
      <c r="U38">
        <v>24072.3</v>
      </c>
      <c r="V38">
        <v>24859.4</v>
      </c>
      <c r="W38">
        <v>24713</v>
      </c>
      <c r="X38">
        <v>24859.200000000001</v>
      </c>
      <c r="Y38">
        <v>25519.1</v>
      </c>
      <c r="Z38">
        <v>26525.7</v>
      </c>
      <c r="AA38">
        <v>28123</v>
      </c>
      <c r="AB38">
        <v>29782.400000000001</v>
      </c>
      <c r="AC38">
        <v>30751.3</v>
      </c>
      <c r="AD38">
        <v>30580.5</v>
      </c>
      <c r="AE38">
        <v>30341.200000000001</v>
      </c>
      <c r="AF38">
        <v>35516.9</v>
      </c>
    </row>
    <row r="39" spans="1:32" x14ac:dyDescent="0.35">
      <c r="A39" t="s">
        <v>4</v>
      </c>
      <c r="B39" t="s">
        <v>159</v>
      </c>
      <c r="C39" t="s">
        <v>85</v>
      </c>
      <c r="D39" t="s">
        <v>160</v>
      </c>
      <c r="E39" t="s">
        <v>86</v>
      </c>
      <c r="F39">
        <v>42098.5</v>
      </c>
      <c r="G39">
        <v>44350.400000000001</v>
      </c>
      <c r="H39">
        <v>42512.5</v>
      </c>
      <c r="I39">
        <v>48293.1</v>
      </c>
      <c r="J39">
        <v>50772.5</v>
      </c>
      <c r="K39">
        <v>55931.3</v>
      </c>
      <c r="L39">
        <v>60498.6</v>
      </c>
      <c r="M39">
        <v>58776.4</v>
      </c>
      <c r="N39">
        <v>65176.7</v>
      </c>
      <c r="O39">
        <v>65834.8</v>
      </c>
      <c r="P39">
        <v>70631</v>
      </c>
      <c r="Q39">
        <v>73308.899999999994</v>
      </c>
      <c r="R39">
        <v>82291.3</v>
      </c>
      <c r="S39">
        <v>81241.399999999994</v>
      </c>
      <c r="T39">
        <v>73896.800000000003</v>
      </c>
      <c r="U39">
        <v>76744.100000000006</v>
      </c>
      <c r="V39">
        <v>79271.399999999994</v>
      </c>
      <c r="W39">
        <v>78822.600000000006</v>
      </c>
      <c r="X39">
        <v>81920.5</v>
      </c>
      <c r="Y39">
        <v>86065.9</v>
      </c>
      <c r="Z39">
        <v>84786.8</v>
      </c>
      <c r="AA39">
        <v>82387.899999999994</v>
      </c>
      <c r="AB39">
        <v>79614.3</v>
      </c>
      <c r="AC39">
        <v>79794.100000000006</v>
      </c>
      <c r="AD39">
        <v>80226.600000000006</v>
      </c>
      <c r="AE39">
        <v>81527</v>
      </c>
      <c r="AF39">
        <v>77623.5</v>
      </c>
    </row>
    <row r="40" spans="1:32" x14ac:dyDescent="0.35">
      <c r="A40" t="s">
        <v>4</v>
      </c>
      <c r="B40" t="s">
        <v>161</v>
      </c>
      <c r="C40" t="s">
        <v>85</v>
      </c>
      <c r="D40" t="s">
        <v>162</v>
      </c>
      <c r="E40" t="s">
        <v>86</v>
      </c>
      <c r="F40">
        <v>86536.3</v>
      </c>
      <c r="G40">
        <v>91797.5</v>
      </c>
      <c r="H40">
        <v>96111.6</v>
      </c>
      <c r="I40">
        <v>100658.6</v>
      </c>
      <c r="J40">
        <v>107351.3</v>
      </c>
      <c r="K40">
        <v>114913.8</v>
      </c>
      <c r="L40">
        <v>123500.2</v>
      </c>
      <c r="M40">
        <v>135127.29999999999</v>
      </c>
      <c r="N40">
        <v>144847.29999999999</v>
      </c>
      <c r="O40">
        <v>154972.1</v>
      </c>
      <c r="P40">
        <v>160452</v>
      </c>
      <c r="Q40">
        <v>170294.3</v>
      </c>
      <c r="R40">
        <v>176019.1</v>
      </c>
      <c r="S40">
        <v>181269.1</v>
      </c>
      <c r="T40">
        <v>185705.8</v>
      </c>
      <c r="U40">
        <v>187002.6</v>
      </c>
      <c r="V40">
        <v>193636.8</v>
      </c>
      <c r="W40">
        <v>197811.6</v>
      </c>
      <c r="X40">
        <v>198264.7</v>
      </c>
      <c r="Y40">
        <v>200289.3</v>
      </c>
      <c r="Z40">
        <v>206460.2</v>
      </c>
      <c r="AA40">
        <v>208539.9</v>
      </c>
      <c r="AB40">
        <v>210847</v>
      </c>
      <c r="AC40">
        <v>213400.2</v>
      </c>
      <c r="AD40">
        <v>217796.8</v>
      </c>
      <c r="AE40">
        <v>213196.5</v>
      </c>
      <c r="AF40">
        <v>216931.9</v>
      </c>
    </row>
    <row r="41" spans="1:32" x14ac:dyDescent="0.35">
      <c r="A41" t="s">
        <v>4</v>
      </c>
      <c r="B41" t="s">
        <v>163</v>
      </c>
      <c r="C41" t="s">
        <v>85</v>
      </c>
      <c r="D41" t="s">
        <v>164</v>
      </c>
      <c r="E41" t="s">
        <v>86</v>
      </c>
      <c r="F41">
        <v>54836.1</v>
      </c>
      <c r="G41">
        <v>58006</v>
      </c>
      <c r="H41">
        <v>61456</v>
      </c>
      <c r="I41">
        <v>64997</v>
      </c>
      <c r="J41">
        <v>69607</v>
      </c>
      <c r="K41">
        <v>74573.3</v>
      </c>
      <c r="L41">
        <v>78822.2</v>
      </c>
      <c r="M41">
        <v>85225.3</v>
      </c>
      <c r="N41">
        <v>90550.399999999994</v>
      </c>
      <c r="O41">
        <v>98493.9</v>
      </c>
      <c r="P41">
        <v>102929.8</v>
      </c>
      <c r="Q41">
        <v>108108</v>
      </c>
      <c r="R41">
        <v>114814.6</v>
      </c>
      <c r="S41">
        <v>119994.5</v>
      </c>
      <c r="T41">
        <v>123250</v>
      </c>
      <c r="U41">
        <v>125528.2</v>
      </c>
      <c r="V41">
        <v>130315.5</v>
      </c>
      <c r="W41">
        <v>133990</v>
      </c>
      <c r="X41">
        <v>136829.29999999999</v>
      </c>
      <c r="Y41">
        <v>137825.60000000001</v>
      </c>
      <c r="Z41">
        <v>140733.4</v>
      </c>
      <c r="AA41">
        <v>142806.70000000001</v>
      </c>
      <c r="AB41">
        <v>144810.70000000001</v>
      </c>
      <c r="AC41">
        <v>147033.9</v>
      </c>
      <c r="AD41">
        <v>148816.9</v>
      </c>
      <c r="AE41">
        <v>150515.29999999999</v>
      </c>
      <c r="AF41">
        <v>152114.70000000001</v>
      </c>
    </row>
    <row r="42" spans="1:32" x14ac:dyDescent="0.35">
      <c r="A42" t="s">
        <v>4</v>
      </c>
      <c r="B42" t="s">
        <v>165</v>
      </c>
      <c r="C42" t="s">
        <v>85</v>
      </c>
      <c r="D42" t="s">
        <v>166</v>
      </c>
      <c r="E42" t="s">
        <v>86</v>
      </c>
      <c r="F42">
        <v>56565.599999999999</v>
      </c>
      <c r="G42">
        <v>61413.2</v>
      </c>
      <c r="H42">
        <v>68208.399999999994</v>
      </c>
      <c r="I42">
        <v>67588.100000000006</v>
      </c>
      <c r="J42">
        <v>71560.5</v>
      </c>
      <c r="K42">
        <v>79191.199999999997</v>
      </c>
      <c r="L42">
        <v>80027.8</v>
      </c>
      <c r="M42">
        <v>83074</v>
      </c>
      <c r="N42">
        <v>89657.5</v>
      </c>
      <c r="O42">
        <v>91696.2</v>
      </c>
      <c r="P42">
        <v>93325.5</v>
      </c>
      <c r="Q42">
        <v>93166.3</v>
      </c>
      <c r="R42">
        <v>95671</v>
      </c>
      <c r="S42">
        <v>98957.5</v>
      </c>
      <c r="T42">
        <v>96809.5</v>
      </c>
      <c r="U42">
        <v>98180.7</v>
      </c>
      <c r="V42">
        <v>97273.2</v>
      </c>
      <c r="W42">
        <v>95961.7</v>
      </c>
      <c r="X42">
        <v>94909.6</v>
      </c>
      <c r="Y42">
        <v>95660.9</v>
      </c>
      <c r="Z42">
        <v>97399</v>
      </c>
      <c r="AA42">
        <v>99328.9</v>
      </c>
      <c r="AB42">
        <v>101840.2</v>
      </c>
      <c r="AC42">
        <v>105688.9</v>
      </c>
      <c r="AD42">
        <v>103542.3</v>
      </c>
      <c r="AE42">
        <v>105368</v>
      </c>
      <c r="AF42">
        <v>112993</v>
      </c>
    </row>
    <row r="43" spans="1:32" x14ac:dyDescent="0.35">
      <c r="A43" t="s">
        <v>4</v>
      </c>
      <c r="B43" t="s">
        <v>167</v>
      </c>
      <c r="C43" t="s">
        <v>85</v>
      </c>
      <c r="D43" t="s">
        <v>168</v>
      </c>
      <c r="E43" t="s">
        <v>86</v>
      </c>
      <c r="F43">
        <v>76515</v>
      </c>
      <c r="G43">
        <v>83072.800000000003</v>
      </c>
      <c r="H43">
        <v>91084.7</v>
      </c>
      <c r="I43">
        <v>91923.4</v>
      </c>
      <c r="J43">
        <v>98059.5</v>
      </c>
      <c r="K43">
        <v>107247.2</v>
      </c>
      <c r="L43">
        <v>111054.9</v>
      </c>
      <c r="M43">
        <v>116104.4</v>
      </c>
      <c r="N43">
        <v>125080.5</v>
      </c>
      <c r="O43">
        <v>128118.1</v>
      </c>
      <c r="P43">
        <v>132075.20000000001</v>
      </c>
      <c r="Q43">
        <v>132959.6</v>
      </c>
      <c r="R43">
        <v>137723.9</v>
      </c>
      <c r="S43">
        <v>142582.1</v>
      </c>
      <c r="T43">
        <v>139217.4</v>
      </c>
      <c r="U43">
        <v>142334.6</v>
      </c>
      <c r="V43">
        <v>144726.5</v>
      </c>
      <c r="W43">
        <v>142543.9</v>
      </c>
      <c r="X43">
        <v>141138.79999999999</v>
      </c>
      <c r="Y43">
        <v>143282</v>
      </c>
      <c r="Z43">
        <v>146128.9</v>
      </c>
      <c r="AA43">
        <v>149804.4</v>
      </c>
      <c r="AB43">
        <v>155837.79999999999</v>
      </c>
      <c r="AC43">
        <v>164006.6</v>
      </c>
      <c r="AD43">
        <v>162746.70000000001</v>
      </c>
      <c r="AE43">
        <v>159157.5</v>
      </c>
      <c r="AF43">
        <v>173905.3</v>
      </c>
    </row>
    <row r="44" spans="1:32" x14ac:dyDescent="0.35">
      <c r="A44" t="s">
        <v>4</v>
      </c>
      <c r="B44" t="s">
        <v>169</v>
      </c>
      <c r="C44" t="s">
        <v>85</v>
      </c>
      <c r="D44" t="s">
        <v>170</v>
      </c>
      <c r="E44" t="s">
        <v>86</v>
      </c>
      <c r="F44">
        <v>659188.5</v>
      </c>
      <c r="G44">
        <v>695765.2</v>
      </c>
      <c r="H44">
        <v>719043</v>
      </c>
      <c r="I44">
        <v>747549.3</v>
      </c>
      <c r="J44">
        <v>766503.8</v>
      </c>
      <c r="K44">
        <v>810178.9</v>
      </c>
      <c r="L44">
        <v>853182.7</v>
      </c>
      <c r="M44">
        <v>873828.5</v>
      </c>
      <c r="N44">
        <v>896994.4</v>
      </c>
      <c r="O44">
        <v>925571.4</v>
      </c>
      <c r="P44">
        <v>945103</v>
      </c>
      <c r="Q44">
        <v>971251.3</v>
      </c>
      <c r="R44">
        <v>1020224.3</v>
      </c>
      <c r="S44">
        <v>1031276</v>
      </c>
      <c r="T44">
        <v>966735.3</v>
      </c>
      <c r="U44">
        <v>985933.8</v>
      </c>
      <c r="V44">
        <v>1008902.4</v>
      </c>
      <c r="W44">
        <v>982449.6</v>
      </c>
      <c r="X44">
        <v>973145.4</v>
      </c>
      <c r="Y44">
        <v>978453.3</v>
      </c>
      <c r="Z44">
        <v>998796.1</v>
      </c>
      <c r="AA44">
        <v>1030068.1</v>
      </c>
      <c r="AB44">
        <v>1061051.8999999999</v>
      </c>
      <c r="AC44">
        <v>1085869.1000000001</v>
      </c>
      <c r="AD44">
        <v>1102300.3999999999</v>
      </c>
      <c r="AE44">
        <v>1001130.4</v>
      </c>
      <c r="AF44">
        <v>1129548.8</v>
      </c>
    </row>
    <row r="45" spans="1:32" x14ac:dyDescent="0.35">
      <c r="A45" t="s">
        <v>4</v>
      </c>
      <c r="B45" t="s">
        <v>171</v>
      </c>
      <c r="C45" t="s">
        <v>85</v>
      </c>
      <c r="D45" t="s">
        <v>172</v>
      </c>
      <c r="E45" t="s">
        <v>86</v>
      </c>
      <c r="F45">
        <v>629728.30000000005</v>
      </c>
      <c r="G45">
        <v>664622.80000000005</v>
      </c>
      <c r="H45">
        <v>687737.1</v>
      </c>
      <c r="I45">
        <v>715989</v>
      </c>
      <c r="J45">
        <v>734496.5</v>
      </c>
      <c r="K45">
        <v>778342.9</v>
      </c>
      <c r="L45">
        <v>820704.1</v>
      </c>
      <c r="M45">
        <v>841766</v>
      </c>
      <c r="N45">
        <v>864075.5</v>
      </c>
      <c r="O45">
        <v>891435.8</v>
      </c>
      <c r="P45">
        <v>914670.9</v>
      </c>
      <c r="Q45">
        <v>940965.2</v>
      </c>
      <c r="R45">
        <v>989506.6</v>
      </c>
      <c r="S45">
        <v>1000489</v>
      </c>
      <c r="T45">
        <v>938188.4</v>
      </c>
      <c r="U45">
        <v>957307.8</v>
      </c>
      <c r="V45">
        <v>978256.1</v>
      </c>
      <c r="W45">
        <v>951279.7</v>
      </c>
      <c r="X45">
        <v>939783.2</v>
      </c>
      <c r="Y45">
        <v>947233</v>
      </c>
      <c r="Z45">
        <v>965671.5</v>
      </c>
      <c r="AA45">
        <v>998542.7</v>
      </c>
      <c r="AB45">
        <v>1028021.1</v>
      </c>
      <c r="AC45">
        <v>1052846.5</v>
      </c>
      <c r="AD45">
        <v>1069490.3999999999</v>
      </c>
      <c r="AE45">
        <v>968932.3</v>
      </c>
      <c r="AF45">
        <v>1095768.3999999999</v>
      </c>
    </row>
    <row r="46" spans="1:32" x14ac:dyDescent="0.35">
      <c r="A46" t="s">
        <v>4</v>
      </c>
      <c r="B46" t="s">
        <v>173</v>
      </c>
      <c r="C46" t="s">
        <v>85</v>
      </c>
      <c r="D46" t="s">
        <v>174</v>
      </c>
      <c r="E46" t="s">
        <v>86</v>
      </c>
      <c r="F46">
        <v>19949.400000000001</v>
      </c>
      <c r="G46">
        <v>21659.599999999999</v>
      </c>
      <c r="H46">
        <v>22876.3</v>
      </c>
      <c r="I46">
        <v>24335.3</v>
      </c>
      <c r="J46">
        <v>26499</v>
      </c>
      <c r="K46">
        <v>28056</v>
      </c>
      <c r="L46">
        <v>31027.1</v>
      </c>
      <c r="M46">
        <v>33030.400000000001</v>
      </c>
      <c r="N46">
        <v>35423</v>
      </c>
      <c r="O46">
        <v>36421.9</v>
      </c>
      <c r="P46">
        <v>38749.699999999997</v>
      </c>
      <c r="Q46">
        <v>39793.300000000003</v>
      </c>
      <c r="R46">
        <v>42052.9</v>
      </c>
      <c r="S46">
        <v>43624.6</v>
      </c>
      <c r="T46">
        <v>42407.9</v>
      </c>
      <c r="U46">
        <v>44153.9</v>
      </c>
      <c r="V46">
        <v>47453.3</v>
      </c>
      <c r="W46">
        <v>46582.2</v>
      </c>
      <c r="X46">
        <v>46229.2</v>
      </c>
      <c r="Y46">
        <v>47621.1</v>
      </c>
      <c r="Z46">
        <v>48729.9</v>
      </c>
      <c r="AA46">
        <v>50475.5</v>
      </c>
      <c r="AB46">
        <v>53997.599999999999</v>
      </c>
      <c r="AC46">
        <v>58317.7</v>
      </c>
      <c r="AD46">
        <v>59204.4</v>
      </c>
      <c r="AE46">
        <v>53789.5</v>
      </c>
      <c r="AF46">
        <v>60912.3</v>
      </c>
    </row>
    <row r="47" spans="1:32" x14ac:dyDescent="0.35">
      <c r="A47" t="s">
        <v>4</v>
      </c>
      <c r="B47" t="s">
        <v>175</v>
      </c>
      <c r="C47" t="s">
        <v>85</v>
      </c>
      <c r="D47" t="s">
        <v>176</v>
      </c>
      <c r="E47" t="s">
        <v>86</v>
      </c>
      <c r="F47">
        <v>57858</v>
      </c>
      <c r="G47">
        <v>62574</v>
      </c>
      <c r="H47">
        <v>65430</v>
      </c>
      <c r="I47">
        <v>66985</v>
      </c>
      <c r="J47">
        <v>68546</v>
      </c>
      <c r="K47">
        <v>72011</v>
      </c>
      <c r="L47">
        <v>75728</v>
      </c>
      <c r="M47">
        <v>79480</v>
      </c>
      <c r="N47">
        <v>85340</v>
      </c>
      <c r="O47">
        <v>90004</v>
      </c>
      <c r="P47">
        <v>92587</v>
      </c>
      <c r="Q47">
        <v>96127</v>
      </c>
      <c r="R47">
        <v>97180</v>
      </c>
      <c r="S47">
        <v>101940</v>
      </c>
      <c r="T47">
        <v>103603</v>
      </c>
      <c r="U47">
        <v>105901</v>
      </c>
      <c r="V47">
        <v>107458</v>
      </c>
      <c r="W47">
        <v>105776</v>
      </c>
      <c r="X47">
        <v>104461</v>
      </c>
      <c r="Y47">
        <v>102746</v>
      </c>
      <c r="Z47">
        <v>102263</v>
      </c>
      <c r="AA47">
        <v>102906</v>
      </c>
      <c r="AB47">
        <v>103301</v>
      </c>
      <c r="AC47">
        <v>104767</v>
      </c>
      <c r="AD47">
        <v>105133</v>
      </c>
      <c r="AE47">
        <v>104455</v>
      </c>
      <c r="AF47">
        <v>106850</v>
      </c>
    </row>
    <row r="48" spans="1:32" x14ac:dyDescent="0.35">
      <c r="A48" t="s">
        <v>4</v>
      </c>
      <c r="B48" t="s">
        <v>177</v>
      </c>
      <c r="C48" t="s">
        <v>85</v>
      </c>
      <c r="D48" t="s">
        <v>178</v>
      </c>
      <c r="E48" t="s">
        <v>86</v>
      </c>
      <c r="F48">
        <v>141541.20000000001</v>
      </c>
      <c r="G48">
        <v>153210.4</v>
      </c>
      <c r="H48">
        <v>163091.79999999999</v>
      </c>
      <c r="I48">
        <v>166751.29999999999</v>
      </c>
      <c r="J48">
        <v>171445.6</v>
      </c>
      <c r="K48">
        <v>181170.3</v>
      </c>
      <c r="L48">
        <v>191648.4</v>
      </c>
      <c r="M48">
        <v>200593.4</v>
      </c>
      <c r="N48">
        <v>211207.7</v>
      </c>
      <c r="O48">
        <v>220177.7</v>
      </c>
      <c r="P48">
        <v>230063.3</v>
      </c>
      <c r="Q48">
        <v>239406.3</v>
      </c>
      <c r="R48">
        <v>242947.3</v>
      </c>
      <c r="S48">
        <v>251931.1</v>
      </c>
      <c r="T48">
        <v>257244.79999999999</v>
      </c>
      <c r="U48">
        <v>260216.9</v>
      </c>
      <c r="V48">
        <v>261111.2</v>
      </c>
      <c r="W48">
        <v>258329</v>
      </c>
      <c r="X48">
        <v>257133.5</v>
      </c>
      <c r="Y48">
        <v>257870.2</v>
      </c>
      <c r="Z48">
        <v>257408.4</v>
      </c>
      <c r="AA48">
        <v>260119.5</v>
      </c>
      <c r="AB48">
        <v>263715.90000000002</v>
      </c>
      <c r="AC48">
        <v>266829.3</v>
      </c>
      <c r="AD48">
        <v>267841.2</v>
      </c>
      <c r="AE48">
        <v>265914.2</v>
      </c>
      <c r="AF48">
        <v>281129.59999999998</v>
      </c>
    </row>
    <row r="49" spans="1:32" x14ac:dyDescent="0.35">
      <c r="A49" t="s">
        <v>4</v>
      </c>
      <c r="B49" t="s">
        <v>179</v>
      </c>
      <c r="C49" t="s">
        <v>85</v>
      </c>
      <c r="D49" t="s">
        <v>180</v>
      </c>
      <c r="E49" t="s">
        <v>86</v>
      </c>
      <c r="F49">
        <v>43271.4</v>
      </c>
      <c r="G49">
        <v>47030.7</v>
      </c>
      <c r="H49">
        <v>48898.1</v>
      </c>
      <c r="I49">
        <v>50144.5</v>
      </c>
      <c r="J49">
        <v>51564.2</v>
      </c>
      <c r="K49">
        <v>52468.2</v>
      </c>
      <c r="L49">
        <v>55745.2</v>
      </c>
      <c r="M49">
        <v>58634.8</v>
      </c>
      <c r="N49">
        <v>61259.6</v>
      </c>
      <c r="O49">
        <v>60315</v>
      </c>
      <c r="P49">
        <v>63229.3</v>
      </c>
      <c r="Q49">
        <v>65378.7</v>
      </c>
      <c r="R49">
        <v>67900.2</v>
      </c>
      <c r="S49">
        <v>66621.8</v>
      </c>
      <c r="T49">
        <v>68194.7</v>
      </c>
      <c r="U49">
        <v>66873.899999999994</v>
      </c>
      <c r="V49">
        <v>65148.7</v>
      </c>
      <c r="W49">
        <v>64134</v>
      </c>
      <c r="X49">
        <v>64208.3</v>
      </c>
      <c r="Y49">
        <v>64416.5</v>
      </c>
      <c r="Z49">
        <v>63958.7</v>
      </c>
      <c r="AA49">
        <v>65169.7</v>
      </c>
      <c r="AB49">
        <v>66587.899999999994</v>
      </c>
      <c r="AC49">
        <v>67562.899999999994</v>
      </c>
      <c r="AD49">
        <v>68513.3</v>
      </c>
      <c r="AE49">
        <v>67850</v>
      </c>
      <c r="AF49">
        <v>73408.100000000006</v>
      </c>
    </row>
    <row r="50" spans="1:32" x14ac:dyDescent="0.35">
      <c r="A50" t="s">
        <v>4</v>
      </c>
      <c r="B50" t="s">
        <v>181</v>
      </c>
      <c r="C50" t="s">
        <v>85</v>
      </c>
      <c r="D50" t="s">
        <v>182</v>
      </c>
      <c r="E50" t="s">
        <v>86</v>
      </c>
      <c r="F50">
        <v>40411.699999999997</v>
      </c>
      <c r="G50">
        <v>43605.8</v>
      </c>
      <c r="H50">
        <v>48763.7</v>
      </c>
      <c r="I50">
        <v>49621.8</v>
      </c>
      <c r="J50">
        <v>51335.4</v>
      </c>
      <c r="K50">
        <v>56691.1</v>
      </c>
      <c r="L50">
        <v>60175.199999999997</v>
      </c>
      <c r="M50">
        <v>62478.7</v>
      </c>
      <c r="N50">
        <v>64608.2</v>
      </c>
      <c r="O50">
        <v>69858.7</v>
      </c>
      <c r="P50">
        <v>74247.100000000006</v>
      </c>
      <c r="Q50">
        <v>77900.600000000006</v>
      </c>
      <c r="R50">
        <v>77867.100000000006</v>
      </c>
      <c r="S50">
        <v>83369.3</v>
      </c>
      <c r="T50">
        <v>85447.1</v>
      </c>
      <c r="U50">
        <v>87442</v>
      </c>
      <c r="V50">
        <v>88504.5</v>
      </c>
      <c r="W50">
        <v>88419</v>
      </c>
      <c r="X50">
        <v>88464.3</v>
      </c>
      <c r="Y50">
        <v>90707.6</v>
      </c>
      <c r="Z50">
        <v>91186.7</v>
      </c>
      <c r="AA50">
        <v>92043.8</v>
      </c>
      <c r="AB50">
        <v>93827.1</v>
      </c>
      <c r="AC50">
        <v>94499.3</v>
      </c>
      <c r="AD50">
        <v>94194.9</v>
      </c>
      <c r="AE50">
        <v>93609.2</v>
      </c>
      <c r="AF50">
        <v>100871.4</v>
      </c>
    </row>
    <row r="51" spans="1:32" x14ac:dyDescent="0.35">
      <c r="A51" t="s">
        <v>4</v>
      </c>
      <c r="B51" t="s">
        <v>183</v>
      </c>
      <c r="C51" t="s">
        <v>85</v>
      </c>
      <c r="D51" t="s">
        <v>184</v>
      </c>
      <c r="E51" t="s">
        <v>86</v>
      </c>
      <c r="F51">
        <v>36211.1</v>
      </c>
      <c r="G51">
        <v>38939.199999999997</v>
      </c>
      <c r="H51">
        <v>43553.1</v>
      </c>
      <c r="I51">
        <v>44112.1</v>
      </c>
      <c r="J51">
        <v>45343.4</v>
      </c>
      <c r="K51">
        <v>50081.7</v>
      </c>
      <c r="L51">
        <v>53136.1</v>
      </c>
      <c r="M51">
        <v>55119.7</v>
      </c>
      <c r="N51">
        <v>56785</v>
      </c>
      <c r="O51">
        <v>61157.7</v>
      </c>
      <c r="P51">
        <v>64789.1</v>
      </c>
      <c r="Q51">
        <v>67868.600000000006</v>
      </c>
      <c r="R51">
        <v>67482.3</v>
      </c>
      <c r="S51">
        <v>72432.899999999994</v>
      </c>
      <c r="T51">
        <v>73842.600000000006</v>
      </c>
      <c r="U51">
        <v>75515.3</v>
      </c>
      <c r="V51">
        <v>76442.8</v>
      </c>
      <c r="W51">
        <v>76667.5</v>
      </c>
      <c r="X51">
        <v>76141.3</v>
      </c>
      <c r="Y51">
        <v>77895.600000000006</v>
      </c>
      <c r="Z51">
        <v>78174.600000000006</v>
      </c>
      <c r="AA51">
        <v>78269.600000000006</v>
      </c>
      <c r="AB51">
        <v>79340.3</v>
      </c>
      <c r="AC51">
        <v>79738.5</v>
      </c>
      <c r="AD51">
        <v>79074.2</v>
      </c>
      <c r="AE51">
        <v>78983.8</v>
      </c>
      <c r="AF51">
        <v>85793.7</v>
      </c>
    </row>
    <row r="52" spans="1:32" x14ac:dyDescent="0.35">
      <c r="A52" t="s">
        <v>4</v>
      </c>
      <c r="B52" t="s">
        <v>185</v>
      </c>
      <c r="C52" t="s">
        <v>85</v>
      </c>
      <c r="D52" t="s">
        <v>186</v>
      </c>
      <c r="E52" t="s">
        <v>86</v>
      </c>
      <c r="F52">
        <v>4200.6000000000004</v>
      </c>
      <c r="G52">
        <v>4666.6000000000004</v>
      </c>
      <c r="H52">
        <v>5210.6000000000004</v>
      </c>
      <c r="I52">
        <v>5509.7</v>
      </c>
      <c r="J52">
        <v>5992</v>
      </c>
      <c r="K52">
        <v>6609.4</v>
      </c>
      <c r="L52">
        <v>7039.1</v>
      </c>
      <c r="M52">
        <v>7359</v>
      </c>
      <c r="N52">
        <v>7823.2</v>
      </c>
      <c r="O52">
        <v>8701</v>
      </c>
      <c r="P52">
        <v>9458</v>
      </c>
      <c r="Q52">
        <v>10032</v>
      </c>
      <c r="R52">
        <v>10384.799999999999</v>
      </c>
      <c r="S52">
        <v>10936.4</v>
      </c>
      <c r="T52">
        <v>11604.5</v>
      </c>
      <c r="U52">
        <v>11926.7</v>
      </c>
      <c r="V52">
        <v>12061.7</v>
      </c>
      <c r="W52">
        <v>11751.5</v>
      </c>
      <c r="X52">
        <v>12323</v>
      </c>
      <c r="Y52">
        <v>12812</v>
      </c>
      <c r="Z52">
        <v>13012.1</v>
      </c>
      <c r="AA52">
        <v>13774.2</v>
      </c>
      <c r="AB52">
        <v>14486.8</v>
      </c>
      <c r="AC52">
        <v>14760.8</v>
      </c>
      <c r="AD52">
        <v>15120.7</v>
      </c>
      <c r="AE52">
        <v>14625.4</v>
      </c>
      <c r="AF52">
        <v>15077.7</v>
      </c>
    </row>
    <row r="53" spans="1:32" x14ac:dyDescent="0.35">
      <c r="A53" t="s">
        <v>4</v>
      </c>
      <c r="B53" t="s">
        <v>187</v>
      </c>
      <c r="C53" t="s">
        <v>85</v>
      </c>
      <c r="D53" t="s">
        <v>188</v>
      </c>
      <c r="E53" t="s">
        <v>86</v>
      </c>
      <c r="F53">
        <v>7630</v>
      </c>
      <c r="G53">
        <v>8801.2999999999993</v>
      </c>
      <c r="H53">
        <v>9153</v>
      </c>
      <c r="I53">
        <v>9090.4</v>
      </c>
      <c r="J53">
        <v>9591.1</v>
      </c>
      <c r="K53">
        <v>10220.799999999999</v>
      </c>
      <c r="L53">
        <v>10893.2</v>
      </c>
      <c r="M53">
        <v>11644.5</v>
      </c>
      <c r="N53">
        <v>12153.1</v>
      </c>
      <c r="O53">
        <v>12624.6</v>
      </c>
      <c r="P53">
        <v>12892</v>
      </c>
      <c r="Q53">
        <v>13526.2</v>
      </c>
      <c r="R53">
        <v>14762.6</v>
      </c>
      <c r="S53">
        <v>15439.4</v>
      </c>
      <c r="T53">
        <v>15435.4</v>
      </c>
      <c r="U53">
        <v>16554.3</v>
      </c>
      <c r="V53">
        <v>17241.5</v>
      </c>
      <c r="W53">
        <v>16213.5</v>
      </c>
      <c r="X53">
        <v>15744.3</v>
      </c>
      <c r="Y53">
        <v>16335.2</v>
      </c>
      <c r="Z53">
        <v>16689.3</v>
      </c>
      <c r="AA53">
        <v>17893</v>
      </c>
      <c r="AB53">
        <v>18287.7</v>
      </c>
      <c r="AC53">
        <v>18361.5</v>
      </c>
      <c r="AD53">
        <v>19292.7</v>
      </c>
      <c r="AE53">
        <v>14440.6</v>
      </c>
      <c r="AF53">
        <v>15082.5</v>
      </c>
    </row>
    <row r="54" spans="1:32" x14ac:dyDescent="0.35">
      <c r="A54" t="s">
        <v>4</v>
      </c>
      <c r="B54" t="s">
        <v>189</v>
      </c>
      <c r="C54" t="s">
        <v>85</v>
      </c>
      <c r="D54" t="s">
        <v>190</v>
      </c>
      <c r="E54" t="s">
        <v>86</v>
      </c>
      <c r="F54">
        <v>25319.200000000001</v>
      </c>
      <c r="G54">
        <v>27115.599999999999</v>
      </c>
      <c r="H54">
        <v>27892</v>
      </c>
      <c r="I54">
        <v>28635.200000000001</v>
      </c>
      <c r="J54">
        <v>29729.8</v>
      </c>
      <c r="K54">
        <v>30764.2</v>
      </c>
      <c r="L54">
        <v>32265.7</v>
      </c>
      <c r="M54">
        <v>32265.3</v>
      </c>
      <c r="N54">
        <v>32887.599999999999</v>
      </c>
      <c r="O54">
        <v>34123.800000000003</v>
      </c>
      <c r="P54">
        <v>34879.4</v>
      </c>
      <c r="Q54">
        <v>36021.300000000003</v>
      </c>
      <c r="R54">
        <v>37245.800000000003</v>
      </c>
      <c r="S54">
        <v>38678.800000000003</v>
      </c>
      <c r="T54">
        <v>39707.1</v>
      </c>
      <c r="U54">
        <v>41286.1</v>
      </c>
      <c r="V54">
        <v>43766.400000000001</v>
      </c>
      <c r="W54">
        <v>42051.7</v>
      </c>
      <c r="X54">
        <v>41639.5</v>
      </c>
      <c r="Y54">
        <v>42265.4</v>
      </c>
      <c r="Z54">
        <v>42731.7</v>
      </c>
      <c r="AA54">
        <v>43772.7</v>
      </c>
      <c r="AB54">
        <v>45251</v>
      </c>
      <c r="AC54">
        <v>45379.7</v>
      </c>
      <c r="AD54">
        <v>45565.8</v>
      </c>
      <c r="AE54">
        <v>37183.9</v>
      </c>
      <c r="AF54">
        <v>39531.5</v>
      </c>
    </row>
    <row r="55" spans="1:32" x14ac:dyDescent="0.35">
      <c r="A55" t="s">
        <v>4</v>
      </c>
      <c r="B55" t="s">
        <v>191</v>
      </c>
      <c r="C55" t="s">
        <v>85</v>
      </c>
      <c r="D55" t="s">
        <v>192</v>
      </c>
      <c r="E55" t="s">
        <v>86</v>
      </c>
      <c r="F55">
        <v>17689.2</v>
      </c>
      <c r="G55">
        <v>18314.3</v>
      </c>
      <c r="H55">
        <v>18739</v>
      </c>
      <c r="I55">
        <v>19544.8</v>
      </c>
      <c r="J55">
        <v>20138.7</v>
      </c>
      <c r="K55">
        <v>20543.400000000001</v>
      </c>
      <c r="L55">
        <v>21372.5</v>
      </c>
      <c r="M55">
        <v>20620.8</v>
      </c>
      <c r="N55">
        <v>20734.5</v>
      </c>
      <c r="O55">
        <v>21499.200000000001</v>
      </c>
      <c r="P55">
        <v>21987.4</v>
      </c>
      <c r="Q55">
        <v>22495.1</v>
      </c>
      <c r="R55">
        <v>22483.200000000001</v>
      </c>
      <c r="S55">
        <v>23239.4</v>
      </c>
      <c r="T55">
        <v>24271.7</v>
      </c>
      <c r="U55">
        <v>24731.8</v>
      </c>
      <c r="V55">
        <v>26524.9</v>
      </c>
      <c r="W55">
        <v>25838.2</v>
      </c>
      <c r="X55">
        <v>25895.200000000001</v>
      </c>
      <c r="Y55">
        <v>25930.2</v>
      </c>
      <c r="Z55">
        <v>26042.400000000001</v>
      </c>
      <c r="AA55">
        <v>25879.7</v>
      </c>
      <c r="AB55">
        <v>26963.3</v>
      </c>
      <c r="AC55">
        <v>27018.2</v>
      </c>
      <c r="AD55">
        <v>26273.1</v>
      </c>
      <c r="AE55">
        <v>22743.3</v>
      </c>
      <c r="AF55">
        <v>24449</v>
      </c>
    </row>
    <row r="56" spans="1:32" x14ac:dyDescent="0.35">
      <c r="A56" t="s">
        <v>4</v>
      </c>
      <c r="B56" t="s">
        <v>193</v>
      </c>
      <c r="C56" t="s">
        <v>85</v>
      </c>
      <c r="D56" t="s">
        <v>194</v>
      </c>
      <c r="E56" t="s">
        <v>86</v>
      </c>
      <c r="F56">
        <v>8017.7</v>
      </c>
      <c r="G56">
        <v>8750.2999999999993</v>
      </c>
      <c r="H56">
        <v>8996</v>
      </c>
      <c r="I56">
        <v>8931.7000000000007</v>
      </c>
      <c r="J56">
        <v>8952.9</v>
      </c>
      <c r="K56">
        <v>9283.2000000000007</v>
      </c>
      <c r="L56">
        <v>9816.9</v>
      </c>
      <c r="M56">
        <v>10793.2</v>
      </c>
      <c r="N56">
        <v>11225.4</v>
      </c>
      <c r="O56">
        <v>12059</v>
      </c>
      <c r="P56">
        <v>12741.7</v>
      </c>
      <c r="Q56">
        <v>13377.3</v>
      </c>
      <c r="R56">
        <v>14245.8</v>
      </c>
      <c r="S56">
        <v>15271.8</v>
      </c>
      <c r="T56">
        <v>16087.8</v>
      </c>
      <c r="U56">
        <v>16333.4</v>
      </c>
      <c r="V56">
        <v>16364.8</v>
      </c>
      <c r="W56">
        <v>16760.400000000001</v>
      </c>
      <c r="X56">
        <v>17030</v>
      </c>
      <c r="Y56">
        <v>17155</v>
      </c>
      <c r="Z56">
        <v>17038.8</v>
      </c>
      <c r="AA56">
        <v>16701.2</v>
      </c>
      <c r="AB56">
        <v>16389.400000000001</v>
      </c>
      <c r="AC56">
        <v>16355.1</v>
      </c>
      <c r="AD56">
        <v>16331.5</v>
      </c>
      <c r="AE56">
        <v>16081.1</v>
      </c>
      <c r="AF56">
        <v>16406.099999999999</v>
      </c>
    </row>
    <row r="57" spans="1:32" x14ac:dyDescent="0.35">
      <c r="A57" t="s">
        <v>4</v>
      </c>
      <c r="B57" t="s">
        <v>195</v>
      </c>
      <c r="C57" t="s">
        <v>85</v>
      </c>
      <c r="D57" t="s">
        <v>196</v>
      </c>
      <c r="E57" t="s">
        <v>86</v>
      </c>
      <c r="F57">
        <v>895283.6</v>
      </c>
      <c r="G57">
        <v>949523.5</v>
      </c>
      <c r="H57">
        <v>987242.4</v>
      </c>
      <c r="I57">
        <v>1023890.9</v>
      </c>
      <c r="J57">
        <v>1054253.6000000001</v>
      </c>
      <c r="K57">
        <v>1115546.2</v>
      </c>
      <c r="L57">
        <v>1178148.2</v>
      </c>
      <c r="M57">
        <v>1220342.5</v>
      </c>
      <c r="N57">
        <v>1264274.8999999999</v>
      </c>
      <c r="O57">
        <v>1312780.2</v>
      </c>
      <c r="P57">
        <v>1348360.1</v>
      </c>
      <c r="Q57">
        <v>1394329.2</v>
      </c>
      <c r="R57">
        <v>1453436.5</v>
      </c>
      <c r="S57">
        <v>1479748</v>
      </c>
      <c r="T57">
        <v>1425773.7</v>
      </c>
      <c r="U57">
        <v>1449486.7</v>
      </c>
      <c r="V57">
        <v>1480015.2</v>
      </c>
      <c r="W57">
        <v>1455350.6</v>
      </c>
      <c r="X57">
        <v>1445573.7</v>
      </c>
      <c r="Y57">
        <v>1453767.7</v>
      </c>
      <c r="Z57">
        <v>1479703.5</v>
      </c>
      <c r="AA57">
        <v>1515428.7</v>
      </c>
      <c r="AB57">
        <v>1552004.3</v>
      </c>
      <c r="AC57">
        <v>1582453.6</v>
      </c>
      <c r="AD57">
        <v>1604269.9</v>
      </c>
      <c r="AE57">
        <v>1496322.2</v>
      </c>
      <c r="AF57">
        <v>1644016.3</v>
      </c>
    </row>
    <row r="58" spans="1:32" x14ac:dyDescent="0.35">
      <c r="A58" t="s">
        <v>4</v>
      </c>
      <c r="B58" t="s">
        <v>197</v>
      </c>
      <c r="C58" t="s">
        <v>85</v>
      </c>
      <c r="D58" t="s">
        <v>198</v>
      </c>
      <c r="E58" t="s">
        <v>86</v>
      </c>
      <c r="F58">
        <v>887265.9</v>
      </c>
      <c r="G58">
        <v>940773.2</v>
      </c>
      <c r="H58">
        <v>978246.4</v>
      </c>
      <c r="I58">
        <v>1014959.2</v>
      </c>
      <c r="J58">
        <v>1045300.7</v>
      </c>
      <c r="K58">
        <v>1106263</v>
      </c>
      <c r="L58">
        <v>1168331.3</v>
      </c>
      <c r="M58">
        <v>1209549.3</v>
      </c>
      <c r="N58">
        <v>1253049.5</v>
      </c>
      <c r="O58">
        <v>1300721.2</v>
      </c>
      <c r="P58">
        <v>1335618.3999999999</v>
      </c>
      <c r="Q58">
        <v>1380951.9</v>
      </c>
      <c r="R58">
        <v>1439190.7</v>
      </c>
      <c r="S58">
        <v>1464476.2</v>
      </c>
      <c r="T58">
        <v>1409685.9</v>
      </c>
      <c r="U58">
        <v>1433153.3</v>
      </c>
      <c r="V58">
        <v>1463650.4</v>
      </c>
      <c r="W58">
        <v>1438590.2</v>
      </c>
      <c r="X58">
        <v>1428543.7</v>
      </c>
      <c r="Y58">
        <v>1436612.7</v>
      </c>
      <c r="Z58">
        <v>1462664.7</v>
      </c>
      <c r="AA58">
        <v>1498727.5</v>
      </c>
      <c r="AB58">
        <v>1535614.9</v>
      </c>
      <c r="AC58">
        <v>1566098.5</v>
      </c>
      <c r="AD58">
        <v>1587938.4</v>
      </c>
      <c r="AE58">
        <v>1480241.1</v>
      </c>
      <c r="AF58">
        <v>1627610.2</v>
      </c>
    </row>
    <row r="59" spans="1:32" x14ac:dyDescent="0.35">
      <c r="A59" t="s">
        <v>4</v>
      </c>
      <c r="B59" t="s">
        <v>199</v>
      </c>
      <c r="C59" t="s">
        <v>85</v>
      </c>
      <c r="D59" t="s">
        <v>200</v>
      </c>
      <c r="E59" t="s">
        <v>86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6</v>
      </c>
      <c r="B2" t="s">
        <v>83</v>
      </c>
      <c r="C2" t="s">
        <v>85</v>
      </c>
      <c r="D2" t="s">
        <v>84</v>
      </c>
      <c r="E2" t="s">
        <v>86</v>
      </c>
      <c r="F2">
        <v>47268.3</v>
      </c>
      <c r="G2">
        <v>49640.1</v>
      </c>
      <c r="H2">
        <v>49595.1</v>
      </c>
      <c r="I2">
        <v>49679.5</v>
      </c>
      <c r="J2">
        <v>50185</v>
      </c>
      <c r="K2">
        <v>50473.4</v>
      </c>
      <c r="L2">
        <v>51773.7</v>
      </c>
      <c r="M2">
        <v>51574.8</v>
      </c>
      <c r="N2">
        <v>52672.800000000003</v>
      </c>
      <c r="O2">
        <v>54946.400000000001</v>
      </c>
      <c r="P2">
        <v>50670.6</v>
      </c>
      <c r="Q2">
        <v>51033.3</v>
      </c>
      <c r="R2">
        <v>52876.7</v>
      </c>
      <c r="S2">
        <v>55504.9</v>
      </c>
      <c r="T2">
        <v>51538.2</v>
      </c>
      <c r="U2">
        <v>52125.5</v>
      </c>
      <c r="V2">
        <v>56051.6</v>
      </c>
      <c r="W2">
        <v>57340.2</v>
      </c>
      <c r="X2">
        <v>59751.1</v>
      </c>
      <c r="Y2">
        <v>56968.6</v>
      </c>
      <c r="Z2">
        <v>58363.7</v>
      </c>
      <c r="AA2">
        <v>56305.3</v>
      </c>
      <c r="AB2">
        <v>58430.1</v>
      </c>
      <c r="AC2">
        <v>59639.199999999997</v>
      </c>
      <c r="AD2">
        <v>59737.9</v>
      </c>
      <c r="AE2">
        <v>59405.5</v>
      </c>
      <c r="AF2">
        <v>63662.8</v>
      </c>
    </row>
    <row r="3" spans="1:32" x14ac:dyDescent="0.35">
      <c r="A3" t="s">
        <v>6</v>
      </c>
      <c r="B3" t="s">
        <v>87</v>
      </c>
      <c r="C3" t="s">
        <v>85</v>
      </c>
      <c r="D3" t="s">
        <v>88</v>
      </c>
      <c r="E3" t="s">
        <v>86</v>
      </c>
      <c r="F3">
        <v>7393.2</v>
      </c>
      <c r="G3">
        <v>7895</v>
      </c>
      <c r="H3">
        <v>8765.7999999999993</v>
      </c>
      <c r="I3">
        <v>8339.7000000000007</v>
      </c>
      <c r="J3">
        <v>8839.2000000000007</v>
      </c>
      <c r="K3">
        <v>9544.5</v>
      </c>
      <c r="L3">
        <v>9114.4</v>
      </c>
      <c r="M3">
        <v>9651.1</v>
      </c>
      <c r="N3">
        <v>8793.7000000000007</v>
      </c>
      <c r="O3">
        <v>8856</v>
      </c>
      <c r="P3">
        <v>9545.2000000000007</v>
      </c>
      <c r="Q3">
        <v>9610</v>
      </c>
      <c r="R3">
        <v>9413.4</v>
      </c>
      <c r="S3">
        <v>9761.1</v>
      </c>
      <c r="T3">
        <v>7776.2</v>
      </c>
      <c r="U3">
        <v>8254.5</v>
      </c>
      <c r="V3">
        <v>9255.2999999999993</v>
      </c>
      <c r="W3">
        <v>10645.1</v>
      </c>
      <c r="X3">
        <v>10584.4</v>
      </c>
      <c r="Y3">
        <v>10154.5</v>
      </c>
      <c r="Z3">
        <v>9160.6</v>
      </c>
      <c r="AA3">
        <v>7790.6</v>
      </c>
      <c r="AB3">
        <v>8737.7999999999993</v>
      </c>
      <c r="AC3">
        <v>9413.6</v>
      </c>
      <c r="AD3">
        <v>8718.4</v>
      </c>
      <c r="AE3">
        <v>7157.9</v>
      </c>
      <c r="AF3">
        <v>10090.9</v>
      </c>
    </row>
    <row r="4" spans="1:32" x14ac:dyDescent="0.35">
      <c r="A4" t="s">
        <v>6</v>
      </c>
      <c r="B4" t="s">
        <v>89</v>
      </c>
      <c r="C4" t="s">
        <v>85</v>
      </c>
      <c r="D4" t="s">
        <v>90</v>
      </c>
      <c r="E4" t="s">
        <v>86</v>
      </c>
      <c r="F4">
        <v>633876.80000000005</v>
      </c>
      <c r="G4">
        <v>640940.69999999995</v>
      </c>
      <c r="H4">
        <v>677535</v>
      </c>
      <c r="I4">
        <v>704520.3</v>
      </c>
      <c r="J4">
        <v>723183.2</v>
      </c>
      <c r="K4">
        <v>791516.1</v>
      </c>
      <c r="L4">
        <v>807678.4</v>
      </c>
      <c r="M4">
        <v>815738.8</v>
      </c>
      <c r="N4">
        <v>819334.5</v>
      </c>
      <c r="O4">
        <v>854388.1</v>
      </c>
      <c r="P4">
        <v>888321.2</v>
      </c>
      <c r="Q4">
        <v>957102.1</v>
      </c>
      <c r="R4">
        <v>1030946.9</v>
      </c>
      <c r="S4">
        <v>1031039.4</v>
      </c>
      <c r="T4">
        <v>809202</v>
      </c>
      <c r="U4">
        <v>903902.3</v>
      </c>
      <c r="V4">
        <v>957632</v>
      </c>
      <c r="W4">
        <v>919669.4</v>
      </c>
      <c r="X4">
        <v>898411</v>
      </c>
      <c r="Y4">
        <v>902490.2</v>
      </c>
      <c r="Z4">
        <v>907504.7</v>
      </c>
      <c r="AA4">
        <v>908000.4</v>
      </c>
      <c r="AB4">
        <v>967015.4</v>
      </c>
      <c r="AC4">
        <v>1000570.3</v>
      </c>
      <c r="AD4">
        <v>991638.2</v>
      </c>
      <c r="AE4">
        <v>884442.5</v>
      </c>
      <c r="AF4">
        <v>1090674.8999999999</v>
      </c>
    </row>
    <row r="5" spans="1:32" x14ac:dyDescent="0.35">
      <c r="A5" t="s">
        <v>6</v>
      </c>
      <c r="B5" t="s">
        <v>91</v>
      </c>
      <c r="C5" t="s">
        <v>85</v>
      </c>
      <c r="D5" t="s">
        <v>92</v>
      </c>
      <c r="E5" t="s">
        <v>86</v>
      </c>
      <c r="F5">
        <v>87432.5</v>
      </c>
      <c r="G5">
        <v>89277.3</v>
      </c>
      <c r="H5">
        <v>92541.8</v>
      </c>
      <c r="I5">
        <v>96056.7</v>
      </c>
      <c r="J5">
        <v>95392.8</v>
      </c>
      <c r="K5">
        <v>101983</v>
      </c>
      <c r="L5">
        <v>104328.7</v>
      </c>
      <c r="M5">
        <v>106723.8</v>
      </c>
      <c r="N5">
        <v>110459.8</v>
      </c>
      <c r="O5">
        <v>112729.60000000001</v>
      </c>
      <c r="P5">
        <v>114582</v>
      </c>
      <c r="Q5">
        <v>115800.8</v>
      </c>
      <c r="R5">
        <v>123764.4</v>
      </c>
      <c r="S5">
        <v>129494.8</v>
      </c>
      <c r="T5">
        <v>120201.1</v>
      </c>
      <c r="U5">
        <v>123426.8</v>
      </c>
      <c r="V5">
        <v>126417.60000000001</v>
      </c>
      <c r="W5">
        <v>127228.7</v>
      </c>
      <c r="X5">
        <v>129275</v>
      </c>
      <c r="Y5">
        <v>130014.2</v>
      </c>
      <c r="Z5">
        <v>133628.20000000001</v>
      </c>
      <c r="AA5">
        <v>135436.70000000001</v>
      </c>
      <c r="AB5">
        <v>139903</v>
      </c>
      <c r="AC5">
        <v>141638.20000000001</v>
      </c>
      <c r="AD5">
        <v>143221.70000000001</v>
      </c>
      <c r="AE5">
        <v>140423.1</v>
      </c>
      <c r="AF5">
        <v>155336.1</v>
      </c>
    </row>
    <row r="6" spans="1:32" x14ac:dyDescent="0.35">
      <c r="A6" t="s">
        <v>6</v>
      </c>
      <c r="B6" t="s">
        <v>93</v>
      </c>
      <c r="C6" t="s">
        <v>85</v>
      </c>
      <c r="D6" t="s">
        <v>94</v>
      </c>
      <c r="E6" t="s">
        <v>86</v>
      </c>
      <c r="F6">
        <v>81971.899999999994</v>
      </c>
      <c r="G6">
        <v>81610.7</v>
      </c>
      <c r="H6">
        <v>84864.3</v>
      </c>
      <c r="I6">
        <v>88184.2</v>
      </c>
      <c r="J6">
        <v>85825.1</v>
      </c>
      <c r="K6">
        <v>93370.9</v>
      </c>
      <c r="L6">
        <v>98634.2</v>
      </c>
      <c r="M6">
        <v>97135.6</v>
      </c>
      <c r="N6">
        <v>93552</v>
      </c>
      <c r="O6">
        <v>90090.3</v>
      </c>
      <c r="P6">
        <v>88688.3</v>
      </c>
      <c r="Q6">
        <v>90309.4</v>
      </c>
      <c r="R6">
        <v>93619.8</v>
      </c>
      <c r="S6">
        <v>90557</v>
      </c>
      <c r="T6">
        <v>75671.399999999994</v>
      </c>
      <c r="U6">
        <v>82680.600000000006</v>
      </c>
      <c r="V6">
        <v>88981.9</v>
      </c>
      <c r="W6">
        <v>84120.6</v>
      </c>
      <c r="X6">
        <v>83687.7</v>
      </c>
      <c r="Y6">
        <v>84836.6</v>
      </c>
      <c r="Z6">
        <v>84323.199999999997</v>
      </c>
      <c r="AA6">
        <v>82936.3</v>
      </c>
      <c r="AB6">
        <v>84845.1</v>
      </c>
      <c r="AC6">
        <v>88221.7</v>
      </c>
      <c r="AD6">
        <v>87572.4</v>
      </c>
      <c r="AE6">
        <v>70530.600000000006</v>
      </c>
      <c r="AF6">
        <v>83586.5</v>
      </c>
    </row>
    <row r="7" spans="1:32" x14ac:dyDescent="0.35">
      <c r="A7" t="s">
        <v>6</v>
      </c>
      <c r="B7" t="s">
        <v>95</v>
      </c>
      <c r="C7" t="s">
        <v>85</v>
      </c>
      <c r="D7" t="s">
        <v>96</v>
      </c>
      <c r="E7" t="s">
        <v>86</v>
      </c>
      <c r="F7">
        <v>43473.599999999999</v>
      </c>
      <c r="G7">
        <v>42308.7</v>
      </c>
      <c r="H7">
        <v>43276.6</v>
      </c>
      <c r="I7">
        <v>46404.3</v>
      </c>
      <c r="J7">
        <v>49063.6</v>
      </c>
      <c r="K7">
        <v>53783.6</v>
      </c>
      <c r="L7">
        <v>54921.3</v>
      </c>
      <c r="M7">
        <v>54014.6</v>
      </c>
      <c r="N7">
        <v>54760.6</v>
      </c>
      <c r="O7">
        <v>56097.4</v>
      </c>
      <c r="P7">
        <v>55079</v>
      </c>
      <c r="Q7">
        <v>57667.5</v>
      </c>
      <c r="R7">
        <v>60394.8</v>
      </c>
      <c r="S7">
        <v>56807.9</v>
      </c>
      <c r="T7">
        <v>49192.7</v>
      </c>
      <c r="U7">
        <v>53108.800000000003</v>
      </c>
      <c r="V7">
        <v>53762.8</v>
      </c>
      <c r="W7">
        <v>49773.4</v>
      </c>
      <c r="X7">
        <v>47230.8</v>
      </c>
      <c r="Y7">
        <v>46829.1</v>
      </c>
      <c r="Z7">
        <v>47426.5</v>
      </c>
      <c r="AA7">
        <v>48301.1</v>
      </c>
      <c r="AB7">
        <v>49668.3</v>
      </c>
      <c r="AC7">
        <v>50500</v>
      </c>
      <c r="AD7">
        <v>49975.4</v>
      </c>
      <c r="AE7">
        <v>44854.7</v>
      </c>
      <c r="AF7">
        <v>53857</v>
      </c>
    </row>
    <row r="8" spans="1:32" x14ac:dyDescent="0.35">
      <c r="A8" t="s">
        <v>6</v>
      </c>
      <c r="B8" t="s">
        <v>97</v>
      </c>
      <c r="C8" t="s">
        <v>85</v>
      </c>
      <c r="D8" t="s">
        <v>98</v>
      </c>
      <c r="E8" t="s">
        <v>86</v>
      </c>
      <c r="F8">
        <v>20993.1</v>
      </c>
      <c r="G8">
        <v>21982.9</v>
      </c>
      <c r="H8">
        <v>23692.5</v>
      </c>
      <c r="I8">
        <v>20522.3</v>
      </c>
      <c r="J8">
        <v>21583</v>
      </c>
      <c r="K8">
        <v>34332.6</v>
      </c>
      <c r="L8">
        <v>31180.5</v>
      </c>
      <c r="M8">
        <v>28287.8</v>
      </c>
      <c r="N8">
        <v>29256.5</v>
      </c>
      <c r="O8">
        <v>34585.800000000003</v>
      </c>
      <c r="P8">
        <v>46893.2</v>
      </c>
      <c r="Q8">
        <v>53159.8</v>
      </c>
      <c r="R8">
        <v>55761.2</v>
      </c>
      <c r="S8">
        <v>65373.8</v>
      </c>
      <c r="T8">
        <v>39200.1</v>
      </c>
      <c r="U8">
        <v>54817.4</v>
      </c>
      <c r="V8">
        <v>66124.600000000006</v>
      </c>
      <c r="W8">
        <v>66624.3</v>
      </c>
      <c r="X8">
        <v>56519.8</v>
      </c>
      <c r="Y8">
        <v>53393.7</v>
      </c>
      <c r="Z8">
        <v>41160.699999999997</v>
      </c>
      <c r="AA8">
        <v>34435.800000000003</v>
      </c>
      <c r="AB8">
        <v>42580.9</v>
      </c>
      <c r="AC8">
        <v>48040.6</v>
      </c>
      <c r="AD8">
        <v>47966.400000000001</v>
      </c>
      <c r="AE8">
        <v>26924</v>
      </c>
      <c r="AF8">
        <v>43032.800000000003</v>
      </c>
    </row>
    <row r="9" spans="1:32" x14ac:dyDescent="0.35">
      <c r="A9" t="s">
        <v>6</v>
      </c>
      <c r="B9" t="s">
        <v>99</v>
      </c>
      <c r="C9" t="s">
        <v>85</v>
      </c>
      <c r="D9" t="s">
        <v>100</v>
      </c>
      <c r="E9" t="s">
        <v>86</v>
      </c>
      <c r="F9">
        <v>37744.9</v>
      </c>
      <c r="G9">
        <v>37260.400000000001</v>
      </c>
      <c r="H9">
        <v>39684.9</v>
      </c>
      <c r="I9">
        <v>39947.9</v>
      </c>
      <c r="J9">
        <v>42798.6</v>
      </c>
      <c r="K9">
        <v>45084.1</v>
      </c>
      <c r="L9">
        <v>42894.5</v>
      </c>
      <c r="M9">
        <v>44374.9</v>
      </c>
      <c r="N9">
        <v>42986.2</v>
      </c>
      <c r="O9">
        <v>45009.3</v>
      </c>
      <c r="P9">
        <v>48434</v>
      </c>
      <c r="Q9">
        <v>52975.5</v>
      </c>
      <c r="R9">
        <v>57129.2</v>
      </c>
      <c r="S9">
        <v>56217.5</v>
      </c>
      <c r="T9">
        <v>41770.5</v>
      </c>
      <c r="U9">
        <v>50681.599999999999</v>
      </c>
      <c r="V9">
        <v>53793.599999999999</v>
      </c>
      <c r="W9">
        <v>52544.2</v>
      </c>
      <c r="X9">
        <v>52031.1</v>
      </c>
      <c r="Y9">
        <v>50930.400000000001</v>
      </c>
      <c r="Z9">
        <v>51192.6</v>
      </c>
      <c r="AA9">
        <v>50780.5</v>
      </c>
      <c r="AB9">
        <v>53523.4</v>
      </c>
      <c r="AC9">
        <v>55144.800000000003</v>
      </c>
      <c r="AD9">
        <v>51966.1</v>
      </c>
      <c r="AE9">
        <v>48708.2</v>
      </c>
      <c r="AF9">
        <v>60342.2</v>
      </c>
    </row>
    <row r="10" spans="1:32" x14ac:dyDescent="0.35">
      <c r="A10" t="s">
        <v>6</v>
      </c>
      <c r="B10" t="s">
        <v>101</v>
      </c>
      <c r="C10" t="s">
        <v>85</v>
      </c>
      <c r="D10" t="s">
        <v>102</v>
      </c>
      <c r="E10" t="s">
        <v>86</v>
      </c>
      <c r="F10">
        <v>49115</v>
      </c>
      <c r="G10">
        <v>49449.1</v>
      </c>
      <c r="H10">
        <v>53035.6</v>
      </c>
      <c r="I10">
        <v>54177.1</v>
      </c>
      <c r="J10">
        <v>57986.7</v>
      </c>
      <c r="K10">
        <v>61144.7</v>
      </c>
      <c r="L10">
        <v>61030.400000000001</v>
      </c>
      <c r="M10">
        <v>63823.5</v>
      </c>
      <c r="N10">
        <v>61826.6</v>
      </c>
      <c r="O10">
        <v>64716.6</v>
      </c>
      <c r="P10">
        <v>68542.7</v>
      </c>
      <c r="Q10">
        <v>74774.7</v>
      </c>
      <c r="R10">
        <v>80304.600000000006</v>
      </c>
      <c r="S10">
        <v>80082.8</v>
      </c>
      <c r="T10">
        <v>63454.8</v>
      </c>
      <c r="U10">
        <v>73803.100000000006</v>
      </c>
      <c r="V10">
        <v>77636</v>
      </c>
      <c r="W10">
        <v>77454.8</v>
      </c>
      <c r="X10">
        <v>77529.600000000006</v>
      </c>
      <c r="Y10">
        <v>75093.100000000006</v>
      </c>
      <c r="Z10">
        <v>75898.399999999994</v>
      </c>
      <c r="AA10">
        <v>75413.7</v>
      </c>
      <c r="AB10">
        <v>80243.8</v>
      </c>
      <c r="AC10">
        <v>80987.899999999994</v>
      </c>
      <c r="AD10">
        <v>78161.2</v>
      </c>
      <c r="AE10">
        <v>74392.7</v>
      </c>
      <c r="AF10">
        <v>86729.4</v>
      </c>
    </row>
    <row r="11" spans="1:32" x14ac:dyDescent="0.35">
      <c r="A11" t="s">
        <v>6</v>
      </c>
      <c r="B11" t="s">
        <v>103</v>
      </c>
      <c r="C11" t="s">
        <v>85</v>
      </c>
      <c r="D11" t="s">
        <v>104</v>
      </c>
      <c r="E11" t="s">
        <v>86</v>
      </c>
      <c r="F11">
        <v>11370.1</v>
      </c>
      <c r="G11">
        <v>12188.7</v>
      </c>
      <c r="H11">
        <v>13350.7</v>
      </c>
      <c r="I11">
        <v>14229.2</v>
      </c>
      <c r="J11">
        <v>15188.1</v>
      </c>
      <c r="K11">
        <v>16060.6</v>
      </c>
      <c r="L11">
        <v>18135.900000000001</v>
      </c>
      <c r="M11">
        <v>19448.599999999999</v>
      </c>
      <c r="N11">
        <v>18840.400000000001</v>
      </c>
      <c r="O11">
        <v>19707.3</v>
      </c>
      <c r="P11">
        <v>20108.7</v>
      </c>
      <c r="Q11">
        <v>21799.200000000001</v>
      </c>
      <c r="R11">
        <v>23175.4</v>
      </c>
      <c r="S11">
        <v>23865.3</v>
      </c>
      <c r="T11">
        <v>21684.3</v>
      </c>
      <c r="U11">
        <v>23121.5</v>
      </c>
      <c r="V11">
        <v>23842.400000000001</v>
      </c>
      <c r="W11">
        <v>24910.6</v>
      </c>
      <c r="X11">
        <v>25498.5</v>
      </c>
      <c r="Y11">
        <v>24162.7</v>
      </c>
      <c r="Z11">
        <v>24705.8</v>
      </c>
      <c r="AA11">
        <v>24633.200000000001</v>
      </c>
      <c r="AB11">
        <v>26720.400000000001</v>
      </c>
      <c r="AC11">
        <v>25843.1</v>
      </c>
      <c r="AD11">
        <v>26195.1</v>
      </c>
      <c r="AE11">
        <v>25684.5</v>
      </c>
      <c r="AF11">
        <v>26387.200000000001</v>
      </c>
    </row>
    <row r="12" spans="1:32" x14ac:dyDescent="0.35">
      <c r="A12" t="s">
        <v>6</v>
      </c>
      <c r="B12" t="s">
        <v>105</v>
      </c>
      <c r="C12" t="s">
        <v>85</v>
      </c>
      <c r="D12" t="s">
        <v>106</v>
      </c>
      <c r="E12" t="s">
        <v>86</v>
      </c>
      <c r="F12">
        <v>56656.9</v>
      </c>
      <c r="G12">
        <v>57535.1</v>
      </c>
      <c r="H12">
        <v>60611.199999999997</v>
      </c>
      <c r="I12">
        <v>63918</v>
      </c>
      <c r="J12">
        <v>66979</v>
      </c>
      <c r="K12">
        <v>71290.899999999994</v>
      </c>
      <c r="L12">
        <v>73788.600000000006</v>
      </c>
      <c r="M12">
        <v>79573.7</v>
      </c>
      <c r="N12">
        <v>78824.600000000006</v>
      </c>
      <c r="O12">
        <v>81076.600000000006</v>
      </c>
      <c r="P12">
        <v>82035.399999999994</v>
      </c>
      <c r="Q12">
        <v>84907</v>
      </c>
      <c r="R12">
        <v>87637.4</v>
      </c>
      <c r="S12">
        <v>85402.2</v>
      </c>
      <c r="T12">
        <v>68348.800000000003</v>
      </c>
      <c r="U12">
        <v>74564.5</v>
      </c>
      <c r="V12">
        <v>76532.7</v>
      </c>
      <c r="W12">
        <v>70973.600000000006</v>
      </c>
      <c r="X12">
        <v>69657.2</v>
      </c>
      <c r="Y12">
        <v>69157</v>
      </c>
      <c r="Z12">
        <v>70460.3</v>
      </c>
      <c r="AA12">
        <v>70567.899999999994</v>
      </c>
      <c r="AB12">
        <v>73794.8</v>
      </c>
      <c r="AC12">
        <v>75998.5</v>
      </c>
      <c r="AD12">
        <v>75872.100000000006</v>
      </c>
      <c r="AE12">
        <v>71457.2</v>
      </c>
      <c r="AF12">
        <v>90328.9</v>
      </c>
    </row>
    <row r="13" spans="1:32" x14ac:dyDescent="0.35">
      <c r="A13" t="s">
        <v>6</v>
      </c>
      <c r="B13" t="s">
        <v>107</v>
      </c>
      <c r="C13" t="s">
        <v>85</v>
      </c>
      <c r="D13" t="s">
        <v>108</v>
      </c>
      <c r="E13" t="s">
        <v>86</v>
      </c>
      <c r="F13">
        <v>91981.1</v>
      </c>
      <c r="G13">
        <v>89708.9</v>
      </c>
      <c r="H13">
        <v>95143.7</v>
      </c>
      <c r="I13">
        <v>99424.9</v>
      </c>
      <c r="J13">
        <v>99215.8</v>
      </c>
      <c r="K13">
        <v>106434.2</v>
      </c>
      <c r="L13">
        <v>109233.9</v>
      </c>
      <c r="M13">
        <v>110684.2</v>
      </c>
      <c r="N13">
        <v>115690.1</v>
      </c>
      <c r="O13">
        <v>126006.1</v>
      </c>
      <c r="P13">
        <v>135756</v>
      </c>
      <c r="Q13">
        <v>155004.5</v>
      </c>
      <c r="R13">
        <v>174885.9</v>
      </c>
      <c r="S13">
        <v>173759.2</v>
      </c>
      <c r="T13">
        <v>116786.7</v>
      </c>
      <c r="U13">
        <v>140719.4</v>
      </c>
      <c r="V13">
        <v>154777.20000000001</v>
      </c>
      <c r="W13">
        <v>141386.29999999999</v>
      </c>
      <c r="X13">
        <v>135514.29999999999</v>
      </c>
      <c r="Y13">
        <v>134468</v>
      </c>
      <c r="Z13">
        <v>133753.5</v>
      </c>
      <c r="AA13">
        <v>131914.5</v>
      </c>
      <c r="AB13">
        <v>146589.9</v>
      </c>
      <c r="AC13">
        <v>159741.6</v>
      </c>
      <c r="AD13">
        <v>154582.79999999999</v>
      </c>
      <c r="AE13">
        <v>137638</v>
      </c>
      <c r="AF13">
        <v>194448.5</v>
      </c>
    </row>
    <row r="14" spans="1:32" x14ac:dyDescent="0.35">
      <c r="A14" t="s">
        <v>6</v>
      </c>
      <c r="B14" t="s">
        <v>109</v>
      </c>
      <c r="C14" t="s">
        <v>85</v>
      </c>
      <c r="D14" t="s">
        <v>110</v>
      </c>
      <c r="E14" t="s">
        <v>86</v>
      </c>
      <c r="F14">
        <v>19320.7</v>
      </c>
      <c r="G14">
        <v>19731.5</v>
      </c>
      <c r="H14">
        <v>21230.1</v>
      </c>
      <c r="I14">
        <v>21548.1</v>
      </c>
      <c r="J14">
        <v>21698.1</v>
      </c>
      <c r="K14">
        <v>23604.5</v>
      </c>
      <c r="L14">
        <v>25357.4</v>
      </c>
      <c r="M14">
        <v>24881.1</v>
      </c>
      <c r="N14">
        <v>23404.799999999999</v>
      </c>
      <c r="O14">
        <v>24045.8</v>
      </c>
      <c r="P14">
        <v>24361.1</v>
      </c>
      <c r="Q14">
        <v>25503.8</v>
      </c>
      <c r="R14">
        <v>26875.8</v>
      </c>
      <c r="S14">
        <v>25367.1</v>
      </c>
      <c r="T14">
        <v>21451.3</v>
      </c>
      <c r="U14">
        <v>23388.400000000001</v>
      </c>
      <c r="V14">
        <v>24335.3</v>
      </c>
      <c r="W14">
        <v>22792</v>
      </c>
      <c r="X14">
        <v>21768.3</v>
      </c>
      <c r="Y14">
        <v>21013.599999999999</v>
      </c>
      <c r="Z14">
        <v>21466</v>
      </c>
      <c r="AA14">
        <v>21716.9</v>
      </c>
      <c r="AB14">
        <v>22364.3</v>
      </c>
      <c r="AC14">
        <v>22856.5</v>
      </c>
      <c r="AD14">
        <v>23390.2</v>
      </c>
      <c r="AE14">
        <v>22700.2</v>
      </c>
      <c r="AF14">
        <v>26390.6</v>
      </c>
    </row>
    <row r="15" spans="1:32" x14ac:dyDescent="0.35">
      <c r="A15" t="s">
        <v>6</v>
      </c>
      <c r="B15" t="s">
        <v>111</v>
      </c>
      <c r="C15" t="s">
        <v>85</v>
      </c>
      <c r="D15" t="s">
        <v>112</v>
      </c>
      <c r="E15" t="s">
        <v>86</v>
      </c>
      <c r="F15">
        <v>46587.8</v>
      </c>
      <c r="G15">
        <v>47582.3</v>
      </c>
      <c r="H15">
        <v>51183.9</v>
      </c>
      <c r="I15">
        <v>52668.800000000003</v>
      </c>
      <c r="J15">
        <v>53676.1</v>
      </c>
      <c r="K15">
        <v>58721.4</v>
      </c>
      <c r="L15">
        <v>61014</v>
      </c>
      <c r="M15">
        <v>61740.6</v>
      </c>
      <c r="N15">
        <v>60928</v>
      </c>
      <c r="O15">
        <v>64074.2</v>
      </c>
      <c r="P15">
        <v>65021.8</v>
      </c>
      <c r="Q15">
        <v>68509.899999999994</v>
      </c>
      <c r="R15">
        <v>72427.3</v>
      </c>
      <c r="S15">
        <v>69162.399999999994</v>
      </c>
      <c r="T15">
        <v>56748</v>
      </c>
      <c r="U15">
        <v>65912.399999999994</v>
      </c>
      <c r="V15">
        <v>67168.2</v>
      </c>
      <c r="W15">
        <v>62570.9</v>
      </c>
      <c r="X15">
        <v>60476.9</v>
      </c>
      <c r="Y15">
        <v>60242.9</v>
      </c>
      <c r="Z15">
        <v>60801.9</v>
      </c>
      <c r="AA15">
        <v>61262.9</v>
      </c>
      <c r="AB15">
        <v>62356.1</v>
      </c>
      <c r="AC15">
        <v>62569.599999999999</v>
      </c>
      <c r="AD15">
        <v>63072.800000000003</v>
      </c>
      <c r="AE15">
        <v>59555</v>
      </c>
      <c r="AF15">
        <v>74688</v>
      </c>
    </row>
    <row r="16" spans="1:32" x14ac:dyDescent="0.35">
      <c r="A16" t="s">
        <v>6</v>
      </c>
      <c r="B16" t="s">
        <v>113</v>
      </c>
      <c r="C16" t="s">
        <v>85</v>
      </c>
      <c r="D16" t="s">
        <v>114</v>
      </c>
      <c r="E16" t="s">
        <v>86</v>
      </c>
      <c r="F16">
        <v>27267.1</v>
      </c>
      <c r="G16">
        <v>27850.799999999999</v>
      </c>
      <c r="H16">
        <v>29953.8</v>
      </c>
      <c r="I16">
        <v>31120.7</v>
      </c>
      <c r="J16">
        <v>31978</v>
      </c>
      <c r="K16">
        <v>35116.9</v>
      </c>
      <c r="L16">
        <v>35656.6</v>
      </c>
      <c r="M16">
        <v>36859.5</v>
      </c>
      <c r="N16">
        <v>37523.199999999997</v>
      </c>
      <c r="O16">
        <v>40028.400000000001</v>
      </c>
      <c r="P16">
        <v>40660.699999999997</v>
      </c>
      <c r="Q16">
        <v>43006.1</v>
      </c>
      <c r="R16">
        <v>45551.5</v>
      </c>
      <c r="S16">
        <v>43795.3</v>
      </c>
      <c r="T16">
        <v>35296.699999999997</v>
      </c>
      <c r="U16">
        <v>42524</v>
      </c>
      <c r="V16">
        <v>42832.9</v>
      </c>
      <c r="W16">
        <v>39778.9</v>
      </c>
      <c r="X16">
        <v>38708.6</v>
      </c>
      <c r="Y16">
        <v>39229.300000000003</v>
      </c>
      <c r="Z16">
        <v>39335.9</v>
      </c>
      <c r="AA16">
        <v>39546</v>
      </c>
      <c r="AB16">
        <v>39991.800000000003</v>
      </c>
      <c r="AC16">
        <v>39713.1</v>
      </c>
      <c r="AD16">
        <v>39682.6</v>
      </c>
      <c r="AE16">
        <v>36854.800000000003</v>
      </c>
      <c r="AF16">
        <v>48297.4</v>
      </c>
    </row>
    <row r="17" spans="1:32" x14ac:dyDescent="0.35">
      <c r="A17" t="s">
        <v>6</v>
      </c>
      <c r="B17" t="s">
        <v>115</v>
      </c>
      <c r="C17" t="s">
        <v>85</v>
      </c>
      <c r="D17" t="s">
        <v>116</v>
      </c>
      <c r="E17" t="s">
        <v>86</v>
      </c>
      <c r="F17">
        <v>66461.100000000006</v>
      </c>
      <c r="G17">
        <v>70033.899999999994</v>
      </c>
      <c r="H17">
        <v>74181</v>
      </c>
      <c r="I17">
        <v>78839</v>
      </c>
      <c r="J17">
        <v>82412.3</v>
      </c>
      <c r="K17">
        <v>89825</v>
      </c>
      <c r="L17">
        <v>92249.600000000006</v>
      </c>
      <c r="M17">
        <v>90961</v>
      </c>
      <c r="N17">
        <v>93475.3</v>
      </c>
      <c r="O17">
        <v>98529</v>
      </c>
      <c r="P17">
        <v>101667.8</v>
      </c>
      <c r="Q17">
        <v>111345.5</v>
      </c>
      <c r="R17">
        <v>122295.6</v>
      </c>
      <c r="S17">
        <v>124097.4</v>
      </c>
      <c r="T17">
        <v>93897.5</v>
      </c>
      <c r="U17">
        <v>103622.1</v>
      </c>
      <c r="V17">
        <v>111957.1</v>
      </c>
      <c r="W17">
        <v>112139</v>
      </c>
      <c r="X17">
        <v>112273</v>
      </c>
      <c r="Y17">
        <v>114523.3</v>
      </c>
      <c r="Z17">
        <v>115305.9</v>
      </c>
      <c r="AA17">
        <v>117141.4</v>
      </c>
      <c r="AB17">
        <v>126431.4</v>
      </c>
      <c r="AC17">
        <v>131430.1</v>
      </c>
      <c r="AD17">
        <v>130963.5</v>
      </c>
      <c r="AE17">
        <v>115481.2</v>
      </c>
      <c r="AF17">
        <v>138927.20000000001</v>
      </c>
    </row>
    <row r="18" spans="1:32" x14ac:dyDescent="0.35">
      <c r="A18" t="s">
        <v>6</v>
      </c>
      <c r="B18" t="s">
        <v>117</v>
      </c>
      <c r="C18" t="s">
        <v>85</v>
      </c>
      <c r="D18" t="s">
        <v>118</v>
      </c>
      <c r="E18" t="s">
        <v>86</v>
      </c>
      <c r="F18">
        <v>46410.7</v>
      </c>
      <c r="G18">
        <v>47624.2</v>
      </c>
      <c r="H18">
        <v>53056.9</v>
      </c>
      <c r="I18">
        <v>56228.1</v>
      </c>
      <c r="J18">
        <v>59704</v>
      </c>
      <c r="K18">
        <v>65175.3</v>
      </c>
      <c r="L18">
        <v>64603.9</v>
      </c>
      <c r="M18">
        <v>64862.9</v>
      </c>
      <c r="N18">
        <v>63544.7</v>
      </c>
      <c r="O18">
        <v>67330.7</v>
      </c>
      <c r="P18">
        <v>68576.5</v>
      </c>
      <c r="Q18">
        <v>79459.5</v>
      </c>
      <c r="R18">
        <v>89550</v>
      </c>
      <c r="S18">
        <v>87696.2</v>
      </c>
      <c r="T18">
        <v>68146.7</v>
      </c>
      <c r="U18">
        <v>71712.2</v>
      </c>
      <c r="V18">
        <v>73052.600000000006</v>
      </c>
      <c r="W18">
        <v>67899.7</v>
      </c>
      <c r="X18">
        <v>68718</v>
      </c>
      <c r="Y18">
        <v>75151.199999999997</v>
      </c>
      <c r="Z18">
        <v>83714.600000000006</v>
      </c>
      <c r="AA18">
        <v>88369</v>
      </c>
      <c r="AB18">
        <v>96340.7</v>
      </c>
      <c r="AC18">
        <v>95885.8</v>
      </c>
      <c r="AD18">
        <v>93083.9</v>
      </c>
      <c r="AE18">
        <v>83371.5</v>
      </c>
      <c r="AF18">
        <v>97652.3</v>
      </c>
    </row>
    <row r="19" spans="1:32" x14ac:dyDescent="0.35">
      <c r="A19" t="s">
        <v>6</v>
      </c>
      <c r="B19" t="s">
        <v>119</v>
      </c>
      <c r="C19" t="s">
        <v>85</v>
      </c>
      <c r="D19" t="s">
        <v>120</v>
      </c>
      <c r="E19" t="s">
        <v>86</v>
      </c>
      <c r="F19">
        <v>42793.1</v>
      </c>
      <c r="G19">
        <v>43827.6</v>
      </c>
      <c r="H19">
        <v>45947.5</v>
      </c>
      <c r="I19">
        <v>48096.9</v>
      </c>
      <c r="J19">
        <v>51344.800000000003</v>
      </c>
      <c r="K19">
        <v>55454.5</v>
      </c>
      <c r="L19">
        <v>56693.3</v>
      </c>
      <c r="M19">
        <v>57931.1</v>
      </c>
      <c r="N19">
        <v>57016.3</v>
      </c>
      <c r="O19">
        <v>59151.8</v>
      </c>
      <c r="P19">
        <v>61478.5</v>
      </c>
      <c r="Q19">
        <v>66163.5</v>
      </c>
      <c r="R19">
        <v>70305.899999999994</v>
      </c>
      <c r="S19">
        <v>68605.7</v>
      </c>
      <c r="T19">
        <v>57554.2</v>
      </c>
      <c r="U19">
        <v>59535</v>
      </c>
      <c r="V19">
        <v>61221.3</v>
      </c>
      <c r="W19">
        <v>59498.1</v>
      </c>
      <c r="X19">
        <v>57528.7</v>
      </c>
      <c r="Y19">
        <v>58781.1</v>
      </c>
      <c r="Z19">
        <v>61031.5</v>
      </c>
      <c r="AA19">
        <v>62221.1</v>
      </c>
      <c r="AB19">
        <v>64261.4</v>
      </c>
      <c r="AC19">
        <v>65556.3</v>
      </c>
      <c r="AD19">
        <v>67166</v>
      </c>
      <c r="AE19">
        <v>59814.5</v>
      </c>
      <c r="AF19">
        <v>72088.2</v>
      </c>
    </row>
    <row r="20" spans="1:32" x14ac:dyDescent="0.35">
      <c r="A20" t="s">
        <v>6</v>
      </c>
      <c r="B20" t="s">
        <v>121</v>
      </c>
      <c r="C20" t="s">
        <v>85</v>
      </c>
      <c r="D20" t="s">
        <v>122</v>
      </c>
      <c r="E20" t="s">
        <v>86</v>
      </c>
      <c r="F20">
        <v>28011.5</v>
      </c>
      <c r="G20">
        <v>29223.5</v>
      </c>
      <c r="H20">
        <v>30828.3</v>
      </c>
      <c r="I20">
        <v>31686.1</v>
      </c>
      <c r="J20">
        <v>32544.6</v>
      </c>
      <c r="K20">
        <v>39252.300000000003</v>
      </c>
      <c r="L20">
        <v>44012.6</v>
      </c>
      <c r="M20">
        <v>43241.1</v>
      </c>
      <c r="N20">
        <v>45551.3</v>
      </c>
      <c r="O20">
        <v>46688.5</v>
      </c>
      <c r="P20">
        <v>52200.1</v>
      </c>
      <c r="Q20">
        <v>60399.199999999997</v>
      </c>
      <c r="R20">
        <v>61553.9</v>
      </c>
      <c r="S20">
        <v>73979.7</v>
      </c>
      <c r="T20">
        <v>66023.100000000006</v>
      </c>
      <c r="U20">
        <v>68587.8</v>
      </c>
      <c r="V20">
        <v>70660</v>
      </c>
      <c r="W20">
        <v>76110.399999999994</v>
      </c>
      <c r="X20">
        <v>78467.600000000006</v>
      </c>
      <c r="Y20">
        <v>75050.8</v>
      </c>
      <c r="Z20">
        <v>75066.399999999994</v>
      </c>
      <c r="AA20">
        <v>72543.199999999997</v>
      </c>
      <c r="AB20">
        <v>74536.399999999994</v>
      </c>
      <c r="AC20">
        <v>76229.399999999994</v>
      </c>
      <c r="AD20">
        <v>81597.8</v>
      </c>
      <c r="AE20">
        <v>75436</v>
      </c>
      <c r="AF20">
        <v>97743.2</v>
      </c>
    </row>
    <row r="21" spans="1:32" x14ac:dyDescent="0.35">
      <c r="A21" t="s">
        <v>6</v>
      </c>
      <c r="B21" t="s">
        <v>123</v>
      </c>
      <c r="C21" t="s">
        <v>85</v>
      </c>
      <c r="D21" t="s">
        <v>124</v>
      </c>
      <c r="E21" t="s">
        <v>86</v>
      </c>
      <c r="F21">
        <v>45632.5</v>
      </c>
      <c r="G21">
        <v>48020.1</v>
      </c>
      <c r="H21">
        <v>50905</v>
      </c>
      <c r="I21">
        <v>52875.6</v>
      </c>
      <c r="J21">
        <v>55267.9</v>
      </c>
      <c r="K21">
        <v>63127.7</v>
      </c>
      <c r="L21">
        <v>68160</v>
      </c>
      <c r="M21">
        <v>69073.8</v>
      </c>
      <c r="N21">
        <v>72191.600000000006</v>
      </c>
      <c r="O21">
        <v>75191.600000000006</v>
      </c>
      <c r="P21">
        <v>81920.800000000003</v>
      </c>
      <c r="Q21">
        <v>92371.7</v>
      </c>
      <c r="R21">
        <v>95464.7</v>
      </c>
      <c r="S21">
        <v>110723.8</v>
      </c>
      <c r="T21">
        <v>100069.3</v>
      </c>
      <c r="U21">
        <v>105015.4</v>
      </c>
      <c r="V21">
        <v>109063.9</v>
      </c>
      <c r="W21">
        <v>113841.5</v>
      </c>
      <c r="X21">
        <v>116497.3</v>
      </c>
      <c r="Y21">
        <v>113027.4</v>
      </c>
      <c r="Z21">
        <v>113422.3</v>
      </c>
      <c r="AA21">
        <v>111880.8</v>
      </c>
      <c r="AB21">
        <v>116239.1</v>
      </c>
      <c r="AC21">
        <v>120526.3</v>
      </c>
      <c r="AD21">
        <v>126957.5</v>
      </c>
      <c r="AE21">
        <v>120902.7</v>
      </c>
      <c r="AF21">
        <v>149961.5</v>
      </c>
    </row>
    <row r="22" spans="1:32" x14ac:dyDescent="0.35">
      <c r="A22" t="s">
        <v>6</v>
      </c>
      <c r="B22" t="s">
        <v>125</v>
      </c>
      <c r="C22" t="s">
        <v>85</v>
      </c>
      <c r="D22" t="s">
        <v>126</v>
      </c>
      <c r="E22" t="s">
        <v>86</v>
      </c>
      <c r="F22">
        <v>17621</v>
      </c>
      <c r="G22">
        <v>18796.599999999999</v>
      </c>
      <c r="H22">
        <v>20076.7</v>
      </c>
      <c r="I22">
        <v>21189.5</v>
      </c>
      <c r="J22">
        <v>22723.3</v>
      </c>
      <c r="K22">
        <v>23875.4</v>
      </c>
      <c r="L22">
        <v>24147.4</v>
      </c>
      <c r="M22">
        <v>25832.7</v>
      </c>
      <c r="N22">
        <v>26640.3</v>
      </c>
      <c r="O22">
        <v>28503.1</v>
      </c>
      <c r="P22">
        <v>29720.7</v>
      </c>
      <c r="Q22">
        <v>31972.5</v>
      </c>
      <c r="R22">
        <v>33910.800000000003</v>
      </c>
      <c r="S22">
        <v>36744.1</v>
      </c>
      <c r="T22">
        <v>34046.199999999997</v>
      </c>
      <c r="U22">
        <v>36427.599999999999</v>
      </c>
      <c r="V22">
        <v>38403.9</v>
      </c>
      <c r="W22">
        <v>37731.1</v>
      </c>
      <c r="X22">
        <v>38029.699999999997</v>
      </c>
      <c r="Y22">
        <v>37976.6</v>
      </c>
      <c r="Z22">
        <v>38355.9</v>
      </c>
      <c r="AA22">
        <v>39337.599999999999</v>
      </c>
      <c r="AB22">
        <v>41702.699999999997</v>
      </c>
      <c r="AC22">
        <v>44296.9</v>
      </c>
      <c r="AD22">
        <v>45359.7</v>
      </c>
      <c r="AE22">
        <v>45466.7</v>
      </c>
      <c r="AF22">
        <v>52218.3</v>
      </c>
    </row>
    <row r="23" spans="1:32" x14ac:dyDescent="0.35">
      <c r="A23" t="s">
        <v>6</v>
      </c>
      <c r="B23" t="s">
        <v>127</v>
      </c>
      <c r="C23" t="s">
        <v>85</v>
      </c>
      <c r="D23" t="s">
        <v>128</v>
      </c>
      <c r="E23" t="s">
        <v>86</v>
      </c>
      <c r="F23">
        <v>148748.70000000001</v>
      </c>
      <c r="G23">
        <v>154862.29999999999</v>
      </c>
      <c r="H23">
        <v>158459.6</v>
      </c>
      <c r="I23">
        <v>161716.6</v>
      </c>
      <c r="J23">
        <v>168817.9</v>
      </c>
      <c r="K23">
        <v>182134.8</v>
      </c>
      <c r="L23">
        <v>194629.4</v>
      </c>
      <c r="M23">
        <v>206585.4</v>
      </c>
      <c r="N23">
        <v>216856.6</v>
      </c>
      <c r="O23">
        <v>231202.7</v>
      </c>
      <c r="P23">
        <v>247341.9</v>
      </c>
      <c r="Q23">
        <v>259286</v>
      </c>
      <c r="R23">
        <v>271873.90000000002</v>
      </c>
      <c r="S23">
        <v>275664.8</v>
      </c>
      <c r="T23">
        <v>255986.4</v>
      </c>
      <c r="U23">
        <v>252295.2</v>
      </c>
      <c r="V23">
        <v>254560.7</v>
      </c>
      <c r="W23">
        <v>226024.2</v>
      </c>
      <c r="X23">
        <v>206893.7</v>
      </c>
      <c r="Y23">
        <v>191814.8</v>
      </c>
      <c r="Z23">
        <v>186611.4</v>
      </c>
      <c r="AA23">
        <v>184000.4</v>
      </c>
      <c r="AB23">
        <v>183971.8</v>
      </c>
      <c r="AC23">
        <v>186937.60000000001</v>
      </c>
      <c r="AD23">
        <v>192488.4</v>
      </c>
      <c r="AE23">
        <v>182344.4</v>
      </c>
      <c r="AF23">
        <v>240050.9</v>
      </c>
    </row>
    <row r="24" spans="1:32" x14ac:dyDescent="0.35">
      <c r="A24" t="s">
        <v>6</v>
      </c>
      <c r="B24" t="s">
        <v>129</v>
      </c>
      <c r="C24" t="s">
        <v>85</v>
      </c>
      <c r="D24" t="s">
        <v>130</v>
      </c>
      <c r="E24" t="s">
        <v>86</v>
      </c>
      <c r="F24">
        <v>215716.6</v>
      </c>
      <c r="G24">
        <v>224768.5</v>
      </c>
      <c r="H24">
        <v>235151.5</v>
      </c>
      <c r="I24">
        <v>244662.7</v>
      </c>
      <c r="J24">
        <v>253522.6</v>
      </c>
      <c r="K24">
        <v>270478.7</v>
      </c>
      <c r="L24">
        <v>285489.8</v>
      </c>
      <c r="M24">
        <v>290950.09999999998</v>
      </c>
      <c r="N24">
        <v>295861</v>
      </c>
      <c r="O24">
        <v>307400.40000000002</v>
      </c>
      <c r="P24">
        <v>311699.8</v>
      </c>
      <c r="Q24">
        <v>322123.5</v>
      </c>
      <c r="R24">
        <v>333990.7</v>
      </c>
      <c r="S24">
        <v>337235.9</v>
      </c>
      <c r="T24">
        <v>320308.59999999998</v>
      </c>
      <c r="U24">
        <v>327661.40000000002</v>
      </c>
      <c r="V24">
        <v>335284.09999999998</v>
      </c>
      <c r="W24">
        <v>331697.59999999998</v>
      </c>
      <c r="X24">
        <v>319959.8</v>
      </c>
      <c r="Y24">
        <v>327414.40000000002</v>
      </c>
      <c r="Z24">
        <v>333761.2</v>
      </c>
      <c r="AA24">
        <v>336877.7</v>
      </c>
      <c r="AB24">
        <v>352576.5</v>
      </c>
      <c r="AC24">
        <v>359988.6</v>
      </c>
      <c r="AD24">
        <v>374095.4</v>
      </c>
      <c r="AE24">
        <v>351892.9</v>
      </c>
      <c r="AF24">
        <v>394414.6</v>
      </c>
    </row>
    <row r="25" spans="1:32" x14ac:dyDescent="0.35">
      <c r="A25" t="s">
        <v>6</v>
      </c>
      <c r="B25" t="s">
        <v>131</v>
      </c>
      <c r="C25" t="s">
        <v>85</v>
      </c>
      <c r="D25" t="s">
        <v>132</v>
      </c>
      <c r="E25" t="s">
        <v>86</v>
      </c>
      <c r="F25">
        <v>25075</v>
      </c>
      <c r="G25">
        <v>26882.2</v>
      </c>
      <c r="H25">
        <v>28163.5</v>
      </c>
      <c r="I25">
        <v>29211.599999999999</v>
      </c>
      <c r="J25">
        <v>30229.8</v>
      </c>
      <c r="K25">
        <v>31569.8</v>
      </c>
      <c r="L25">
        <v>32796.9</v>
      </c>
      <c r="M25">
        <v>34319.1</v>
      </c>
      <c r="N25">
        <v>34596.400000000001</v>
      </c>
      <c r="O25">
        <v>36568.6</v>
      </c>
      <c r="P25">
        <v>38238.5</v>
      </c>
      <c r="Q25">
        <v>39835.1</v>
      </c>
      <c r="R25">
        <v>41565.599999999999</v>
      </c>
      <c r="S25">
        <v>42425.4</v>
      </c>
      <c r="T25">
        <v>41199.9</v>
      </c>
      <c r="U25">
        <v>40861.4</v>
      </c>
      <c r="V25">
        <v>40094.9</v>
      </c>
      <c r="W25">
        <v>37686.300000000003</v>
      </c>
      <c r="X25">
        <v>34666</v>
      </c>
      <c r="Y25">
        <v>35830.199999999997</v>
      </c>
      <c r="Z25">
        <v>37538.300000000003</v>
      </c>
      <c r="AA25">
        <v>38754.699999999997</v>
      </c>
      <c r="AB25">
        <v>42296.3</v>
      </c>
      <c r="AC25">
        <v>42081.9</v>
      </c>
      <c r="AD25">
        <v>46035.9</v>
      </c>
      <c r="AE25">
        <v>40708.199999999997</v>
      </c>
      <c r="AF25">
        <v>44868.9</v>
      </c>
    </row>
    <row r="26" spans="1:32" x14ac:dyDescent="0.35">
      <c r="A26" t="s">
        <v>6</v>
      </c>
      <c r="B26" t="s">
        <v>133</v>
      </c>
      <c r="C26" t="s">
        <v>85</v>
      </c>
      <c r="D26" t="s">
        <v>134</v>
      </c>
      <c r="E26" t="s">
        <v>86</v>
      </c>
      <c r="F26">
        <v>108038.5</v>
      </c>
      <c r="G26">
        <v>111981.7</v>
      </c>
      <c r="H26">
        <v>118093.5</v>
      </c>
      <c r="I26">
        <v>122474.6</v>
      </c>
      <c r="J26">
        <v>128940.9</v>
      </c>
      <c r="K26">
        <v>141841</v>
      </c>
      <c r="L26">
        <v>148525</v>
      </c>
      <c r="M26">
        <v>149703.20000000001</v>
      </c>
      <c r="N26">
        <v>152505</v>
      </c>
      <c r="O26">
        <v>159716.1</v>
      </c>
      <c r="P26">
        <v>160807.4</v>
      </c>
      <c r="Q26">
        <v>168192.8</v>
      </c>
      <c r="R26">
        <v>174216.4</v>
      </c>
      <c r="S26">
        <v>176480.3</v>
      </c>
      <c r="T26">
        <v>163943.9</v>
      </c>
      <c r="U26">
        <v>166702.39999999999</v>
      </c>
      <c r="V26">
        <v>175293.6</v>
      </c>
      <c r="W26">
        <v>172564.1</v>
      </c>
      <c r="X26">
        <v>165692.1</v>
      </c>
      <c r="Y26">
        <v>166909.29999999999</v>
      </c>
      <c r="Z26">
        <v>169982.1</v>
      </c>
      <c r="AA26">
        <v>169967</v>
      </c>
      <c r="AB26">
        <v>177380</v>
      </c>
      <c r="AC26">
        <v>184141.5</v>
      </c>
      <c r="AD26">
        <v>189136.9</v>
      </c>
      <c r="AE26">
        <v>187196.7</v>
      </c>
      <c r="AF26">
        <v>210826.1</v>
      </c>
    </row>
    <row r="27" spans="1:32" x14ac:dyDescent="0.35">
      <c r="A27" t="s">
        <v>6</v>
      </c>
      <c r="B27" t="s">
        <v>135</v>
      </c>
      <c r="C27" t="s">
        <v>85</v>
      </c>
      <c r="D27" t="s">
        <v>136</v>
      </c>
      <c r="E27" t="s">
        <v>86</v>
      </c>
      <c r="F27">
        <v>82603.100000000006</v>
      </c>
      <c r="G27">
        <v>85904.6</v>
      </c>
      <c r="H27">
        <v>88894.5</v>
      </c>
      <c r="I27">
        <v>92976.5</v>
      </c>
      <c r="J27">
        <v>94351.9</v>
      </c>
      <c r="K27">
        <v>97067.9</v>
      </c>
      <c r="L27">
        <v>104167.9</v>
      </c>
      <c r="M27">
        <v>106927.8</v>
      </c>
      <c r="N27">
        <v>108759.6</v>
      </c>
      <c r="O27">
        <v>111115.7</v>
      </c>
      <c r="P27">
        <v>112653.9</v>
      </c>
      <c r="Q27">
        <v>114095.6</v>
      </c>
      <c r="R27">
        <v>118208.7</v>
      </c>
      <c r="S27">
        <v>118330.2</v>
      </c>
      <c r="T27">
        <v>115164.8</v>
      </c>
      <c r="U27">
        <v>120097.60000000001</v>
      </c>
      <c r="V27">
        <v>119895.6</v>
      </c>
      <c r="W27">
        <v>121447.2</v>
      </c>
      <c r="X27">
        <v>119601.7</v>
      </c>
      <c r="Y27">
        <v>124674.9</v>
      </c>
      <c r="Z27">
        <v>126240.8</v>
      </c>
      <c r="AA27">
        <v>128156</v>
      </c>
      <c r="AB27">
        <v>132900.20000000001</v>
      </c>
      <c r="AC27">
        <v>133765.20000000001</v>
      </c>
      <c r="AD27">
        <v>138922.6</v>
      </c>
      <c r="AE27">
        <v>123988</v>
      </c>
      <c r="AF27">
        <v>138719.6</v>
      </c>
    </row>
    <row r="28" spans="1:32" x14ac:dyDescent="0.35">
      <c r="A28" t="s">
        <v>6</v>
      </c>
      <c r="B28" t="s">
        <v>137</v>
      </c>
      <c r="C28" t="s">
        <v>85</v>
      </c>
      <c r="D28" t="s">
        <v>138</v>
      </c>
      <c r="E28" t="s">
        <v>86</v>
      </c>
      <c r="F28">
        <v>95710.2</v>
      </c>
      <c r="G28">
        <v>99703.9</v>
      </c>
      <c r="H28">
        <v>105705.1</v>
      </c>
      <c r="I28">
        <v>113312</v>
      </c>
      <c r="J28">
        <v>118958.5</v>
      </c>
      <c r="K28">
        <v>134401.29999999999</v>
      </c>
      <c r="L28">
        <v>142521.20000000001</v>
      </c>
      <c r="M28">
        <v>145421.1</v>
      </c>
      <c r="N28">
        <v>150765.79999999999</v>
      </c>
      <c r="O28">
        <v>154694.20000000001</v>
      </c>
      <c r="P28">
        <v>162584.5</v>
      </c>
      <c r="Q28">
        <v>168389.5</v>
      </c>
      <c r="R28">
        <v>176789.9</v>
      </c>
      <c r="S28">
        <v>178457.7</v>
      </c>
      <c r="T28">
        <v>162815.4</v>
      </c>
      <c r="U28">
        <v>174315</v>
      </c>
      <c r="V28">
        <v>180799</v>
      </c>
      <c r="W28">
        <v>177186</v>
      </c>
      <c r="X28">
        <v>178907.3</v>
      </c>
      <c r="Y28">
        <v>181090.6</v>
      </c>
      <c r="Z28">
        <v>184673</v>
      </c>
      <c r="AA28">
        <v>184042.5</v>
      </c>
      <c r="AB28">
        <v>190468.7</v>
      </c>
      <c r="AC28">
        <v>193765.1</v>
      </c>
      <c r="AD28">
        <v>197539.7</v>
      </c>
      <c r="AE28">
        <v>172462.6</v>
      </c>
      <c r="AF28">
        <v>195793.8</v>
      </c>
    </row>
    <row r="29" spans="1:32" x14ac:dyDescent="0.35">
      <c r="A29" t="s">
        <v>6</v>
      </c>
      <c r="B29" t="s">
        <v>139</v>
      </c>
      <c r="C29" t="s">
        <v>85</v>
      </c>
      <c r="D29" t="s">
        <v>140</v>
      </c>
      <c r="E29" t="s">
        <v>86</v>
      </c>
      <c r="F29">
        <v>44445.599999999999</v>
      </c>
      <c r="G29">
        <v>47524.6</v>
      </c>
      <c r="H29">
        <v>48953.8</v>
      </c>
      <c r="I29">
        <v>53275</v>
      </c>
      <c r="J29">
        <v>54388.2</v>
      </c>
      <c r="K29">
        <v>58424.2</v>
      </c>
      <c r="L29">
        <v>60747.4</v>
      </c>
      <c r="M29">
        <v>62688.3</v>
      </c>
      <c r="N29">
        <v>66731.600000000006</v>
      </c>
      <c r="O29">
        <v>69973.8</v>
      </c>
      <c r="P29">
        <v>74004.899999999994</v>
      </c>
      <c r="Q29">
        <v>77352.5</v>
      </c>
      <c r="R29">
        <v>81229.7</v>
      </c>
      <c r="S29">
        <v>83508.5</v>
      </c>
      <c r="T29">
        <v>78320.100000000006</v>
      </c>
      <c r="U29">
        <v>84317.7</v>
      </c>
      <c r="V29">
        <v>87831.5</v>
      </c>
      <c r="W29">
        <v>84331.5</v>
      </c>
      <c r="X29">
        <v>83309</v>
      </c>
      <c r="Y29">
        <v>84633.9</v>
      </c>
      <c r="Z29">
        <v>86173.1</v>
      </c>
      <c r="AA29">
        <v>87634.8</v>
      </c>
      <c r="AB29">
        <v>89582.5</v>
      </c>
      <c r="AC29">
        <v>90776.7</v>
      </c>
      <c r="AD29">
        <v>92112.9</v>
      </c>
      <c r="AE29">
        <v>84087.5</v>
      </c>
      <c r="AF29">
        <v>90214.399999999994</v>
      </c>
    </row>
    <row r="30" spans="1:32" x14ac:dyDescent="0.35">
      <c r="A30" t="s">
        <v>6</v>
      </c>
      <c r="B30" t="s">
        <v>141</v>
      </c>
      <c r="C30" t="s">
        <v>85</v>
      </c>
      <c r="D30" t="s">
        <v>142</v>
      </c>
      <c r="E30" t="s">
        <v>86</v>
      </c>
      <c r="F30">
        <v>8334</v>
      </c>
      <c r="G30">
        <v>7950.3</v>
      </c>
      <c r="H30">
        <v>8217.7999999999993</v>
      </c>
      <c r="I30">
        <v>8503.2000000000007</v>
      </c>
      <c r="J30">
        <v>8704.2999999999993</v>
      </c>
      <c r="K30">
        <v>10019.1</v>
      </c>
      <c r="L30">
        <v>10656.3</v>
      </c>
      <c r="M30">
        <v>10688.3</v>
      </c>
      <c r="N30">
        <v>10577.5</v>
      </c>
      <c r="O30">
        <v>10651.6</v>
      </c>
      <c r="P30">
        <v>11548.4</v>
      </c>
      <c r="Q30">
        <v>11733.5</v>
      </c>
      <c r="R30">
        <v>12813</v>
      </c>
      <c r="S30">
        <v>13157.1</v>
      </c>
      <c r="T30">
        <v>10719</v>
      </c>
      <c r="U30">
        <v>12196.6</v>
      </c>
      <c r="V30">
        <v>12400.4</v>
      </c>
      <c r="W30">
        <v>12182.8</v>
      </c>
      <c r="X30">
        <v>12558</v>
      </c>
      <c r="Y30">
        <v>12006.6</v>
      </c>
      <c r="Z30">
        <v>12281.7</v>
      </c>
      <c r="AA30">
        <v>11563.9</v>
      </c>
      <c r="AB30">
        <v>12372.3</v>
      </c>
      <c r="AC30">
        <v>12537</v>
      </c>
      <c r="AD30">
        <v>12755.6</v>
      </c>
      <c r="AE30">
        <v>8158.5</v>
      </c>
      <c r="AF30">
        <v>8500.7000000000007</v>
      </c>
    </row>
    <row r="31" spans="1:32" x14ac:dyDescent="0.35">
      <c r="A31" t="s">
        <v>6</v>
      </c>
      <c r="B31" t="s">
        <v>143</v>
      </c>
      <c r="C31" t="s">
        <v>85</v>
      </c>
      <c r="D31" t="s">
        <v>144</v>
      </c>
      <c r="E31" t="s">
        <v>86</v>
      </c>
      <c r="F31">
        <v>7695.7</v>
      </c>
      <c r="G31">
        <v>7952.7</v>
      </c>
      <c r="H31">
        <v>8548.5</v>
      </c>
      <c r="I31">
        <v>8974</v>
      </c>
      <c r="J31">
        <v>9138.9</v>
      </c>
      <c r="K31">
        <v>10209.9</v>
      </c>
      <c r="L31">
        <v>10595.5</v>
      </c>
      <c r="M31">
        <v>8859.4</v>
      </c>
      <c r="N31">
        <v>9374.6</v>
      </c>
      <c r="O31">
        <v>9065.7000000000007</v>
      </c>
      <c r="P31">
        <v>9395.1</v>
      </c>
      <c r="Q31">
        <v>9865.7000000000007</v>
      </c>
      <c r="R31">
        <v>9724.5</v>
      </c>
      <c r="S31">
        <v>9363.9</v>
      </c>
      <c r="T31">
        <v>6862.3</v>
      </c>
      <c r="U31">
        <v>7416.5</v>
      </c>
      <c r="V31">
        <v>8091.9</v>
      </c>
      <c r="W31">
        <v>8186.9</v>
      </c>
      <c r="X31">
        <v>9759.7999999999993</v>
      </c>
      <c r="Y31">
        <v>9782.9</v>
      </c>
      <c r="Z31">
        <v>9967.1</v>
      </c>
      <c r="AA31">
        <v>8645.7000000000007</v>
      </c>
      <c r="AB31">
        <v>9189.4</v>
      </c>
      <c r="AC31">
        <v>8180</v>
      </c>
      <c r="AD31">
        <v>8864.7000000000007</v>
      </c>
      <c r="AE31">
        <v>2788.5</v>
      </c>
      <c r="AF31">
        <v>3001.8</v>
      </c>
    </row>
    <row r="32" spans="1:32" x14ac:dyDescent="0.35">
      <c r="A32" t="s">
        <v>6</v>
      </c>
      <c r="B32" t="s">
        <v>145</v>
      </c>
      <c r="C32" t="s">
        <v>85</v>
      </c>
      <c r="D32" t="s">
        <v>146</v>
      </c>
      <c r="E32" t="s">
        <v>86</v>
      </c>
      <c r="F32">
        <v>29814.1</v>
      </c>
      <c r="G32">
        <v>30714.7</v>
      </c>
      <c r="H32">
        <v>33810.699999999997</v>
      </c>
      <c r="I32">
        <v>35891.599999999999</v>
      </c>
      <c r="J32">
        <v>39154.1</v>
      </c>
      <c r="K32">
        <v>47916.800000000003</v>
      </c>
      <c r="L32">
        <v>51616</v>
      </c>
      <c r="M32">
        <v>54968.5</v>
      </c>
      <c r="N32">
        <v>55956.800000000003</v>
      </c>
      <c r="O32">
        <v>57264.6</v>
      </c>
      <c r="P32">
        <v>59646</v>
      </c>
      <c r="Q32">
        <v>61475.8</v>
      </c>
      <c r="R32">
        <v>63767.8</v>
      </c>
      <c r="S32">
        <v>63901.8</v>
      </c>
      <c r="T32">
        <v>58996.3</v>
      </c>
      <c r="U32">
        <v>62248.4</v>
      </c>
      <c r="V32">
        <v>64785.8</v>
      </c>
      <c r="W32">
        <v>65585.2</v>
      </c>
      <c r="X32">
        <v>66379.3</v>
      </c>
      <c r="Y32">
        <v>68124.800000000003</v>
      </c>
      <c r="Z32">
        <v>69443.399999999994</v>
      </c>
      <c r="AA32">
        <v>69310.8</v>
      </c>
      <c r="AB32">
        <v>72205.399999999994</v>
      </c>
      <c r="AC32">
        <v>75346.5</v>
      </c>
      <c r="AD32">
        <v>76696.5</v>
      </c>
      <c r="AE32">
        <v>69375.8</v>
      </c>
      <c r="AF32">
        <v>84811.3</v>
      </c>
    </row>
    <row r="33" spans="1:32" x14ac:dyDescent="0.35">
      <c r="A33" t="s">
        <v>6</v>
      </c>
      <c r="B33" t="s">
        <v>147</v>
      </c>
      <c r="C33" t="s">
        <v>85</v>
      </c>
      <c r="D33" t="s">
        <v>148</v>
      </c>
      <c r="E33" t="s">
        <v>86</v>
      </c>
      <c r="F33">
        <v>5420.8</v>
      </c>
      <c r="G33">
        <v>5561.6</v>
      </c>
      <c r="H33">
        <v>6174.3</v>
      </c>
      <c r="I33">
        <v>6668.2</v>
      </c>
      <c r="J33">
        <v>7573</v>
      </c>
      <c r="K33">
        <v>7831.3</v>
      </c>
      <c r="L33">
        <v>8906</v>
      </c>
      <c r="M33">
        <v>8216.6</v>
      </c>
      <c r="N33">
        <v>8125.3</v>
      </c>
      <c r="O33">
        <v>7738.5</v>
      </c>
      <c r="P33">
        <v>7990.1</v>
      </c>
      <c r="Q33">
        <v>7962</v>
      </c>
      <c r="R33">
        <v>9254.9</v>
      </c>
      <c r="S33">
        <v>8526.4</v>
      </c>
      <c r="T33">
        <v>7917.7</v>
      </c>
      <c r="U33">
        <v>8135.8</v>
      </c>
      <c r="V33">
        <v>7689.4</v>
      </c>
      <c r="W33">
        <v>6899.6</v>
      </c>
      <c r="X33">
        <v>6901.2</v>
      </c>
      <c r="Y33">
        <v>6542.4</v>
      </c>
      <c r="Z33">
        <v>6807.7</v>
      </c>
      <c r="AA33">
        <v>6887.3</v>
      </c>
      <c r="AB33">
        <v>7119.1</v>
      </c>
      <c r="AC33">
        <v>6924.9</v>
      </c>
      <c r="AD33">
        <v>7110</v>
      </c>
      <c r="AE33">
        <v>8052.3</v>
      </c>
      <c r="AF33">
        <v>9265.6</v>
      </c>
    </row>
    <row r="34" spans="1:32" x14ac:dyDescent="0.35">
      <c r="A34" t="s">
        <v>6</v>
      </c>
      <c r="B34" t="s">
        <v>149</v>
      </c>
      <c r="C34" t="s">
        <v>85</v>
      </c>
      <c r="D34" t="s">
        <v>150</v>
      </c>
      <c r="E34" t="s">
        <v>86</v>
      </c>
      <c r="F34">
        <v>49799.4</v>
      </c>
      <c r="G34">
        <v>54081</v>
      </c>
      <c r="H34">
        <v>56926.3</v>
      </c>
      <c r="I34">
        <v>61393.599999999999</v>
      </c>
      <c r="J34">
        <v>64284.4</v>
      </c>
      <c r="K34">
        <v>72021.100000000006</v>
      </c>
      <c r="L34">
        <v>75553.8</v>
      </c>
      <c r="M34">
        <v>77030.600000000006</v>
      </c>
      <c r="N34">
        <v>80075.600000000006</v>
      </c>
      <c r="O34">
        <v>83563.3</v>
      </c>
      <c r="P34">
        <v>85878.5</v>
      </c>
      <c r="Q34">
        <v>90699.7</v>
      </c>
      <c r="R34">
        <v>95180.1</v>
      </c>
      <c r="S34">
        <v>97464.5</v>
      </c>
      <c r="T34">
        <v>97304.2</v>
      </c>
      <c r="U34">
        <v>99311.5</v>
      </c>
      <c r="V34">
        <v>101793.9</v>
      </c>
      <c r="W34">
        <v>101655.1</v>
      </c>
      <c r="X34">
        <v>100833.60000000001</v>
      </c>
      <c r="Y34">
        <v>103195.9</v>
      </c>
      <c r="Z34">
        <v>106224.9</v>
      </c>
      <c r="AA34">
        <v>110467</v>
      </c>
      <c r="AB34">
        <v>116659.9</v>
      </c>
      <c r="AC34">
        <v>121472.7</v>
      </c>
      <c r="AD34">
        <v>123804.6</v>
      </c>
      <c r="AE34">
        <v>80763.399999999994</v>
      </c>
      <c r="AF34">
        <v>98938.7</v>
      </c>
    </row>
    <row r="35" spans="1:32" x14ac:dyDescent="0.35">
      <c r="A35" t="s">
        <v>6</v>
      </c>
      <c r="B35" t="s">
        <v>151</v>
      </c>
      <c r="C35" t="s">
        <v>85</v>
      </c>
      <c r="D35" t="s">
        <v>152</v>
      </c>
      <c r="E35" t="s">
        <v>86</v>
      </c>
      <c r="F35">
        <v>60504.5</v>
      </c>
      <c r="G35">
        <v>69042.3</v>
      </c>
      <c r="H35">
        <v>74275.199999999997</v>
      </c>
      <c r="I35">
        <v>81529.3</v>
      </c>
      <c r="J35">
        <v>91274.4</v>
      </c>
      <c r="K35">
        <v>97639.2</v>
      </c>
      <c r="L35">
        <v>110095.7</v>
      </c>
      <c r="M35">
        <v>118101.1</v>
      </c>
      <c r="N35">
        <v>117903.4</v>
      </c>
      <c r="O35">
        <v>120900.7</v>
      </c>
      <c r="P35">
        <v>123947.8</v>
      </c>
      <c r="Q35">
        <v>126945.8</v>
      </c>
      <c r="R35">
        <v>130864</v>
      </c>
      <c r="S35">
        <v>130034.4</v>
      </c>
      <c r="T35">
        <v>130150.9</v>
      </c>
      <c r="U35">
        <v>129889</v>
      </c>
      <c r="V35">
        <v>129472.9</v>
      </c>
      <c r="W35">
        <v>122412.9</v>
      </c>
      <c r="X35">
        <v>118113</v>
      </c>
      <c r="Y35">
        <v>115214.39999999999</v>
      </c>
      <c r="Z35">
        <v>119021.9</v>
      </c>
      <c r="AA35">
        <v>122587.3</v>
      </c>
      <c r="AB35">
        <v>125417.2</v>
      </c>
      <c r="AC35">
        <v>126803.4</v>
      </c>
      <c r="AD35">
        <v>126996.2</v>
      </c>
      <c r="AE35">
        <v>123132.4</v>
      </c>
      <c r="AF35">
        <v>132502.5</v>
      </c>
    </row>
    <row r="36" spans="1:32" x14ac:dyDescent="0.35">
      <c r="A36" t="s">
        <v>6</v>
      </c>
      <c r="B36" t="s">
        <v>153</v>
      </c>
      <c r="C36" t="s">
        <v>85</v>
      </c>
      <c r="D36" t="s">
        <v>154</v>
      </c>
      <c r="E36" t="s">
        <v>86</v>
      </c>
      <c r="F36">
        <v>19865.3</v>
      </c>
      <c r="G36">
        <v>21278.1</v>
      </c>
      <c r="H36">
        <v>22264.1</v>
      </c>
      <c r="I36">
        <v>23371</v>
      </c>
      <c r="J36">
        <v>24921.3</v>
      </c>
      <c r="K36">
        <v>26142.1</v>
      </c>
      <c r="L36">
        <v>28123.8</v>
      </c>
      <c r="M36">
        <v>27571.3</v>
      </c>
      <c r="N36">
        <v>27518.799999999999</v>
      </c>
      <c r="O36">
        <v>28235.7</v>
      </c>
      <c r="P36">
        <v>28546.5</v>
      </c>
      <c r="Q36">
        <v>29351.3</v>
      </c>
      <c r="R36">
        <v>30759.7</v>
      </c>
      <c r="S36">
        <v>30262.9</v>
      </c>
      <c r="T36">
        <v>28754.400000000001</v>
      </c>
      <c r="U36">
        <v>29036.7</v>
      </c>
      <c r="V36">
        <v>28511.3</v>
      </c>
      <c r="W36">
        <v>25846.2</v>
      </c>
      <c r="X36">
        <v>24310.7</v>
      </c>
      <c r="Y36">
        <v>23620.1</v>
      </c>
      <c r="Z36">
        <v>24200.9</v>
      </c>
      <c r="AA36">
        <v>25219.9</v>
      </c>
      <c r="AB36">
        <v>24532.9</v>
      </c>
      <c r="AC36">
        <v>24700.9</v>
      </c>
      <c r="AD36">
        <v>24323.8</v>
      </c>
      <c r="AE36">
        <v>21795.4</v>
      </c>
      <c r="AF36">
        <v>24120.1</v>
      </c>
    </row>
    <row r="37" spans="1:32" x14ac:dyDescent="0.35">
      <c r="A37" t="s">
        <v>6</v>
      </c>
      <c r="B37" t="s">
        <v>155</v>
      </c>
      <c r="C37" t="s">
        <v>85</v>
      </c>
      <c r="D37" t="s">
        <v>156</v>
      </c>
      <c r="E37" t="s">
        <v>86</v>
      </c>
      <c r="F37">
        <v>20547.7</v>
      </c>
      <c r="G37">
        <v>24226.7</v>
      </c>
      <c r="H37">
        <v>26827.3</v>
      </c>
      <c r="I37">
        <v>30089.599999999999</v>
      </c>
      <c r="J37">
        <v>33623.300000000003</v>
      </c>
      <c r="K37">
        <v>35933.4</v>
      </c>
      <c r="L37">
        <v>41877.1</v>
      </c>
      <c r="M37">
        <v>44874.5</v>
      </c>
      <c r="N37">
        <v>45684.2</v>
      </c>
      <c r="O37">
        <v>48146.8</v>
      </c>
      <c r="P37">
        <v>50493.599999999999</v>
      </c>
      <c r="Q37">
        <v>51021.4</v>
      </c>
      <c r="R37">
        <v>50949.1</v>
      </c>
      <c r="S37">
        <v>49828.6</v>
      </c>
      <c r="T37">
        <v>50102.9</v>
      </c>
      <c r="U37">
        <v>49288.7</v>
      </c>
      <c r="V37">
        <v>48021.3</v>
      </c>
      <c r="W37">
        <v>45894.2</v>
      </c>
      <c r="X37">
        <v>42806.2</v>
      </c>
      <c r="Y37">
        <v>38831.1</v>
      </c>
      <c r="Z37">
        <v>39737.1</v>
      </c>
      <c r="AA37">
        <v>39323.599999999999</v>
      </c>
      <c r="AB37">
        <v>39607.4</v>
      </c>
      <c r="AC37">
        <v>38845.599999999999</v>
      </c>
      <c r="AD37">
        <v>38821.4</v>
      </c>
      <c r="AE37">
        <v>37498.9</v>
      </c>
      <c r="AF37">
        <v>38153.1</v>
      </c>
    </row>
    <row r="38" spans="1:32" x14ac:dyDescent="0.35">
      <c r="A38" t="s">
        <v>6</v>
      </c>
      <c r="B38" t="s">
        <v>157</v>
      </c>
      <c r="C38" t="s">
        <v>85</v>
      </c>
      <c r="D38" t="s">
        <v>158</v>
      </c>
      <c r="E38" t="s">
        <v>86</v>
      </c>
      <c r="F38">
        <v>20091.5</v>
      </c>
      <c r="G38">
        <v>23537.5</v>
      </c>
      <c r="H38">
        <v>25183.8</v>
      </c>
      <c r="I38">
        <v>28068.7</v>
      </c>
      <c r="J38">
        <v>32729.8</v>
      </c>
      <c r="K38">
        <v>35563.699999999997</v>
      </c>
      <c r="L38">
        <v>40094.800000000003</v>
      </c>
      <c r="M38">
        <v>45655.3</v>
      </c>
      <c r="N38">
        <v>44700.4</v>
      </c>
      <c r="O38">
        <v>44518.2</v>
      </c>
      <c r="P38">
        <v>44907.7</v>
      </c>
      <c r="Q38">
        <v>46573.1</v>
      </c>
      <c r="R38">
        <v>49155.199999999997</v>
      </c>
      <c r="S38">
        <v>49942.9</v>
      </c>
      <c r="T38">
        <v>51293.599999999999</v>
      </c>
      <c r="U38">
        <v>51563.6</v>
      </c>
      <c r="V38">
        <v>52940.3</v>
      </c>
      <c r="W38">
        <v>50672.5</v>
      </c>
      <c r="X38">
        <v>50996.1</v>
      </c>
      <c r="Y38">
        <v>52763.199999999997</v>
      </c>
      <c r="Z38">
        <v>55083.9</v>
      </c>
      <c r="AA38">
        <v>58043.8</v>
      </c>
      <c r="AB38">
        <v>61276.9</v>
      </c>
      <c r="AC38">
        <v>63256.9</v>
      </c>
      <c r="AD38">
        <v>63851</v>
      </c>
      <c r="AE38">
        <v>63838.1</v>
      </c>
      <c r="AF38">
        <v>70229.3</v>
      </c>
    </row>
    <row r="39" spans="1:32" x14ac:dyDescent="0.35">
      <c r="A39" t="s">
        <v>6</v>
      </c>
      <c r="B39" t="s">
        <v>159</v>
      </c>
      <c r="C39" t="s">
        <v>85</v>
      </c>
      <c r="D39" t="s">
        <v>160</v>
      </c>
      <c r="E39" t="s">
        <v>86</v>
      </c>
      <c r="F39">
        <v>62300.1</v>
      </c>
      <c r="G39">
        <v>67086.3</v>
      </c>
      <c r="H39">
        <v>70246.3</v>
      </c>
      <c r="I39">
        <v>78879.199999999997</v>
      </c>
      <c r="J39">
        <v>84278.5</v>
      </c>
      <c r="K39">
        <v>93614.399999999994</v>
      </c>
      <c r="L39">
        <v>100909.4</v>
      </c>
      <c r="M39">
        <v>101444.2</v>
      </c>
      <c r="N39">
        <v>109136.1</v>
      </c>
      <c r="O39">
        <v>112996</v>
      </c>
      <c r="P39">
        <v>121999.3</v>
      </c>
      <c r="Q39">
        <v>129710.5</v>
      </c>
      <c r="R39">
        <v>140736.4</v>
      </c>
      <c r="S39">
        <v>140675</v>
      </c>
      <c r="T39">
        <v>133929.9</v>
      </c>
      <c r="U39">
        <v>134687.9</v>
      </c>
      <c r="V39">
        <v>136207.70000000001</v>
      </c>
      <c r="W39">
        <v>132984.70000000001</v>
      </c>
      <c r="X39">
        <v>138979.4</v>
      </c>
      <c r="Y39">
        <v>145087.1</v>
      </c>
      <c r="Z39">
        <v>143795.70000000001</v>
      </c>
      <c r="AA39">
        <v>141117.79999999999</v>
      </c>
      <c r="AB39">
        <v>140078.79999999999</v>
      </c>
      <c r="AC39">
        <v>138300.70000000001</v>
      </c>
      <c r="AD39">
        <v>137449.60000000001</v>
      </c>
      <c r="AE39">
        <v>139678.39999999999</v>
      </c>
      <c r="AF39">
        <v>137758.5</v>
      </c>
    </row>
    <row r="40" spans="1:32" x14ac:dyDescent="0.35">
      <c r="A40" t="s">
        <v>6</v>
      </c>
      <c r="B40" t="s">
        <v>161</v>
      </c>
      <c r="C40" t="s">
        <v>85</v>
      </c>
      <c r="D40" t="s">
        <v>162</v>
      </c>
      <c r="E40" t="s">
        <v>86</v>
      </c>
      <c r="F40">
        <v>96364</v>
      </c>
      <c r="G40">
        <v>102542.39999999999</v>
      </c>
      <c r="H40">
        <v>107586.2</v>
      </c>
      <c r="I40">
        <v>113397.5</v>
      </c>
      <c r="J40">
        <v>121238.9</v>
      </c>
      <c r="K40">
        <v>129411.7</v>
      </c>
      <c r="L40">
        <v>138844.4</v>
      </c>
      <c r="M40">
        <v>153460.6</v>
      </c>
      <c r="N40">
        <v>165177.4</v>
      </c>
      <c r="O40">
        <v>176617.2</v>
      </c>
      <c r="P40">
        <v>183058.6</v>
      </c>
      <c r="Q40">
        <v>193730.2</v>
      </c>
      <c r="R40">
        <v>199942.7</v>
      </c>
      <c r="S40">
        <v>207567.7</v>
      </c>
      <c r="T40">
        <v>214273.5</v>
      </c>
      <c r="U40">
        <v>218153.2</v>
      </c>
      <c r="V40">
        <v>225428.2</v>
      </c>
      <c r="W40">
        <v>227444.8</v>
      </c>
      <c r="X40">
        <v>227335.8</v>
      </c>
      <c r="Y40">
        <v>230025.1</v>
      </c>
      <c r="Z40">
        <v>235347.3</v>
      </c>
      <c r="AA40">
        <v>238006.7</v>
      </c>
      <c r="AB40">
        <v>241200.2</v>
      </c>
      <c r="AC40">
        <v>244434.3</v>
      </c>
      <c r="AD40">
        <v>248823.8</v>
      </c>
      <c r="AE40">
        <v>244234</v>
      </c>
      <c r="AF40">
        <v>250235.6</v>
      </c>
    </row>
    <row r="41" spans="1:32" x14ac:dyDescent="0.35">
      <c r="A41" t="s">
        <v>6</v>
      </c>
      <c r="B41" t="s">
        <v>163</v>
      </c>
      <c r="C41" t="s">
        <v>85</v>
      </c>
      <c r="D41" t="s">
        <v>164</v>
      </c>
      <c r="E41" t="s">
        <v>86</v>
      </c>
      <c r="F41">
        <v>56701</v>
      </c>
      <c r="G41">
        <v>60018.6</v>
      </c>
      <c r="H41">
        <v>63519.8</v>
      </c>
      <c r="I41">
        <v>68146.8</v>
      </c>
      <c r="J41">
        <v>73830.8</v>
      </c>
      <c r="K41">
        <v>78613</v>
      </c>
      <c r="L41">
        <v>82956.5</v>
      </c>
      <c r="M41">
        <v>90139.3</v>
      </c>
      <c r="N41">
        <v>96322.3</v>
      </c>
      <c r="O41">
        <v>104667.5</v>
      </c>
      <c r="P41">
        <v>109360.2</v>
      </c>
      <c r="Q41">
        <v>114154.3</v>
      </c>
      <c r="R41">
        <v>121241.1</v>
      </c>
      <c r="S41">
        <v>127097.5</v>
      </c>
      <c r="T41">
        <v>132468.4</v>
      </c>
      <c r="U41">
        <v>136184.9</v>
      </c>
      <c r="V41">
        <v>140713.4</v>
      </c>
      <c r="W41">
        <v>144367.1</v>
      </c>
      <c r="X41">
        <v>147260.20000000001</v>
      </c>
      <c r="Y41">
        <v>148619.5</v>
      </c>
      <c r="Z41">
        <v>150692.6</v>
      </c>
      <c r="AA41">
        <v>152528.70000000001</v>
      </c>
      <c r="AB41">
        <v>154286.5</v>
      </c>
      <c r="AC41">
        <v>156608.79999999999</v>
      </c>
      <c r="AD41">
        <v>158145.5</v>
      </c>
      <c r="AE41">
        <v>160098.6</v>
      </c>
      <c r="AF41">
        <v>161680.1</v>
      </c>
    </row>
    <row r="42" spans="1:32" x14ac:dyDescent="0.35">
      <c r="A42" t="s">
        <v>6</v>
      </c>
      <c r="B42" t="s">
        <v>165</v>
      </c>
      <c r="C42" t="s">
        <v>85</v>
      </c>
      <c r="D42" t="s">
        <v>166</v>
      </c>
      <c r="E42" t="s">
        <v>86</v>
      </c>
      <c r="F42">
        <v>92059.7</v>
      </c>
      <c r="G42">
        <v>99584.8</v>
      </c>
      <c r="H42">
        <v>108867.8</v>
      </c>
      <c r="I42">
        <v>110333.3</v>
      </c>
      <c r="J42">
        <v>118145.3</v>
      </c>
      <c r="K42">
        <v>130080.8</v>
      </c>
      <c r="L42">
        <v>138576.70000000001</v>
      </c>
      <c r="M42">
        <v>142712.4</v>
      </c>
      <c r="N42">
        <v>149889</v>
      </c>
      <c r="O42">
        <v>155577.20000000001</v>
      </c>
      <c r="P42">
        <v>159252</v>
      </c>
      <c r="Q42">
        <v>161549</v>
      </c>
      <c r="R42">
        <v>167154.70000000001</v>
      </c>
      <c r="S42">
        <v>170260.6</v>
      </c>
      <c r="T42">
        <v>166901.5</v>
      </c>
      <c r="U42">
        <v>169034.5</v>
      </c>
      <c r="V42">
        <v>167948.1</v>
      </c>
      <c r="W42">
        <v>162420.9</v>
      </c>
      <c r="X42">
        <v>157298.5</v>
      </c>
      <c r="Y42">
        <v>159169</v>
      </c>
      <c r="Z42">
        <v>165585.20000000001</v>
      </c>
      <c r="AA42">
        <v>168519.9</v>
      </c>
      <c r="AB42">
        <v>173191.5</v>
      </c>
      <c r="AC42">
        <v>181126.8</v>
      </c>
      <c r="AD42">
        <v>184389.2</v>
      </c>
      <c r="AE42">
        <v>182798.6</v>
      </c>
      <c r="AF42">
        <v>202750.6</v>
      </c>
    </row>
    <row r="43" spans="1:32" x14ac:dyDescent="0.35">
      <c r="A43" t="s">
        <v>6</v>
      </c>
      <c r="B43" t="s">
        <v>167</v>
      </c>
      <c r="C43" t="s">
        <v>85</v>
      </c>
      <c r="D43" t="s">
        <v>168</v>
      </c>
      <c r="E43" t="s">
        <v>86</v>
      </c>
      <c r="F43">
        <v>143356.4</v>
      </c>
      <c r="G43">
        <v>154990.6</v>
      </c>
      <c r="H43">
        <v>168319</v>
      </c>
      <c r="I43">
        <v>172914.8</v>
      </c>
      <c r="J43">
        <v>185158.6</v>
      </c>
      <c r="K43">
        <v>202478.2</v>
      </c>
      <c r="L43">
        <v>218528</v>
      </c>
      <c r="M43">
        <v>225108.5</v>
      </c>
      <c r="N43">
        <v>236105.5</v>
      </c>
      <c r="O43">
        <v>243911.7</v>
      </c>
      <c r="P43">
        <v>253683.7</v>
      </c>
      <c r="Q43">
        <v>259837.2</v>
      </c>
      <c r="R43">
        <v>270154.09999999998</v>
      </c>
      <c r="S43">
        <v>273638.2</v>
      </c>
      <c r="T43">
        <v>265616.2</v>
      </c>
      <c r="U43">
        <v>271822.3</v>
      </c>
      <c r="V43">
        <v>278114.09999999998</v>
      </c>
      <c r="W43">
        <v>270494.8</v>
      </c>
      <c r="X43">
        <v>261263.4</v>
      </c>
      <c r="Y43">
        <v>265853.5</v>
      </c>
      <c r="Z43">
        <v>274665.2</v>
      </c>
      <c r="AA43">
        <v>276666.5</v>
      </c>
      <c r="AB43">
        <v>288467.90000000002</v>
      </c>
      <c r="AC43">
        <v>303254.8</v>
      </c>
      <c r="AD43">
        <v>309585.09999999998</v>
      </c>
      <c r="AE43">
        <v>287103.59999999998</v>
      </c>
      <c r="AF43">
        <v>317968.59999999998</v>
      </c>
    </row>
    <row r="44" spans="1:32" x14ac:dyDescent="0.35">
      <c r="A44" t="s">
        <v>6</v>
      </c>
      <c r="B44" t="s">
        <v>169</v>
      </c>
      <c r="C44" t="s">
        <v>85</v>
      </c>
      <c r="D44" t="s">
        <v>170</v>
      </c>
      <c r="E44" t="s">
        <v>86</v>
      </c>
      <c r="F44">
        <v>1555166.1</v>
      </c>
      <c r="G44">
        <v>1619210.5</v>
      </c>
      <c r="H44">
        <v>1706395.7</v>
      </c>
      <c r="I44">
        <v>1782187.5</v>
      </c>
      <c r="J44">
        <v>1859231.9</v>
      </c>
      <c r="K44">
        <v>2025258.1</v>
      </c>
      <c r="L44">
        <v>2125920.5</v>
      </c>
      <c r="M44">
        <v>2174228.6</v>
      </c>
      <c r="N44">
        <v>2225037.6</v>
      </c>
      <c r="O44">
        <v>2314547.2999999998</v>
      </c>
      <c r="P44">
        <v>2405539.7000000002</v>
      </c>
      <c r="Q44">
        <v>2538375.5</v>
      </c>
      <c r="R44">
        <v>2682941.9</v>
      </c>
      <c r="S44">
        <v>2716376.7</v>
      </c>
      <c r="T44">
        <v>2413811.1</v>
      </c>
      <c r="U44">
        <v>2543365.6</v>
      </c>
      <c r="V44">
        <v>2635451.2999999998</v>
      </c>
      <c r="W44">
        <v>2550376.9</v>
      </c>
      <c r="X44">
        <v>2495565</v>
      </c>
      <c r="Y44">
        <v>2497597.6</v>
      </c>
      <c r="Z44">
        <v>2524774.7000000002</v>
      </c>
      <c r="AA44">
        <v>2530496.7999999998</v>
      </c>
      <c r="AB44">
        <v>2641873.1</v>
      </c>
      <c r="AC44">
        <v>2714933.6</v>
      </c>
      <c r="AD44">
        <v>2742562.5</v>
      </c>
      <c r="AE44">
        <v>2484910.1</v>
      </c>
      <c r="AF44">
        <v>2913785.2</v>
      </c>
    </row>
    <row r="45" spans="1:32" x14ac:dyDescent="0.35">
      <c r="A45" t="s">
        <v>6</v>
      </c>
      <c r="B45" t="s">
        <v>171</v>
      </c>
      <c r="C45" t="s">
        <v>85</v>
      </c>
      <c r="D45" t="s">
        <v>172</v>
      </c>
      <c r="E45" t="s">
        <v>86</v>
      </c>
      <c r="F45">
        <v>1507897.8</v>
      </c>
      <c r="G45">
        <v>1569570.4</v>
      </c>
      <c r="H45">
        <v>1656800.6</v>
      </c>
      <c r="I45">
        <v>1732508</v>
      </c>
      <c r="J45">
        <v>1809046.9</v>
      </c>
      <c r="K45">
        <v>1974784.7</v>
      </c>
      <c r="L45">
        <v>2074146.8</v>
      </c>
      <c r="M45">
        <v>2122653.7999999998</v>
      </c>
      <c r="N45">
        <v>2172364.7999999998</v>
      </c>
      <c r="O45">
        <v>2259600.9</v>
      </c>
      <c r="P45">
        <v>2354869.1</v>
      </c>
      <c r="Q45">
        <v>2487342.2000000002</v>
      </c>
      <c r="R45">
        <v>2630065.2000000002</v>
      </c>
      <c r="S45">
        <v>2660871.7999999998</v>
      </c>
      <c r="T45">
        <v>2362272.9</v>
      </c>
      <c r="U45">
        <v>2491240.1</v>
      </c>
      <c r="V45">
        <v>2579399.7000000002</v>
      </c>
      <c r="W45">
        <v>2493036.7000000002</v>
      </c>
      <c r="X45">
        <v>2435813.9</v>
      </c>
      <c r="Y45">
        <v>2440629</v>
      </c>
      <c r="Z45">
        <v>2466411</v>
      </c>
      <c r="AA45">
        <v>2474191.5</v>
      </c>
      <c r="AB45">
        <v>2583443</v>
      </c>
      <c r="AC45">
        <v>2655294.4</v>
      </c>
      <c r="AD45">
        <v>2682824.6</v>
      </c>
      <c r="AE45">
        <v>2425504.6</v>
      </c>
      <c r="AF45">
        <v>2850122.4</v>
      </c>
    </row>
    <row r="46" spans="1:32" x14ac:dyDescent="0.35">
      <c r="A46" t="s">
        <v>6</v>
      </c>
      <c r="B46" t="s">
        <v>173</v>
      </c>
      <c r="C46" t="s">
        <v>85</v>
      </c>
      <c r="D46" t="s">
        <v>174</v>
      </c>
      <c r="E46" t="s">
        <v>86</v>
      </c>
      <c r="F46">
        <v>51296.7</v>
      </c>
      <c r="G46">
        <v>55405.8</v>
      </c>
      <c r="H46">
        <v>59451.199999999997</v>
      </c>
      <c r="I46">
        <v>62581.5</v>
      </c>
      <c r="J46">
        <v>67013.3</v>
      </c>
      <c r="K46">
        <v>72397.399999999994</v>
      </c>
      <c r="L46">
        <v>79951.3</v>
      </c>
      <c r="M46">
        <v>82396.100000000006</v>
      </c>
      <c r="N46">
        <v>86216.5</v>
      </c>
      <c r="O46">
        <v>88334.5</v>
      </c>
      <c r="P46">
        <v>94431.7</v>
      </c>
      <c r="Q46">
        <v>98288.2</v>
      </c>
      <c r="R46">
        <v>102999.4</v>
      </c>
      <c r="S46">
        <v>103377.60000000001</v>
      </c>
      <c r="T46">
        <v>98714.7</v>
      </c>
      <c r="U46">
        <v>102787.8</v>
      </c>
      <c r="V46">
        <v>110166</v>
      </c>
      <c r="W46">
        <v>108073.9</v>
      </c>
      <c r="X46">
        <v>103964.9</v>
      </c>
      <c r="Y46">
        <v>106684.5</v>
      </c>
      <c r="Z46">
        <v>109080</v>
      </c>
      <c r="AA46">
        <v>108146.6</v>
      </c>
      <c r="AB46">
        <v>115276.4</v>
      </c>
      <c r="AC46">
        <v>122128</v>
      </c>
      <c r="AD46">
        <v>125195.9</v>
      </c>
      <c r="AE46">
        <v>104305</v>
      </c>
      <c r="AF46">
        <v>115218</v>
      </c>
    </row>
    <row r="47" spans="1:32" x14ac:dyDescent="0.35">
      <c r="A47" t="s">
        <v>6</v>
      </c>
      <c r="B47" t="s">
        <v>175</v>
      </c>
      <c r="C47" t="s">
        <v>85</v>
      </c>
      <c r="D47" t="s">
        <v>176</v>
      </c>
      <c r="E47" t="s">
        <v>86</v>
      </c>
      <c r="F47">
        <v>85603</v>
      </c>
      <c r="G47">
        <v>91564</v>
      </c>
      <c r="H47">
        <v>95726</v>
      </c>
      <c r="I47">
        <v>99425</v>
      </c>
      <c r="J47">
        <v>102525</v>
      </c>
      <c r="K47">
        <v>107707</v>
      </c>
      <c r="L47">
        <v>113823</v>
      </c>
      <c r="M47">
        <v>117622</v>
      </c>
      <c r="N47">
        <v>125099</v>
      </c>
      <c r="O47">
        <v>131674</v>
      </c>
      <c r="P47">
        <v>135319</v>
      </c>
      <c r="Q47">
        <v>136718</v>
      </c>
      <c r="R47">
        <v>137199</v>
      </c>
      <c r="S47">
        <v>144019</v>
      </c>
      <c r="T47">
        <v>147193</v>
      </c>
      <c r="U47">
        <v>149992</v>
      </c>
      <c r="V47">
        <v>150644</v>
      </c>
      <c r="W47">
        <v>148886</v>
      </c>
      <c r="X47">
        <v>149535</v>
      </c>
      <c r="Y47">
        <v>146481</v>
      </c>
      <c r="Z47">
        <v>145076</v>
      </c>
      <c r="AA47">
        <v>147407</v>
      </c>
      <c r="AB47">
        <v>148835</v>
      </c>
      <c r="AC47">
        <v>151285</v>
      </c>
      <c r="AD47">
        <v>151344</v>
      </c>
      <c r="AE47">
        <v>150195</v>
      </c>
      <c r="AF47">
        <v>154470</v>
      </c>
    </row>
    <row r="48" spans="1:32" x14ac:dyDescent="0.35">
      <c r="A48" t="s">
        <v>6</v>
      </c>
      <c r="B48" t="s">
        <v>177</v>
      </c>
      <c r="C48" t="s">
        <v>85</v>
      </c>
      <c r="D48" t="s">
        <v>178</v>
      </c>
      <c r="E48" t="s">
        <v>86</v>
      </c>
      <c r="F48">
        <v>198826.6</v>
      </c>
      <c r="G48">
        <v>213724.4</v>
      </c>
      <c r="H48">
        <v>226844.9</v>
      </c>
      <c r="I48">
        <v>235467.6</v>
      </c>
      <c r="J48">
        <v>243503.2</v>
      </c>
      <c r="K48">
        <v>258144.9</v>
      </c>
      <c r="L48">
        <v>274446.59999999998</v>
      </c>
      <c r="M48">
        <v>286860.7</v>
      </c>
      <c r="N48">
        <v>301950.2</v>
      </c>
      <c r="O48">
        <v>316725.40000000002</v>
      </c>
      <c r="P48">
        <v>330588.40000000002</v>
      </c>
      <c r="Q48">
        <v>340463.7</v>
      </c>
      <c r="R48">
        <v>347298.9</v>
      </c>
      <c r="S48">
        <v>362378</v>
      </c>
      <c r="T48">
        <v>371380.5</v>
      </c>
      <c r="U48">
        <v>377267.20000000001</v>
      </c>
      <c r="V48">
        <v>378347.5</v>
      </c>
      <c r="W48">
        <v>376049.6</v>
      </c>
      <c r="X48">
        <v>375796</v>
      </c>
      <c r="Y48">
        <v>376846.4</v>
      </c>
      <c r="Z48">
        <v>377585.2</v>
      </c>
      <c r="AA48">
        <v>383922.4</v>
      </c>
      <c r="AB48">
        <v>390830.8</v>
      </c>
      <c r="AC48">
        <v>397676.2</v>
      </c>
      <c r="AD48">
        <v>401616.8</v>
      </c>
      <c r="AE48">
        <v>398054</v>
      </c>
      <c r="AF48">
        <v>424435.7</v>
      </c>
    </row>
    <row r="49" spans="1:32" x14ac:dyDescent="0.35">
      <c r="A49" t="s">
        <v>6</v>
      </c>
      <c r="B49" t="s">
        <v>179</v>
      </c>
      <c r="C49" t="s">
        <v>85</v>
      </c>
      <c r="D49" t="s">
        <v>180</v>
      </c>
      <c r="E49" t="s">
        <v>86</v>
      </c>
      <c r="F49">
        <v>50630.8</v>
      </c>
      <c r="G49">
        <v>55116</v>
      </c>
      <c r="H49">
        <v>57487.1</v>
      </c>
      <c r="I49">
        <v>59431.9</v>
      </c>
      <c r="J49">
        <v>61501.8</v>
      </c>
      <c r="K49">
        <v>63583.7</v>
      </c>
      <c r="L49">
        <v>67224</v>
      </c>
      <c r="M49">
        <v>70978.899999999994</v>
      </c>
      <c r="N49">
        <v>74137.5</v>
      </c>
      <c r="O49">
        <v>73628.7</v>
      </c>
      <c r="P49">
        <v>76357.600000000006</v>
      </c>
      <c r="Q49">
        <v>78428.899999999994</v>
      </c>
      <c r="R49">
        <v>82272.100000000006</v>
      </c>
      <c r="S49">
        <v>80804.399999999994</v>
      </c>
      <c r="T49">
        <v>82279.100000000006</v>
      </c>
      <c r="U49">
        <v>81535.8</v>
      </c>
      <c r="V49">
        <v>79556.800000000003</v>
      </c>
      <c r="W49">
        <v>78876.600000000006</v>
      </c>
      <c r="X49">
        <v>78423.199999999997</v>
      </c>
      <c r="Y49">
        <v>78581.100000000006</v>
      </c>
      <c r="Z49">
        <v>77872.399999999994</v>
      </c>
      <c r="AA49">
        <v>78603.100000000006</v>
      </c>
      <c r="AB49">
        <v>80476.899999999994</v>
      </c>
      <c r="AC49">
        <v>81756.800000000003</v>
      </c>
      <c r="AD49">
        <v>83303.600000000006</v>
      </c>
      <c r="AE49">
        <v>79457.8</v>
      </c>
      <c r="AF49">
        <v>87197.4</v>
      </c>
    </row>
    <row r="50" spans="1:32" x14ac:dyDescent="0.35">
      <c r="A50" t="s">
        <v>6</v>
      </c>
      <c r="B50" t="s">
        <v>181</v>
      </c>
      <c r="C50" t="s">
        <v>85</v>
      </c>
      <c r="D50" t="s">
        <v>182</v>
      </c>
      <c r="E50" t="s">
        <v>86</v>
      </c>
      <c r="F50">
        <v>62592.800000000003</v>
      </c>
      <c r="G50">
        <v>67044.3</v>
      </c>
      <c r="H50">
        <v>73631.899999999994</v>
      </c>
      <c r="I50">
        <v>76610.7</v>
      </c>
      <c r="J50">
        <v>79476.399999999994</v>
      </c>
      <c r="K50">
        <v>86854.3</v>
      </c>
      <c r="L50">
        <v>93399.5</v>
      </c>
      <c r="M50">
        <v>98259.8</v>
      </c>
      <c r="N50">
        <v>102713.7</v>
      </c>
      <c r="O50">
        <v>111422.8</v>
      </c>
      <c r="P50">
        <v>118911.8</v>
      </c>
      <c r="Q50">
        <v>125316.8</v>
      </c>
      <c r="R50">
        <v>127827.8</v>
      </c>
      <c r="S50">
        <v>137554.6</v>
      </c>
      <c r="T50">
        <v>141908.4</v>
      </c>
      <c r="U50">
        <v>145739.5</v>
      </c>
      <c r="V50">
        <v>148146.6</v>
      </c>
      <c r="W50">
        <v>148286.9</v>
      </c>
      <c r="X50">
        <v>147837.79999999999</v>
      </c>
      <c r="Y50">
        <v>151784.4</v>
      </c>
      <c r="Z50">
        <v>154636.79999999999</v>
      </c>
      <c r="AA50">
        <v>157912.29999999999</v>
      </c>
      <c r="AB50">
        <v>161518.79999999999</v>
      </c>
      <c r="AC50">
        <v>164634.4</v>
      </c>
      <c r="AD50">
        <v>166969.20000000001</v>
      </c>
      <c r="AE50">
        <v>168401.2</v>
      </c>
      <c r="AF50">
        <v>182768.2</v>
      </c>
    </row>
    <row r="51" spans="1:32" x14ac:dyDescent="0.35">
      <c r="A51" t="s">
        <v>6</v>
      </c>
      <c r="B51" t="s">
        <v>183</v>
      </c>
      <c r="C51" t="s">
        <v>85</v>
      </c>
      <c r="D51" t="s">
        <v>184</v>
      </c>
      <c r="E51" t="s">
        <v>86</v>
      </c>
      <c r="F51">
        <v>54662.400000000001</v>
      </c>
      <c r="G51">
        <v>58228.9</v>
      </c>
      <c r="H51">
        <v>64138.2</v>
      </c>
      <c r="I51">
        <v>66572.5</v>
      </c>
      <c r="J51">
        <v>68746.100000000006</v>
      </c>
      <c r="K51">
        <v>75255.100000000006</v>
      </c>
      <c r="L51">
        <v>81318.600000000006</v>
      </c>
      <c r="M51">
        <v>85278.8</v>
      </c>
      <c r="N51">
        <v>88733.1</v>
      </c>
      <c r="O51">
        <v>95976</v>
      </c>
      <c r="P51">
        <v>102338.5</v>
      </c>
      <c r="Q51">
        <v>107445.3</v>
      </c>
      <c r="R51">
        <v>108965.4</v>
      </c>
      <c r="S51">
        <v>117369</v>
      </c>
      <c r="T51">
        <v>120645.6</v>
      </c>
      <c r="U51">
        <v>123336.8</v>
      </c>
      <c r="V51">
        <v>125642.4</v>
      </c>
      <c r="W51">
        <v>125956.6</v>
      </c>
      <c r="X51">
        <v>124977.3</v>
      </c>
      <c r="Y51">
        <v>128467.7</v>
      </c>
      <c r="Z51">
        <v>130649.7</v>
      </c>
      <c r="AA51">
        <v>132683.20000000001</v>
      </c>
      <c r="AB51">
        <v>135398</v>
      </c>
      <c r="AC51">
        <v>137682.79999999999</v>
      </c>
      <c r="AD51">
        <v>139655.4</v>
      </c>
      <c r="AE51">
        <v>141782.5</v>
      </c>
      <c r="AF51">
        <v>154997.79999999999</v>
      </c>
    </row>
    <row r="52" spans="1:32" x14ac:dyDescent="0.35">
      <c r="A52" t="s">
        <v>6</v>
      </c>
      <c r="B52" t="s">
        <v>185</v>
      </c>
      <c r="C52" t="s">
        <v>85</v>
      </c>
      <c r="D52" t="s">
        <v>186</v>
      </c>
      <c r="E52" t="s">
        <v>86</v>
      </c>
      <c r="F52">
        <v>7930.4</v>
      </c>
      <c r="G52">
        <v>8815.4</v>
      </c>
      <c r="H52">
        <v>9493.7000000000007</v>
      </c>
      <c r="I52">
        <v>10038.200000000001</v>
      </c>
      <c r="J52">
        <v>10730.3</v>
      </c>
      <c r="K52">
        <v>11599.2</v>
      </c>
      <c r="L52">
        <v>12080.9</v>
      </c>
      <c r="M52">
        <v>12981</v>
      </c>
      <c r="N52">
        <v>13980.6</v>
      </c>
      <c r="O52">
        <v>15446.8</v>
      </c>
      <c r="P52">
        <v>16573.3</v>
      </c>
      <c r="Q52">
        <v>17871.5</v>
      </c>
      <c r="R52">
        <v>18862.400000000001</v>
      </c>
      <c r="S52">
        <v>20185.599999999999</v>
      </c>
      <c r="T52">
        <v>21262.799999999999</v>
      </c>
      <c r="U52">
        <v>22402.7</v>
      </c>
      <c r="V52">
        <v>22504.2</v>
      </c>
      <c r="W52">
        <v>22330.3</v>
      </c>
      <c r="X52">
        <v>22860.5</v>
      </c>
      <c r="Y52">
        <v>23316.7</v>
      </c>
      <c r="Z52">
        <v>23987.1</v>
      </c>
      <c r="AA52">
        <v>25229.1</v>
      </c>
      <c r="AB52">
        <v>26120.799999999999</v>
      </c>
      <c r="AC52">
        <v>26951.599999999999</v>
      </c>
      <c r="AD52">
        <v>27313.8</v>
      </c>
      <c r="AE52">
        <v>26618.7</v>
      </c>
      <c r="AF52">
        <v>27770.400000000001</v>
      </c>
    </row>
    <row r="53" spans="1:32" x14ac:dyDescent="0.35">
      <c r="A53" t="s">
        <v>6</v>
      </c>
      <c r="B53" t="s">
        <v>187</v>
      </c>
      <c r="C53" t="s">
        <v>85</v>
      </c>
      <c r="D53" t="s">
        <v>188</v>
      </c>
      <c r="E53" t="s">
        <v>86</v>
      </c>
      <c r="F53">
        <v>18466.400000000001</v>
      </c>
      <c r="G53">
        <v>20746.400000000001</v>
      </c>
      <c r="H53">
        <v>22061.5</v>
      </c>
      <c r="I53">
        <v>22667.1</v>
      </c>
      <c r="J53">
        <v>24572.400000000001</v>
      </c>
      <c r="K53">
        <v>25750.9</v>
      </c>
      <c r="L53">
        <v>28170.2</v>
      </c>
      <c r="M53">
        <v>29967.8</v>
      </c>
      <c r="N53">
        <v>31200.7</v>
      </c>
      <c r="O53">
        <v>31694.2</v>
      </c>
      <c r="P53">
        <v>32077.1</v>
      </c>
      <c r="Q53">
        <v>34093.5</v>
      </c>
      <c r="R53">
        <v>36762</v>
      </c>
      <c r="S53">
        <v>37526.6</v>
      </c>
      <c r="T53">
        <v>39738.199999999997</v>
      </c>
      <c r="U53">
        <v>43460.3</v>
      </c>
      <c r="V53">
        <v>44823.5</v>
      </c>
      <c r="W53">
        <v>44571.5</v>
      </c>
      <c r="X53">
        <v>43344.3</v>
      </c>
      <c r="Y53">
        <v>42721.7</v>
      </c>
      <c r="Z53">
        <v>44581.5</v>
      </c>
      <c r="AA53">
        <v>47814.5</v>
      </c>
      <c r="AB53">
        <v>49963.7</v>
      </c>
      <c r="AC53">
        <v>50301.2</v>
      </c>
      <c r="AD53">
        <v>50607.8</v>
      </c>
      <c r="AE53">
        <v>38441</v>
      </c>
      <c r="AF53">
        <v>41830</v>
      </c>
    </row>
    <row r="54" spans="1:32" x14ac:dyDescent="0.35">
      <c r="A54" t="s">
        <v>6</v>
      </c>
      <c r="B54" t="s">
        <v>189</v>
      </c>
      <c r="C54" t="s">
        <v>85</v>
      </c>
      <c r="D54" t="s">
        <v>190</v>
      </c>
      <c r="E54" t="s">
        <v>86</v>
      </c>
      <c r="F54">
        <v>44859.4</v>
      </c>
      <c r="G54">
        <v>48179.7</v>
      </c>
      <c r="H54">
        <v>50511.8</v>
      </c>
      <c r="I54">
        <v>52364.2</v>
      </c>
      <c r="J54">
        <v>55461.7</v>
      </c>
      <c r="K54">
        <v>57828.7</v>
      </c>
      <c r="L54">
        <v>61466.7</v>
      </c>
      <c r="M54">
        <v>63549.1</v>
      </c>
      <c r="N54">
        <v>65341</v>
      </c>
      <c r="O54">
        <v>66496.2</v>
      </c>
      <c r="P54">
        <v>67946.399999999994</v>
      </c>
      <c r="Q54">
        <v>71266.2</v>
      </c>
      <c r="R54">
        <v>74651.100000000006</v>
      </c>
      <c r="S54">
        <v>76177</v>
      </c>
      <c r="T54">
        <v>79113.8</v>
      </c>
      <c r="U54">
        <v>84085.6</v>
      </c>
      <c r="V54">
        <v>87216.1</v>
      </c>
      <c r="W54">
        <v>86425.4</v>
      </c>
      <c r="X54">
        <v>85371</v>
      </c>
      <c r="Y54">
        <v>85286.2</v>
      </c>
      <c r="Z54">
        <v>87570.1</v>
      </c>
      <c r="AA54">
        <v>90760.5</v>
      </c>
      <c r="AB54">
        <v>93809.9</v>
      </c>
      <c r="AC54">
        <v>94261.3</v>
      </c>
      <c r="AD54">
        <v>93551.5</v>
      </c>
      <c r="AE54">
        <v>75623.8</v>
      </c>
      <c r="AF54">
        <v>81967.5</v>
      </c>
    </row>
    <row r="55" spans="1:32" x14ac:dyDescent="0.35">
      <c r="A55" t="s">
        <v>6</v>
      </c>
      <c r="B55" t="s">
        <v>191</v>
      </c>
      <c r="C55" t="s">
        <v>85</v>
      </c>
      <c r="D55" t="s">
        <v>192</v>
      </c>
      <c r="E55" t="s">
        <v>86</v>
      </c>
      <c r="F55">
        <v>26393</v>
      </c>
      <c r="G55">
        <v>27433.3</v>
      </c>
      <c r="H55">
        <v>28450.3</v>
      </c>
      <c r="I55">
        <v>29697.1</v>
      </c>
      <c r="J55">
        <v>30889.3</v>
      </c>
      <c r="K55">
        <v>32077.8</v>
      </c>
      <c r="L55">
        <v>33296.5</v>
      </c>
      <c r="M55">
        <v>33581.300000000003</v>
      </c>
      <c r="N55">
        <v>34140.300000000003</v>
      </c>
      <c r="O55">
        <v>34802</v>
      </c>
      <c r="P55">
        <v>35869.300000000003</v>
      </c>
      <c r="Q55">
        <v>37172.699999999997</v>
      </c>
      <c r="R55">
        <v>37889.1</v>
      </c>
      <c r="S55">
        <v>38650.400000000001</v>
      </c>
      <c r="T55">
        <v>39375.599999999999</v>
      </c>
      <c r="U55">
        <v>40625.300000000003</v>
      </c>
      <c r="V55">
        <v>42392.6</v>
      </c>
      <c r="W55">
        <v>41853.9</v>
      </c>
      <c r="X55">
        <v>42026.7</v>
      </c>
      <c r="Y55">
        <v>42564.5</v>
      </c>
      <c r="Z55">
        <v>42988.6</v>
      </c>
      <c r="AA55">
        <v>42946</v>
      </c>
      <c r="AB55">
        <v>43846.2</v>
      </c>
      <c r="AC55">
        <v>43960.1</v>
      </c>
      <c r="AD55">
        <v>42943.7</v>
      </c>
      <c r="AE55">
        <v>37182.800000000003</v>
      </c>
      <c r="AF55">
        <v>40137.5</v>
      </c>
    </row>
    <row r="56" spans="1:32" x14ac:dyDescent="0.35">
      <c r="A56" t="s">
        <v>6</v>
      </c>
      <c r="B56" t="s">
        <v>193</v>
      </c>
      <c r="C56" t="s">
        <v>85</v>
      </c>
      <c r="D56" t="s">
        <v>194</v>
      </c>
      <c r="E56" t="s">
        <v>86</v>
      </c>
      <c r="F56">
        <v>8017.7</v>
      </c>
      <c r="G56">
        <v>8750.2999999999993</v>
      </c>
      <c r="H56">
        <v>8996</v>
      </c>
      <c r="I56">
        <v>8931.7000000000007</v>
      </c>
      <c r="J56">
        <v>8952.9</v>
      </c>
      <c r="K56">
        <v>9283.2000000000007</v>
      </c>
      <c r="L56">
        <v>9816.9</v>
      </c>
      <c r="M56">
        <v>10793.2</v>
      </c>
      <c r="N56">
        <v>11225.4</v>
      </c>
      <c r="O56">
        <v>12059</v>
      </c>
      <c r="P56">
        <v>12741.7</v>
      </c>
      <c r="Q56">
        <v>13377.3</v>
      </c>
      <c r="R56">
        <v>14245.8</v>
      </c>
      <c r="S56">
        <v>15271.8</v>
      </c>
      <c r="T56">
        <v>16087.8</v>
      </c>
      <c r="U56">
        <v>16333.4</v>
      </c>
      <c r="V56">
        <v>16364.8</v>
      </c>
      <c r="W56">
        <v>16760.400000000001</v>
      </c>
      <c r="X56">
        <v>17030</v>
      </c>
      <c r="Y56">
        <v>17155</v>
      </c>
      <c r="Z56">
        <v>17038.8</v>
      </c>
      <c r="AA56">
        <v>16701.2</v>
      </c>
      <c r="AB56">
        <v>16389.400000000001</v>
      </c>
      <c r="AC56">
        <v>16355.1</v>
      </c>
      <c r="AD56">
        <v>16331.5</v>
      </c>
      <c r="AE56">
        <v>16081.1</v>
      </c>
      <c r="AF56">
        <v>16406.099999999999</v>
      </c>
    </row>
    <row r="57" spans="1:32" x14ac:dyDescent="0.35">
      <c r="A57" t="s">
        <v>6</v>
      </c>
      <c r="B57" t="s">
        <v>195</v>
      </c>
      <c r="C57" t="s">
        <v>85</v>
      </c>
      <c r="D57" t="s">
        <v>196</v>
      </c>
      <c r="E57" t="s">
        <v>86</v>
      </c>
      <c r="F57">
        <v>1858374.4</v>
      </c>
      <c r="G57">
        <v>1944227.5</v>
      </c>
      <c r="H57">
        <v>2049822.9</v>
      </c>
      <c r="I57">
        <v>2139984.2999999998</v>
      </c>
      <c r="J57">
        <v>2232926.9</v>
      </c>
      <c r="K57">
        <v>2422098</v>
      </c>
      <c r="L57">
        <v>2549028.2999999998</v>
      </c>
      <c r="M57">
        <v>2625343.1</v>
      </c>
      <c r="N57">
        <v>2703390.6</v>
      </c>
      <c r="O57">
        <v>2819949</v>
      </c>
      <c r="P57">
        <v>2931928.4</v>
      </c>
      <c r="Q57">
        <v>3085946.7</v>
      </c>
      <c r="R57">
        <v>3244429.3</v>
      </c>
      <c r="S57">
        <v>3301594.2</v>
      </c>
      <c r="T57">
        <v>3015552.9</v>
      </c>
      <c r="U57">
        <v>3155119.5</v>
      </c>
      <c r="V57">
        <v>3255591.7</v>
      </c>
      <c r="W57">
        <v>3170631.6</v>
      </c>
      <c r="X57">
        <v>3115726.8</v>
      </c>
      <c r="Y57">
        <v>3121624.2</v>
      </c>
      <c r="Z57">
        <v>3154746</v>
      </c>
      <c r="AA57">
        <v>3169127.1</v>
      </c>
      <c r="AB57">
        <v>3290293.4</v>
      </c>
      <c r="AC57">
        <v>3373399.2</v>
      </c>
      <c r="AD57">
        <v>3409334.6</v>
      </c>
      <c r="AE57">
        <v>3143279.2</v>
      </c>
      <c r="AF57">
        <v>3604862.5</v>
      </c>
    </row>
    <row r="58" spans="1:32" x14ac:dyDescent="0.35">
      <c r="A58" t="s">
        <v>6</v>
      </c>
      <c r="B58" t="s">
        <v>197</v>
      </c>
      <c r="C58" t="s">
        <v>85</v>
      </c>
      <c r="D58" t="s">
        <v>198</v>
      </c>
      <c r="E58" t="s">
        <v>86</v>
      </c>
      <c r="F58">
        <v>1850356.7</v>
      </c>
      <c r="G58">
        <v>1935477.2</v>
      </c>
      <c r="H58">
        <v>2040826.9</v>
      </c>
      <c r="I58">
        <v>2131052.6</v>
      </c>
      <c r="J58">
        <v>2223974</v>
      </c>
      <c r="K58">
        <v>2412814.7999999998</v>
      </c>
      <c r="L58">
        <v>2539211.4</v>
      </c>
      <c r="M58">
        <v>2614549.9</v>
      </c>
      <c r="N58">
        <v>2692165.2</v>
      </c>
      <c r="O58">
        <v>2807890</v>
      </c>
      <c r="P58">
        <v>2919186.7</v>
      </c>
      <c r="Q58">
        <v>3072569.4</v>
      </c>
      <c r="R58">
        <v>3230183.5</v>
      </c>
      <c r="S58">
        <v>3286322.4</v>
      </c>
      <c r="T58">
        <v>2999465.1</v>
      </c>
      <c r="U58">
        <v>3138786.1</v>
      </c>
      <c r="V58">
        <v>3239226.9</v>
      </c>
      <c r="W58">
        <v>3153871.2</v>
      </c>
      <c r="X58">
        <v>3098696.8</v>
      </c>
      <c r="Y58">
        <v>3104469.2</v>
      </c>
      <c r="Z58">
        <v>3137707.2</v>
      </c>
      <c r="AA58">
        <v>3152425.9</v>
      </c>
      <c r="AB58">
        <v>3273904</v>
      </c>
      <c r="AC58">
        <v>3357044.1</v>
      </c>
      <c r="AD58">
        <v>3393003.1</v>
      </c>
      <c r="AE58">
        <v>3127198.1</v>
      </c>
      <c r="AF58">
        <v>3588456.4</v>
      </c>
    </row>
    <row r="59" spans="1:32" x14ac:dyDescent="0.35">
      <c r="A59" t="s">
        <v>6</v>
      </c>
      <c r="B59" t="s">
        <v>199</v>
      </c>
      <c r="C59" t="s">
        <v>85</v>
      </c>
      <c r="D59" t="s">
        <v>200</v>
      </c>
      <c r="E59" t="s">
        <v>86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tabSelected="1" workbookViewId="0">
      <selection activeCell="B1" sqref="B1:I1"/>
    </sheetView>
  </sheetViews>
  <sheetFormatPr defaultColWidth="11.54296875" defaultRowHeight="14.5" x14ac:dyDescent="0.35"/>
  <cols>
    <col min="1" max="1" width="108" bestFit="1" customWidth="1"/>
  </cols>
  <sheetData>
    <row r="1" spans="1:9" x14ac:dyDescent="0.35">
      <c r="A1" t="s">
        <v>201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</row>
    <row r="2" spans="1:9" x14ac:dyDescent="0.35">
      <c r="A2" t="s">
        <v>88</v>
      </c>
      <c r="B2">
        <v>4698.5</v>
      </c>
      <c r="C2">
        <v>4942</v>
      </c>
      <c r="D2">
        <v>4249.3999999999996</v>
      </c>
      <c r="E2">
        <v>4696</v>
      </c>
      <c r="F2">
        <v>4879.8999999999996</v>
      </c>
      <c r="G2">
        <v>4952.5</v>
      </c>
      <c r="H2">
        <v>4379.6000000000004</v>
      </c>
      <c r="I2">
        <v>4609.1000000000004</v>
      </c>
    </row>
    <row r="3" spans="1:9" x14ac:dyDescent="0.35">
      <c r="A3" t="s">
        <v>90</v>
      </c>
      <c r="B3">
        <v>676147.3</v>
      </c>
      <c r="C3">
        <v>670281.9</v>
      </c>
      <c r="D3">
        <v>658002.6</v>
      </c>
      <c r="E3">
        <v>708537.9</v>
      </c>
      <c r="F3">
        <v>734831.7</v>
      </c>
      <c r="G3">
        <v>724577.1</v>
      </c>
      <c r="H3">
        <v>642670.6</v>
      </c>
      <c r="I3">
        <v>807568.1</v>
      </c>
    </row>
    <row r="4" spans="1:9" x14ac:dyDescent="0.35">
      <c r="A4" t="s">
        <v>122</v>
      </c>
      <c r="B4">
        <v>55814.3</v>
      </c>
      <c r="C4">
        <v>57441.5</v>
      </c>
      <c r="D4">
        <v>54206.7</v>
      </c>
      <c r="E4">
        <v>55972.1</v>
      </c>
      <c r="F4">
        <v>56649.4</v>
      </c>
      <c r="G4">
        <v>59498.2</v>
      </c>
      <c r="H4">
        <v>52904.2</v>
      </c>
      <c r="I4">
        <v>75400.899999999994</v>
      </c>
    </row>
    <row r="5" spans="1:9" x14ac:dyDescent="0.35">
      <c r="A5" t="s">
        <v>203</v>
      </c>
      <c r="B5">
        <v>23134.3</v>
      </c>
      <c r="C5">
        <v>23420.3</v>
      </c>
      <c r="D5">
        <v>23428.400000000001</v>
      </c>
      <c r="E5">
        <v>25561.1</v>
      </c>
      <c r="F5">
        <v>27650.7</v>
      </c>
      <c r="G5">
        <v>28401.1</v>
      </c>
      <c r="H5">
        <v>28406.9</v>
      </c>
      <c r="I5">
        <v>32859.1</v>
      </c>
    </row>
    <row r="6" spans="1:9" x14ac:dyDescent="0.35">
      <c r="A6" t="s">
        <v>128</v>
      </c>
      <c r="B6">
        <v>127457.60000000001</v>
      </c>
      <c r="C6">
        <v>123141.7</v>
      </c>
      <c r="D6">
        <v>119516.6</v>
      </c>
      <c r="E6">
        <v>118471.5</v>
      </c>
      <c r="F6">
        <v>120348.7</v>
      </c>
      <c r="G6">
        <v>123297.60000000001</v>
      </c>
      <c r="H6">
        <v>116381.6</v>
      </c>
      <c r="I6">
        <v>154721.5</v>
      </c>
    </row>
    <row r="7" spans="1:9" x14ac:dyDescent="0.35">
      <c r="A7" t="s">
        <v>202</v>
      </c>
      <c r="B7">
        <v>754855.5</v>
      </c>
      <c r="C7">
        <v>770575.39999999979</v>
      </c>
      <c r="D7">
        <v>769515</v>
      </c>
      <c r="E7">
        <v>799652</v>
      </c>
      <c r="F7">
        <v>819968.8</v>
      </c>
      <c r="G7">
        <v>837410.3</v>
      </c>
      <c r="H7">
        <v>775007.50000000012</v>
      </c>
      <c r="I7">
        <v>855805.29999999993</v>
      </c>
    </row>
    <row r="8" spans="1:9" x14ac:dyDescent="0.35">
      <c r="A8" t="s">
        <v>138</v>
      </c>
      <c r="B8">
        <v>106437.6</v>
      </c>
      <c r="C8">
        <v>109041.7</v>
      </c>
      <c r="D8">
        <v>105523.7</v>
      </c>
      <c r="E8">
        <v>109739.2</v>
      </c>
      <c r="F8">
        <v>112918.9</v>
      </c>
      <c r="G8">
        <v>114987.3</v>
      </c>
      <c r="H8">
        <v>102762.1</v>
      </c>
      <c r="I8">
        <v>118112.9</v>
      </c>
    </row>
    <row r="9" spans="1:9" x14ac:dyDescent="0.35">
      <c r="A9" t="s">
        <v>150</v>
      </c>
      <c r="B9">
        <v>48986.3</v>
      </c>
      <c r="C9">
        <v>51316</v>
      </c>
      <c r="D9">
        <v>52780.4</v>
      </c>
      <c r="E9">
        <v>55630.3</v>
      </c>
      <c r="F9">
        <v>57875.3</v>
      </c>
      <c r="G9">
        <v>59601.9</v>
      </c>
      <c r="H9">
        <v>42062.5</v>
      </c>
      <c r="I9">
        <v>49018.5</v>
      </c>
    </row>
    <row r="10" spans="1:9" x14ac:dyDescent="0.35">
      <c r="A10" t="s">
        <v>152</v>
      </c>
      <c r="B10">
        <v>63191.9</v>
      </c>
      <c r="C10">
        <v>66063.100000000006</v>
      </c>
      <c r="D10">
        <v>66273</v>
      </c>
      <c r="E10">
        <v>67553.899999999994</v>
      </c>
      <c r="F10">
        <v>68862.2</v>
      </c>
      <c r="G10">
        <v>68954.399999999994</v>
      </c>
      <c r="H10">
        <v>66407.600000000006</v>
      </c>
      <c r="I10">
        <v>70813.5</v>
      </c>
    </row>
    <row r="11" spans="1:9" x14ac:dyDescent="0.35">
      <c r="A11" t="s">
        <v>160</v>
      </c>
      <c r="B11">
        <v>59021.3</v>
      </c>
      <c r="C11">
        <v>59008.9</v>
      </c>
      <c r="D11">
        <v>58729.9</v>
      </c>
      <c r="E11">
        <v>60464.6</v>
      </c>
      <c r="F11">
        <v>58506.6</v>
      </c>
      <c r="G11">
        <v>57223</v>
      </c>
      <c r="H11">
        <v>58151.4</v>
      </c>
      <c r="I11">
        <v>60135.1</v>
      </c>
    </row>
    <row r="12" spans="1:9" x14ac:dyDescent="0.35">
      <c r="A12" t="s">
        <v>166</v>
      </c>
      <c r="B12">
        <v>63508.1</v>
      </c>
      <c r="C12">
        <v>68186.2</v>
      </c>
      <c r="D12">
        <v>69191</v>
      </c>
      <c r="E12">
        <v>71351.3</v>
      </c>
      <c r="F12">
        <v>75437.899999999994</v>
      </c>
      <c r="G12">
        <v>80846.899999999994</v>
      </c>
      <c r="H12">
        <v>77430.600000000006</v>
      </c>
      <c r="I12">
        <v>89757.6</v>
      </c>
    </row>
    <row r="13" spans="1:9" x14ac:dyDescent="0.35">
      <c r="A13" t="s">
        <v>174</v>
      </c>
      <c r="B13">
        <v>59063.4</v>
      </c>
      <c r="C13">
        <v>60350.1</v>
      </c>
      <c r="D13">
        <v>57671.1</v>
      </c>
      <c r="E13">
        <v>61278.8</v>
      </c>
      <c r="F13">
        <v>63810.3</v>
      </c>
      <c r="G13">
        <v>65991.5</v>
      </c>
      <c r="H13">
        <v>50515.5</v>
      </c>
      <c r="I13">
        <v>54305.599999999999</v>
      </c>
    </row>
    <row r="14" spans="1:9" x14ac:dyDescent="0.35">
      <c r="A14" t="s">
        <v>180</v>
      </c>
      <c r="B14">
        <v>14164.6</v>
      </c>
      <c r="C14">
        <v>13913.7</v>
      </c>
      <c r="D14">
        <v>13433.4</v>
      </c>
      <c r="E14">
        <v>13889</v>
      </c>
      <c r="F14">
        <v>14193.9</v>
      </c>
      <c r="G14">
        <v>14790.3</v>
      </c>
      <c r="H14">
        <v>11607.9</v>
      </c>
      <c r="I14">
        <v>13789.3</v>
      </c>
    </row>
    <row r="15" spans="1:9" x14ac:dyDescent="0.35">
      <c r="A15" t="s">
        <v>182</v>
      </c>
      <c r="B15">
        <v>61076.7</v>
      </c>
      <c r="C15">
        <v>63450.1</v>
      </c>
      <c r="D15">
        <v>65868.5</v>
      </c>
      <c r="E15">
        <v>67691.899999999994</v>
      </c>
      <c r="F15">
        <v>70135</v>
      </c>
      <c r="G15">
        <v>72774.3</v>
      </c>
      <c r="H15">
        <v>74792</v>
      </c>
      <c r="I15">
        <v>81896.800000000003</v>
      </c>
    </row>
    <row r="16" spans="1:9" x14ac:dyDescent="0.35">
      <c r="A16" t="s">
        <v>188</v>
      </c>
      <c r="B16">
        <v>26386.5</v>
      </c>
      <c r="C16">
        <v>27892.2</v>
      </c>
      <c r="D16">
        <v>29921.5</v>
      </c>
      <c r="E16">
        <v>31676</v>
      </c>
      <c r="F16">
        <v>31939.7</v>
      </c>
      <c r="G16">
        <v>31315.1</v>
      </c>
      <c r="H16">
        <v>24000.400000000001</v>
      </c>
      <c r="I16">
        <v>26747.5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9</v>
      </c>
      <c r="B2" t="s">
        <v>83</v>
      </c>
      <c r="C2" t="s">
        <v>85</v>
      </c>
      <c r="D2" t="s">
        <v>84</v>
      </c>
      <c r="E2" t="s">
        <v>86</v>
      </c>
      <c r="G2">
        <v>29821.4</v>
      </c>
      <c r="H2">
        <v>31863.1</v>
      </c>
      <c r="I2">
        <v>32115.7</v>
      </c>
      <c r="J2">
        <v>33318.9</v>
      </c>
      <c r="K2">
        <v>32269.3</v>
      </c>
      <c r="L2">
        <v>30933.1</v>
      </c>
      <c r="M2">
        <v>30948.2</v>
      </c>
      <c r="N2">
        <v>30815.3</v>
      </c>
      <c r="O2">
        <v>36771</v>
      </c>
      <c r="P2">
        <v>32441.4</v>
      </c>
      <c r="Q2">
        <v>30202.9</v>
      </c>
      <c r="R2">
        <v>30615.4</v>
      </c>
      <c r="S2">
        <v>31364.3</v>
      </c>
      <c r="T2">
        <v>30473.599999999999</v>
      </c>
      <c r="U2">
        <v>28617.7</v>
      </c>
      <c r="V2">
        <v>28847.8</v>
      </c>
      <c r="W2">
        <v>29431.5</v>
      </c>
      <c r="X2">
        <v>31564.799999999999</v>
      </c>
      <c r="Y2">
        <v>32650.9</v>
      </c>
      <c r="Z2">
        <v>32696.799999999999</v>
      </c>
      <c r="AA2">
        <v>33016</v>
      </c>
      <c r="AB2">
        <v>30264.9</v>
      </c>
      <c r="AC2">
        <v>33996.9</v>
      </c>
      <c r="AD2">
        <v>32359.599999999999</v>
      </c>
      <c r="AE2">
        <v>31441.599999999999</v>
      </c>
      <c r="AF2">
        <v>32109.5</v>
      </c>
    </row>
    <row r="3" spans="1:32" x14ac:dyDescent="0.35">
      <c r="A3" t="s">
        <v>9</v>
      </c>
      <c r="B3" t="s">
        <v>87</v>
      </c>
      <c r="C3" t="s">
        <v>85</v>
      </c>
      <c r="D3" t="s">
        <v>88</v>
      </c>
      <c r="E3" t="s">
        <v>86</v>
      </c>
      <c r="G3">
        <v>5669.4</v>
      </c>
      <c r="H3">
        <v>5979.4</v>
      </c>
      <c r="I3">
        <v>5538.2</v>
      </c>
      <c r="J3">
        <v>5337.4</v>
      </c>
      <c r="K3">
        <v>6693.3</v>
      </c>
      <c r="L3">
        <v>5105.8</v>
      </c>
      <c r="M3">
        <v>5704.9</v>
      </c>
      <c r="N3">
        <v>5406.9</v>
      </c>
      <c r="O3">
        <v>5051.8999999999996</v>
      </c>
      <c r="P3">
        <v>5180.3</v>
      </c>
      <c r="Q3">
        <v>5120.6000000000004</v>
      </c>
      <c r="R3">
        <v>5587.4</v>
      </c>
      <c r="S3">
        <v>5113.6000000000004</v>
      </c>
      <c r="T3">
        <v>5374</v>
      </c>
      <c r="U3">
        <v>3949.1</v>
      </c>
      <c r="V3">
        <v>5129.2</v>
      </c>
      <c r="W3">
        <v>5338.3</v>
      </c>
      <c r="X3">
        <v>6694.5</v>
      </c>
      <c r="Y3">
        <v>6847.9</v>
      </c>
      <c r="Z3">
        <v>5052.1000000000004</v>
      </c>
      <c r="AA3">
        <v>6211.2</v>
      </c>
      <c r="AB3">
        <v>3686.5</v>
      </c>
      <c r="AC3">
        <v>3920.3</v>
      </c>
      <c r="AD3">
        <v>4127.7</v>
      </c>
      <c r="AE3">
        <v>4009.2</v>
      </c>
      <c r="AF3">
        <v>4393.5</v>
      </c>
    </row>
    <row r="4" spans="1:32" x14ac:dyDescent="0.35">
      <c r="A4" t="s">
        <v>9</v>
      </c>
      <c r="B4" t="s">
        <v>89</v>
      </c>
      <c r="C4" t="s">
        <v>85</v>
      </c>
      <c r="D4" t="s">
        <v>90</v>
      </c>
      <c r="E4" t="s">
        <v>86</v>
      </c>
      <c r="G4">
        <v>189234.5</v>
      </c>
      <c r="H4">
        <v>199562.3</v>
      </c>
      <c r="I4">
        <v>206884.3</v>
      </c>
      <c r="J4">
        <v>211095.8</v>
      </c>
      <c r="K4">
        <v>217816.3</v>
      </c>
      <c r="L4">
        <v>219388.6</v>
      </c>
      <c r="M4">
        <v>224131.4</v>
      </c>
      <c r="N4">
        <v>222556.6</v>
      </c>
      <c r="O4">
        <v>229241.5</v>
      </c>
      <c r="P4">
        <v>231910.5</v>
      </c>
      <c r="Q4">
        <v>243986.9</v>
      </c>
      <c r="R4">
        <v>250697.8</v>
      </c>
      <c r="S4">
        <v>250188.3</v>
      </c>
      <c r="T4">
        <v>206348.79999999999</v>
      </c>
      <c r="U4">
        <v>237673.1</v>
      </c>
      <c r="V4">
        <v>233651</v>
      </c>
      <c r="W4">
        <v>224928.2</v>
      </c>
      <c r="X4">
        <v>222463.1</v>
      </c>
      <c r="Y4">
        <v>222636.2</v>
      </c>
      <c r="Z4">
        <v>232011.3</v>
      </c>
      <c r="AA4">
        <v>242022</v>
      </c>
      <c r="AB4">
        <v>259168.8</v>
      </c>
      <c r="AC4">
        <v>261133.6</v>
      </c>
      <c r="AD4">
        <v>266149.09999999998</v>
      </c>
      <c r="AE4">
        <v>230449</v>
      </c>
      <c r="AF4">
        <v>279550.90000000002</v>
      </c>
    </row>
    <row r="5" spans="1:32" x14ac:dyDescent="0.35">
      <c r="A5" t="s">
        <v>9</v>
      </c>
      <c r="B5" t="s">
        <v>91</v>
      </c>
      <c r="C5" t="s">
        <v>85</v>
      </c>
      <c r="D5" t="s">
        <v>92</v>
      </c>
      <c r="E5" t="s">
        <v>86</v>
      </c>
      <c r="G5">
        <v>17068.7</v>
      </c>
      <c r="H5">
        <v>19360.8</v>
      </c>
      <c r="I5">
        <v>20645.900000000001</v>
      </c>
      <c r="J5">
        <v>20792.599999999999</v>
      </c>
      <c r="K5">
        <v>21890.3</v>
      </c>
      <c r="L5">
        <v>20151.2</v>
      </c>
      <c r="M5">
        <v>21770.2</v>
      </c>
      <c r="N5">
        <v>22621.8</v>
      </c>
      <c r="O5">
        <v>23245.5</v>
      </c>
      <c r="P5">
        <v>24135.5</v>
      </c>
      <c r="Q5">
        <v>23774.7</v>
      </c>
      <c r="R5">
        <v>22950.7</v>
      </c>
      <c r="S5">
        <v>22751.3</v>
      </c>
      <c r="T5">
        <v>23343.7</v>
      </c>
      <c r="U5">
        <v>26345.3</v>
      </c>
      <c r="V5">
        <v>25931.9</v>
      </c>
      <c r="W5">
        <v>23739.1</v>
      </c>
      <c r="X5">
        <v>22774.2</v>
      </c>
      <c r="Y5">
        <v>23054.7</v>
      </c>
      <c r="Z5">
        <v>25647.7</v>
      </c>
      <c r="AA5">
        <v>25709.599999999999</v>
      </c>
      <c r="AB5">
        <v>28225.9</v>
      </c>
      <c r="AC5">
        <v>27543.599999999999</v>
      </c>
      <c r="AD5">
        <v>29048.799999999999</v>
      </c>
      <c r="AE5">
        <v>26354</v>
      </c>
      <c r="AF5">
        <v>33715.300000000003</v>
      </c>
    </row>
    <row r="6" spans="1:32" x14ac:dyDescent="0.35">
      <c r="A6" t="s">
        <v>9</v>
      </c>
      <c r="B6" t="s">
        <v>93</v>
      </c>
      <c r="C6" t="s">
        <v>85</v>
      </c>
      <c r="D6" t="s">
        <v>94</v>
      </c>
      <c r="E6" t="s">
        <v>86</v>
      </c>
      <c r="G6">
        <v>26400.7</v>
      </c>
      <c r="H6">
        <v>26858.2</v>
      </c>
      <c r="I6">
        <v>27408.2</v>
      </c>
      <c r="J6">
        <v>25913.4</v>
      </c>
      <c r="K6">
        <v>28177.5</v>
      </c>
      <c r="L6">
        <v>28106.3</v>
      </c>
      <c r="M6">
        <v>27527.1</v>
      </c>
      <c r="N6">
        <v>27039.9</v>
      </c>
      <c r="O6">
        <v>26317.5</v>
      </c>
      <c r="P6">
        <v>25546.3</v>
      </c>
      <c r="Q6">
        <v>25830.6</v>
      </c>
      <c r="R6">
        <v>25793.599999999999</v>
      </c>
      <c r="S6">
        <v>25479.5</v>
      </c>
      <c r="T6">
        <v>21163.9</v>
      </c>
      <c r="U6">
        <v>24309.599999999999</v>
      </c>
      <c r="V6">
        <v>24122.1</v>
      </c>
      <c r="W6">
        <v>23460.3</v>
      </c>
      <c r="X6">
        <v>23631.5</v>
      </c>
      <c r="Y6">
        <v>23605.599999999999</v>
      </c>
      <c r="Z6">
        <v>23951.8</v>
      </c>
      <c r="AA6">
        <v>23937.4</v>
      </c>
      <c r="AB6">
        <v>26195.1</v>
      </c>
      <c r="AC6">
        <v>25733</v>
      </c>
      <c r="AD6">
        <v>26419</v>
      </c>
      <c r="AE6">
        <v>19581.099999999999</v>
      </c>
      <c r="AF6">
        <v>25798.6</v>
      </c>
    </row>
    <row r="7" spans="1:32" x14ac:dyDescent="0.35">
      <c r="A7" t="s">
        <v>9</v>
      </c>
      <c r="B7" t="s">
        <v>95</v>
      </c>
      <c r="C7" t="s">
        <v>85</v>
      </c>
      <c r="D7" t="s">
        <v>96</v>
      </c>
      <c r="E7" t="s">
        <v>86</v>
      </c>
      <c r="G7">
        <v>15169.2</v>
      </c>
      <c r="H7">
        <v>15105.5</v>
      </c>
      <c r="I7">
        <v>15647.6</v>
      </c>
      <c r="J7">
        <v>16636.2</v>
      </c>
      <c r="K7">
        <v>16761.400000000001</v>
      </c>
      <c r="L7">
        <v>17441.2</v>
      </c>
      <c r="M7">
        <v>17626.900000000001</v>
      </c>
      <c r="N7">
        <v>17693.900000000001</v>
      </c>
      <c r="O7">
        <v>17688.7</v>
      </c>
      <c r="P7">
        <v>17055</v>
      </c>
      <c r="Q7">
        <v>17803.7</v>
      </c>
      <c r="R7">
        <v>17752.8</v>
      </c>
      <c r="S7">
        <v>16921.900000000001</v>
      </c>
      <c r="T7">
        <v>15317.2</v>
      </c>
      <c r="U7">
        <v>16197.2</v>
      </c>
      <c r="V7">
        <v>15905.7</v>
      </c>
      <c r="W7">
        <v>14875.7</v>
      </c>
      <c r="X7">
        <v>13696.1</v>
      </c>
      <c r="Y7">
        <v>13612.2</v>
      </c>
      <c r="Z7">
        <v>13446.2</v>
      </c>
      <c r="AA7">
        <v>14388.8</v>
      </c>
      <c r="AB7">
        <v>14710.7</v>
      </c>
      <c r="AC7">
        <v>14777.1</v>
      </c>
      <c r="AD7">
        <v>15053.7</v>
      </c>
      <c r="AE7">
        <v>12612</v>
      </c>
      <c r="AF7">
        <v>15046.8</v>
      </c>
    </row>
    <row r="8" spans="1:32" x14ac:dyDescent="0.35">
      <c r="A8" t="s">
        <v>9</v>
      </c>
      <c r="B8" t="s">
        <v>97</v>
      </c>
      <c r="C8" t="s">
        <v>85</v>
      </c>
      <c r="D8" t="s">
        <v>98</v>
      </c>
      <c r="E8" t="s">
        <v>86</v>
      </c>
      <c r="G8">
        <v>3040.3</v>
      </c>
      <c r="H8">
        <v>3439.2</v>
      </c>
      <c r="I8">
        <v>3623.9</v>
      </c>
      <c r="J8">
        <v>3499.8</v>
      </c>
      <c r="K8">
        <v>2290.3000000000002</v>
      </c>
      <c r="L8">
        <v>3911</v>
      </c>
      <c r="M8">
        <v>3116</v>
      </c>
      <c r="N8">
        <v>2019.2</v>
      </c>
      <c r="O8">
        <v>1700</v>
      </c>
      <c r="P8">
        <v>3053.9</v>
      </c>
      <c r="Q8">
        <v>4393.8999999999996</v>
      </c>
      <c r="R8">
        <v>4419.2</v>
      </c>
      <c r="S8">
        <v>4398.1000000000004</v>
      </c>
      <c r="T8">
        <v>2916.7</v>
      </c>
      <c r="U8">
        <v>1793.2</v>
      </c>
      <c r="V8">
        <v>2547.6999999999998</v>
      </c>
      <c r="W8">
        <v>2134.5</v>
      </c>
      <c r="X8">
        <v>1468</v>
      </c>
      <c r="Y8">
        <v>-461.3</v>
      </c>
      <c r="Z8">
        <v>2445.8000000000002</v>
      </c>
      <c r="AA8">
        <v>1373.7</v>
      </c>
      <c r="AB8">
        <v>1357.6</v>
      </c>
      <c r="AC8">
        <v>1215.5</v>
      </c>
      <c r="AD8">
        <v>1839.5</v>
      </c>
      <c r="AE8">
        <v>-1044</v>
      </c>
      <c r="AF8">
        <v>1571.4</v>
      </c>
    </row>
    <row r="9" spans="1:32" x14ac:dyDescent="0.35">
      <c r="A9" t="s">
        <v>9</v>
      </c>
      <c r="B9" t="s">
        <v>99</v>
      </c>
      <c r="C9" t="s">
        <v>85</v>
      </c>
      <c r="D9" t="s">
        <v>100</v>
      </c>
      <c r="E9" t="s">
        <v>86</v>
      </c>
      <c r="G9">
        <v>10659.6</v>
      </c>
      <c r="H9">
        <v>10249.4</v>
      </c>
      <c r="I9">
        <v>10557.4</v>
      </c>
      <c r="J9">
        <v>10834.4</v>
      </c>
      <c r="K9">
        <v>9450.9</v>
      </c>
      <c r="L9">
        <v>9468.2000000000007</v>
      </c>
      <c r="M9">
        <v>10303.4</v>
      </c>
      <c r="N9">
        <v>9636.7999999999993</v>
      </c>
      <c r="O9">
        <v>9484.6</v>
      </c>
      <c r="P9">
        <v>9370.2999999999993</v>
      </c>
      <c r="Q9">
        <v>9234.4</v>
      </c>
      <c r="R9">
        <v>9452</v>
      </c>
      <c r="S9">
        <v>9925.2999999999993</v>
      </c>
      <c r="T9">
        <v>6597.6</v>
      </c>
      <c r="U9">
        <v>10594.7</v>
      </c>
      <c r="V9">
        <v>8738.7999999999993</v>
      </c>
      <c r="W9">
        <v>10139.6</v>
      </c>
      <c r="X9">
        <v>9922.1</v>
      </c>
      <c r="Y9">
        <v>9710.2999999999993</v>
      </c>
      <c r="Z9">
        <v>10464.9</v>
      </c>
      <c r="AA9">
        <v>11124.3</v>
      </c>
      <c r="AB9">
        <v>12679.4</v>
      </c>
      <c r="AC9">
        <v>12423.3</v>
      </c>
      <c r="AD9">
        <v>11775.9</v>
      </c>
      <c r="AE9">
        <v>11279.4</v>
      </c>
      <c r="AF9">
        <v>12399</v>
      </c>
    </row>
    <row r="10" spans="1:32" x14ac:dyDescent="0.35">
      <c r="A10" t="s">
        <v>9</v>
      </c>
      <c r="B10" t="s">
        <v>101</v>
      </c>
      <c r="C10" t="s">
        <v>85</v>
      </c>
      <c r="D10" t="s">
        <v>102</v>
      </c>
      <c r="E10" t="s">
        <v>86</v>
      </c>
      <c r="G10">
        <v>15856.1</v>
      </c>
      <c r="H10">
        <v>16340.2</v>
      </c>
      <c r="I10">
        <v>16948.400000000001</v>
      </c>
      <c r="J10">
        <v>17702</v>
      </c>
      <c r="K10">
        <v>16798.7</v>
      </c>
      <c r="L10">
        <v>17421.8</v>
      </c>
      <c r="M10">
        <v>18500</v>
      </c>
      <c r="N10">
        <v>18078.400000000001</v>
      </c>
      <c r="O10">
        <v>18396.2</v>
      </c>
      <c r="P10">
        <v>17510.099999999999</v>
      </c>
      <c r="Q10">
        <v>17708.099999999999</v>
      </c>
      <c r="R10">
        <v>17562.7</v>
      </c>
      <c r="S10">
        <v>18303.599999999999</v>
      </c>
      <c r="T10">
        <v>14063.2</v>
      </c>
      <c r="U10">
        <v>19530.3</v>
      </c>
      <c r="V10">
        <v>17480.5</v>
      </c>
      <c r="W10">
        <v>18624.599999999999</v>
      </c>
      <c r="X10">
        <v>18458.7</v>
      </c>
      <c r="Y10">
        <v>17973.099999999999</v>
      </c>
      <c r="Z10">
        <v>19352.599999999999</v>
      </c>
      <c r="AA10">
        <v>20067.599999999999</v>
      </c>
      <c r="AB10">
        <v>22019.8</v>
      </c>
      <c r="AC10">
        <v>21548.5</v>
      </c>
      <c r="AD10">
        <v>21683.200000000001</v>
      </c>
      <c r="AE10">
        <v>21255.599999999999</v>
      </c>
      <c r="AF10">
        <v>22852.799999999999</v>
      </c>
    </row>
    <row r="11" spans="1:32" x14ac:dyDescent="0.35">
      <c r="A11" t="s">
        <v>9</v>
      </c>
      <c r="B11" t="s">
        <v>103</v>
      </c>
      <c r="C11" t="s">
        <v>85</v>
      </c>
      <c r="D11" t="s">
        <v>104</v>
      </c>
      <c r="E11" t="s">
        <v>86</v>
      </c>
      <c r="G11">
        <v>5196.5</v>
      </c>
      <c r="H11">
        <v>6090.8</v>
      </c>
      <c r="I11">
        <v>6391</v>
      </c>
      <c r="J11">
        <v>6867.6</v>
      </c>
      <c r="K11">
        <v>7347.8</v>
      </c>
      <c r="L11">
        <v>7953.6</v>
      </c>
      <c r="M11">
        <v>8196.6</v>
      </c>
      <c r="N11">
        <v>8441.6</v>
      </c>
      <c r="O11">
        <v>8911.6</v>
      </c>
      <c r="P11">
        <v>8139.8</v>
      </c>
      <c r="Q11">
        <v>8473.7000000000007</v>
      </c>
      <c r="R11">
        <v>8110.7</v>
      </c>
      <c r="S11">
        <v>8378.2999999999993</v>
      </c>
      <c r="T11">
        <v>7465.6</v>
      </c>
      <c r="U11">
        <v>8935.6</v>
      </c>
      <c r="V11">
        <v>8741.7000000000007</v>
      </c>
      <c r="W11">
        <v>8485</v>
      </c>
      <c r="X11">
        <v>8536.6</v>
      </c>
      <c r="Y11">
        <v>8262.7999999999993</v>
      </c>
      <c r="Z11">
        <v>8887.7000000000007</v>
      </c>
      <c r="AA11">
        <v>8943.2999999999993</v>
      </c>
      <c r="AB11">
        <v>9340.4</v>
      </c>
      <c r="AC11">
        <v>9125.2000000000007</v>
      </c>
      <c r="AD11">
        <v>9907.2999999999993</v>
      </c>
      <c r="AE11">
        <v>9976.2000000000007</v>
      </c>
      <c r="AF11">
        <v>10453.799999999999</v>
      </c>
    </row>
    <row r="12" spans="1:32" x14ac:dyDescent="0.35">
      <c r="A12" t="s">
        <v>9</v>
      </c>
      <c r="B12" t="s">
        <v>105</v>
      </c>
      <c r="C12" t="s">
        <v>85</v>
      </c>
      <c r="D12" t="s">
        <v>106</v>
      </c>
      <c r="E12" t="s">
        <v>86</v>
      </c>
      <c r="G12">
        <v>19711.099999999999</v>
      </c>
      <c r="H12">
        <v>20278.400000000001</v>
      </c>
      <c r="I12">
        <v>20977.5</v>
      </c>
      <c r="J12">
        <v>21827.5</v>
      </c>
      <c r="K12">
        <v>22461.200000000001</v>
      </c>
      <c r="L12">
        <v>22679.599999999999</v>
      </c>
      <c r="M12">
        <v>24669.4</v>
      </c>
      <c r="N12">
        <v>24185.1</v>
      </c>
      <c r="O12">
        <v>24684.9</v>
      </c>
      <c r="P12">
        <v>24144.1</v>
      </c>
      <c r="Q12">
        <v>24600.9</v>
      </c>
      <c r="R12">
        <v>24510.1</v>
      </c>
      <c r="S12">
        <v>24200.3</v>
      </c>
      <c r="T12">
        <v>19997.5</v>
      </c>
      <c r="U12">
        <v>23319.8</v>
      </c>
      <c r="V12">
        <v>21491.7</v>
      </c>
      <c r="W12">
        <v>20120.8</v>
      </c>
      <c r="X12">
        <v>19621.8</v>
      </c>
      <c r="Y12">
        <v>20102.900000000001</v>
      </c>
      <c r="Z12">
        <v>20146.599999999999</v>
      </c>
      <c r="AA12">
        <v>21487.1</v>
      </c>
      <c r="AB12">
        <v>23189.5</v>
      </c>
      <c r="AC12">
        <v>23669.7</v>
      </c>
      <c r="AD12">
        <v>23635.8</v>
      </c>
      <c r="AE12">
        <v>20982.799999999999</v>
      </c>
      <c r="AF12">
        <v>27847.200000000001</v>
      </c>
    </row>
    <row r="13" spans="1:32" x14ac:dyDescent="0.35">
      <c r="A13" t="s">
        <v>9</v>
      </c>
      <c r="B13" t="s">
        <v>107</v>
      </c>
      <c r="C13" t="s">
        <v>85</v>
      </c>
      <c r="D13" t="s">
        <v>108</v>
      </c>
      <c r="E13" t="s">
        <v>86</v>
      </c>
      <c r="G13">
        <v>27660.3</v>
      </c>
      <c r="H13">
        <v>29150.7</v>
      </c>
      <c r="I13">
        <v>29354.1</v>
      </c>
      <c r="J13">
        <v>30098.3</v>
      </c>
      <c r="K13">
        <v>30374.799999999999</v>
      </c>
      <c r="L13">
        <v>31145.200000000001</v>
      </c>
      <c r="M13">
        <v>31600.400000000001</v>
      </c>
      <c r="N13">
        <v>32634.400000000001</v>
      </c>
      <c r="O13">
        <v>33926.6</v>
      </c>
      <c r="P13">
        <v>35571</v>
      </c>
      <c r="Q13">
        <v>38218.199999999997</v>
      </c>
      <c r="R13">
        <v>41185.199999999997</v>
      </c>
      <c r="S13">
        <v>42346.2</v>
      </c>
      <c r="T13">
        <v>32702.400000000001</v>
      </c>
      <c r="U13">
        <v>37620.5</v>
      </c>
      <c r="V13">
        <v>37247.599999999999</v>
      </c>
      <c r="W13">
        <v>37885</v>
      </c>
      <c r="X13">
        <v>35298.5</v>
      </c>
      <c r="Y13">
        <v>35890.400000000001</v>
      </c>
      <c r="Z13">
        <v>36000.6</v>
      </c>
      <c r="AA13">
        <v>37960.9</v>
      </c>
      <c r="AB13">
        <v>39412.6</v>
      </c>
      <c r="AC13">
        <v>41035.1</v>
      </c>
      <c r="AD13">
        <v>43073.7</v>
      </c>
      <c r="AE13">
        <v>38372.699999999997</v>
      </c>
      <c r="AF13">
        <v>42838.6</v>
      </c>
    </row>
    <row r="14" spans="1:32" x14ac:dyDescent="0.35">
      <c r="A14" t="s">
        <v>9</v>
      </c>
      <c r="B14" t="s">
        <v>109</v>
      </c>
      <c r="C14" t="s">
        <v>85</v>
      </c>
      <c r="D14" t="s">
        <v>110</v>
      </c>
      <c r="E14" t="s">
        <v>86</v>
      </c>
      <c r="G14">
        <v>6144.1</v>
      </c>
      <c r="H14">
        <v>6636.7</v>
      </c>
      <c r="I14">
        <v>6769.2</v>
      </c>
      <c r="J14">
        <v>6757.3</v>
      </c>
      <c r="K14">
        <v>7129.3</v>
      </c>
      <c r="L14">
        <v>7876.9</v>
      </c>
      <c r="M14">
        <v>7698.7</v>
      </c>
      <c r="N14">
        <v>7961.5</v>
      </c>
      <c r="O14">
        <v>8314.4</v>
      </c>
      <c r="P14">
        <v>8423.2999999999993</v>
      </c>
      <c r="Q14">
        <v>8784.6</v>
      </c>
      <c r="R14">
        <v>8947</v>
      </c>
      <c r="S14">
        <v>8428.7999999999993</v>
      </c>
      <c r="T14">
        <v>7258.4</v>
      </c>
      <c r="U14">
        <v>8136.6</v>
      </c>
      <c r="V14">
        <v>7866.9</v>
      </c>
      <c r="W14">
        <v>8363.5</v>
      </c>
      <c r="X14">
        <v>7821.4</v>
      </c>
      <c r="Y14">
        <v>7833</v>
      </c>
      <c r="Z14">
        <v>8221.1</v>
      </c>
      <c r="AA14">
        <v>7743</v>
      </c>
      <c r="AB14">
        <v>8211</v>
      </c>
      <c r="AC14">
        <v>8417.7999999999993</v>
      </c>
      <c r="AD14">
        <v>8546.9</v>
      </c>
      <c r="AE14">
        <v>8548.5</v>
      </c>
      <c r="AF14">
        <v>10253.1</v>
      </c>
    </row>
    <row r="15" spans="1:32" x14ac:dyDescent="0.35">
      <c r="A15" t="s">
        <v>9</v>
      </c>
      <c r="B15" t="s">
        <v>111</v>
      </c>
      <c r="C15" t="s">
        <v>85</v>
      </c>
      <c r="D15" t="s">
        <v>112</v>
      </c>
      <c r="E15" t="s">
        <v>86</v>
      </c>
      <c r="G15">
        <v>14215.8</v>
      </c>
      <c r="H15">
        <v>15342.6</v>
      </c>
      <c r="I15">
        <v>15658.2</v>
      </c>
      <c r="J15">
        <v>15665</v>
      </c>
      <c r="K15">
        <v>16419.599999999999</v>
      </c>
      <c r="L15">
        <v>17158.599999999999</v>
      </c>
      <c r="M15">
        <v>17482.099999999999</v>
      </c>
      <c r="N15">
        <v>17866.8</v>
      </c>
      <c r="O15">
        <v>18687.900000000001</v>
      </c>
      <c r="P15">
        <v>19215.3</v>
      </c>
      <c r="Q15">
        <v>20056.900000000001</v>
      </c>
      <c r="R15">
        <v>20673.2</v>
      </c>
      <c r="S15">
        <v>20350.099999999999</v>
      </c>
      <c r="T15">
        <v>16868</v>
      </c>
      <c r="U15">
        <v>19577.3</v>
      </c>
      <c r="V15">
        <v>17882</v>
      </c>
      <c r="W15">
        <v>19103.5</v>
      </c>
      <c r="X15">
        <v>18583.400000000001</v>
      </c>
      <c r="Y15">
        <v>18034.599999999999</v>
      </c>
      <c r="Z15">
        <v>18625.5</v>
      </c>
      <c r="AA15">
        <v>18655.599999999999</v>
      </c>
      <c r="AB15">
        <v>19672.099999999999</v>
      </c>
      <c r="AC15">
        <v>19999.5</v>
      </c>
      <c r="AD15">
        <v>20205.8</v>
      </c>
      <c r="AE15">
        <v>19542</v>
      </c>
      <c r="AF15">
        <v>22810</v>
      </c>
    </row>
    <row r="16" spans="1:32" x14ac:dyDescent="0.35">
      <c r="A16" t="s">
        <v>9</v>
      </c>
      <c r="B16" t="s">
        <v>113</v>
      </c>
      <c r="C16" t="s">
        <v>85</v>
      </c>
      <c r="D16" t="s">
        <v>114</v>
      </c>
      <c r="E16" t="s">
        <v>86</v>
      </c>
      <c r="G16">
        <v>8071.7</v>
      </c>
      <c r="H16">
        <v>8705.9</v>
      </c>
      <c r="I16">
        <v>8889</v>
      </c>
      <c r="J16">
        <v>8907.7000000000007</v>
      </c>
      <c r="K16">
        <v>9290.2999999999993</v>
      </c>
      <c r="L16">
        <v>9281.7000000000007</v>
      </c>
      <c r="M16">
        <v>9783.4</v>
      </c>
      <c r="N16">
        <v>9905.2999999999993</v>
      </c>
      <c r="O16">
        <v>10373.5</v>
      </c>
      <c r="P16">
        <v>10792</v>
      </c>
      <c r="Q16">
        <v>11272.3</v>
      </c>
      <c r="R16">
        <v>11726.2</v>
      </c>
      <c r="S16">
        <v>11921.3</v>
      </c>
      <c r="T16">
        <v>9609.6</v>
      </c>
      <c r="U16">
        <v>11440.7</v>
      </c>
      <c r="V16">
        <v>10015.1</v>
      </c>
      <c r="W16">
        <v>10740</v>
      </c>
      <c r="X16">
        <v>10762</v>
      </c>
      <c r="Y16">
        <v>10201.6</v>
      </c>
      <c r="Z16">
        <v>10404.4</v>
      </c>
      <c r="AA16">
        <v>10912.6</v>
      </c>
      <c r="AB16">
        <v>11461.1</v>
      </c>
      <c r="AC16">
        <v>11581.7</v>
      </c>
      <c r="AD16">
        <v>11658.9</v>
      </c>
      <c r="AE16">
        <v>10993.5</v>
      </c>
      <c r="AF16">
        <v>12556.9</v>
      </c>
    </row>
    <row r="17" spans="1:32" x14ac:dyDescent="0.35">
      <c r="A17" t="s">
        <v>9</v>
      </c>
      <c r="B17" t="s">
        <v>115</v>
      </c>
      <c r="C17" t="s">
        <v>85</v>
      </c>
      <c r="D17" t="s">
        <v>116</v>
      </c>
      <c r="E17" t="s">
        <v>86</v>
      </c>
      <c r="G17">
        <v>20024.900000000001</v>
      </c>
      <c r="H17">
        <v>21157.5</v>
      </c>
      <c r="I17">
        <v>22485</v>
      </c>
      <c r="J17">
        <v>23381.1</v>
      </c>
      <c r="K17">
        <v>25072.400000000001</v>
      </c>
      <c r="L17">
        <v>25842.7</v>
      </c>
      <c r="M17">
        <v>25304.6</v>
      </c>
      <c r="N17">
        <v>26177.599999999999</v>
      </c>
      <c r="O17">
        <v>28128.7</v>
      </c>
      <c r="P17">
        <v>28735.8</v>
      </c>
      <c r="Q17">
        <v>30889.3</v>
      </c>
      <c r="R17">
        <v>33208</v>
      </c>
      <c r="S17">
        <v>34324.800000000003</v>
      </c>
      <c r="T17">
        <v>25395.200000000001</v>
      </c>
      <c r="U17">
        <v>31642.2</v>
      </c>
      <c r="V17">
        <v>32751.599999999999</v>
      </c>
      <c r="W17">
        <v>30940.7</v>
      </c>
      <c r="X17">
        <v>33004.800000000003</v>
      </c>
      <c r="Y17">
        <v>33475.800000000003</v>
      </c>
      <c r="Z17">
        <v>33505.5</v>
      </c>
      <c r="AA17">
        <v>34898.6</v>
      </c>
      <c r="AB17">
        <v>38915.199999999997</v>
      </c>
      <c r="AC17">
        <v>38619.699999999997</v>
      </c>
      <c r="AD17">
        <v>39314.1</v>
      </c>
      <c r="AE17">
        <v>34120</v>
      </c>
      <c r="AF17">
        <v>40525.599999999999</v>
      </c>
    </row>
    <row r="18" spans="1:32" x14ac:dyDescent="0.35">
      <c r="A18" t="s">
        <v>9</v>
      </c>
      <c r="B18" t="s">
        <v>117</v>
      </c>
      <c r="C18" t="s">
        <v>85</v>
      </c>
      <c r="D18" t="s">
        <v>118</v>
      </c>
      <c r="E18" t="s">
        <v>86</v>
      </c>
      <c r="G18">
        <v>14423.4</v>
      </c>
      <c r="H18">
        <v>15824.5</v>
      </c>
      <c r="I18">
        <v>16781.8</v>
      </c>
      <c r="J18">
        <v>17928.7</v>
      </c>
      <c r="K18">
        <v>18345.3</v>
      </c>
      <c r="L18">
        <v>17280.400000000001</v>
      </c>
      <c r="M18">
        <v>16780.900000000001</v>
      </c>
      <c r="N18">
        <v>15430.9</v>
      </c>
      <c r="O18">
        <v>16728.3</v>
      </c>
      <c r="P18">
        <v>16620.2</v>
      </c>
      <c r="Q18">
        <v>18805.8</v>
      </c>
      <c r="R18">
        <v>19846</v>
      </c>
      <c r="S18">
        <v>19620.2</v>
      </c>
      <c r="T18">
        <v>14522.8</v>
      </c>
      <c r="U18">
        <v>16666.099999999999</v>
      </c>
      <c r="V18">
        <v>17785.5</v>
      </c>
      <c r="W18">
        <v>14931.8</v>
      </c>
      <c r="X18">
        <v>15690.6</v>
      </c>
      <c r="Y18">
        <v>16957.400000000001</v>
      </c>
      <c r="Z18">
        <v>18127</v>
      </c>
      <c r="AA18">
        <v>21822.1</v>
      </c>
      <c r="AB18">
        <v>22845.4</v>
      </c>
      <c r="AC18">
        <v>23886.1</v>
      </c>
      <c r="AD18">
        <v>22321.200000000001</v>
      </c>
      <c r="AE18">
        <v>18139.400000000001</v>
      </c>
      <c r="AF18">
        <v>22066.799999999999</v>
      </c>
    </row>
    <row r="19" spans="1:32" x14ac:dyDescent="0.35">
      <c r="A19" t="s">
        <v>9</v>
      </c>
      <c r="B19" t="s">
        <v>119</v>
      </c>
      <c r="C19" t="s">
        <v>85</v>
      </c>
      <c r="D19" t="s">
        <v>120</v>
      </c>
      <c r="E19" t="s">
        <v>86</v>
      </c>
      <c r="G19">
        <v>15664</v>
      </c>
      <c r="H19">
        <v>16704.7</v>
      </c>
      <c r="I19">
        <v>17353.7</v>
      </c>
      <c r="J19">
        <v>17651.2</v>
      </c>
      <c r="K19">
        <v>19224.8</v>
      </c>
      <c r="L19">
        <v>18250.599999999999</v>
      </c>
      <c r="M19">
        <v>19753.8</v>
      </c>
      <c r="N19">
        <v>18808.599999999999</v>
      </c>
      <c r="O19">
        <v>19737.2</v>
      </c>
      <c r="P19">
        <v>20323.3</v>
      </c>
      <c r="Q19">
        <v>21904.799999999999</v>
      </c>
      <c r="R19">
        <v>22796.3</v>
      </c>
      <c r="S19">
        <v>21492.3</v>
      </c>
      <c r="T19">
        <v>20058.2</v>
      </c>
      <c r="U19">
        <v>20671.599999999999</v>
      </c>
      <c r="V19">
        <v>20504.7</v>
      </c>
      <c r="W19">
        <v>19112.2</v>
      </c>
      <c r="X19">
        <v>20235.5</v>
      </c>
      <c r="Y19">
        <v>20390.8</v>
      </c>
      <c r="Z19">
        <v>20762</v>
      </c>
      <c r="AA19">
        <v>21720.6</v>
      </c>
      <c r="AB19">
        <v>22624.9</v>
      </c>
      <c r="AC19">
        <v>23105.8</v>
      </c>
      <c r="AD19">
        <v>23554.3</v>
      </c>
      <c r="AE19">
        <v>20533.400000000001</v>
      </c>
      <c r="AF19">
        <v>24477.8</v>
      </c>
    </row>
    <row r="20" spans="1:32" x14ac:dyDescent="0.35">
      <c r="A20" t="s">
        <v>9</v>
      </c>
      <c r="B20" t="s">
        <v>121</v>
      </c>
      <c r="C20" t="s">
        <v>85</v>
      </c>
      <c r="D20" t="s">
        <v>122</v>
      </c>
      <c r="E20" t="s">
        <v>86</v>
      </c>
      <c r="G20">
        <v>12199.7</v>
      </c>
      <c r="H20">
        <v>11427</v>
      </c>
      <c r="I20">
        <v>12726.9</v>
      </c>
      <c r="J20">
        <v>14291.8</v>
      </c>
      <c r="K20">
        <v>12845.9</v>
      </c>
      <c r="L20">
        <v>12720.8</v>
      </c>
      <c r="M20">
        <v>14922.4</v>
      </c>
      <c r="N20">
        <v>14951.3</v>
      </c>
      <c r="O20">
        <v>16223.6</v>
      </c>
      <c r="P20">
        <v>15002.2</v>
      </c>
      <c r="Q20">
        <v>14747.9</v>
      </c>
      <c r="R20">
        <v>16433.5</v>
      </c>
      <c r="S20">
        <v>18367.599999999999</v>
      </c>
      <c r="T20">
        <v>20057.099999999999</v>
      </c>
      <c r="U20">
        <v>19785.599999999999</v>
      </c>
      <c r="V20">
        <v>18227.3</v>
      </c>
      <c r="W20">
        <v>17327.400000000001</v>
      </c>
      <c r="X20">
        <v>18372.3</v>
      </c>
      <c r="Y20">
        <v>18918.3</v>
      </c>
      <c r="Z20">
        <v>17776.400000000001</v>
      </c>
      <c r="AA20">
        <v>17556.900000000001</v>
      </c>
      <c r="AB20">
        <v>19207.599999999999</v>
      </c>
      <c r="AC20">
        <v>19646.099999999999</v>
      </c>
      <c r="AD20">
        <v>20276.8</v>
      </c>
      <c r="AE20">
        <v>21317.7</v>
      </c>
      <c r="AF20">
        <v>22019.9</v>
      </c>
    </row>
    <row r="21" spans="1:32" x14ac:dyDescent="0.35">
      <c r="A21" t="s">
        <v>9</v>
      </c>
      <c r="B21" t="s">
        <v>123</v>
      </c>
      <c r="C21" t="s">
        <v>85</v>
      </c>
      <c r="D21" t="s">
        <v>124</v>
      </c>
      <c r="E21" t="s">
        <v>86</v>
      </c>
      <c r="G21">
        <v>17952.2</v>
      </c>
      <c r="H21">
        <v>17322.400000000001</v>
      </c>
      <c r="I21">
        <v>19632.099999999999</v>
      </c>
      <c r="J21">
        <v>21050.400000000001</v>
      </c>
      <c r="K21">
        <v>20241.3</v>
      </c>
      <c r="L21">
        <v>20023.3</v>
      </c>
      <c r="M21">
        <v>22496.6</v>
      </c>
      <c r="N21">
        <v>22868</v>
      </c>
      <c r="O21">
        <v>25173.9</v>
      </c>
      <c r="P21">
        <v>24265.200000000001</v>
      </c>
      <c r="Q21">
        <v>24379.5</v>
      </c>
      <c r="R21">
        <v>26294.1</v>
      </c>
      <c r="S21">
        <v>29657.599999999999</v>
      </c>
      <c r="T21">
        <v>31069.1</v>
      </c>
      <c r="U21">
        <v>32365.200000000001</v>
      </c>
      <c r="V21">
        <v>30785.599999999999</v>
      </c>
      <c r="W21">
        <v>30218.7</v>
      </c>
      <c r="X21">
        <v>31031.4</v>
      </c>
      <c r="Y21">
        <v>31796</v>
      </c>
      <c r="Z21">
        <v>32536.9</v>
      </c>
      <c r="AA21">
        <v>33107.300000000003</v>
      </c>
      <c r="AB21">
        <v>35023.699999999997</v>
      </c>
      <c r="AC21">
        <v>36010.199999999997</v>
      </c>
      <c r="AD21">
        <v>36887.1</v>
      </c>
      <c r="AE21">
        <v>38063.800000000003</v>
      </c>
      <c r="AF21">
        <v>41714.9</v>
      </c>
    </row>
    <row r="22" spans="1:32" x14ac:dyDescent="0.35">
      <c r="A22" t="s">
        <v>9</v>
      </c>
      <c r="B22" t="s">
        <v>125</v>
      </c>
      <c r="C22" t="s">
        <v>85</v>
      </c>
      <c r="D22" t="s">
        <v>126</v>
      </c>
      <c r="E22" t="s">
        <v>86</v>
      </c>
      <c r="G22">
        <v>5752.5</v>
      </c>
      <c r="H22">
        <v>5895.4</v>
      </c>
      <c r="I22">
        <v>6905.2</v>
      </c>
      <c r="J22">
        <v>6758.6</v>
      </c>
      <c r="K22">
        <v>7395.4</v>
      </c>
      <c r="L22">
        <v>7302.5</v>
      </c>
      <c r="M22">
        <v>7574.2</v>
      </c>
      <c r="N22">
        <v>7916.7</v>
      </c>
      <c r="O22">
        <v>8950.2999999999993</v>
      </c>
      <c r="P22">
        <v>9263</v>
      </c>
      <c r="Q22">
        <v>9631.6</v>
      </c>
      <c r="R22">
        <v>9860.6</v>
      </c>
      <c r="S22">
        <v>11290</v>
      </c>
      <c r="T22">
        <v>11012</v>
      </c>
      <c r="U22">
        <v>12579.6</v>
      </c>
      <c r="V22">
        <v>12558.3</v>
      </c>
      <c r="W22">
        <v>12891.3</v>
      </c>
      <c r="X22">
        <v>12659.1</v>
      </c>
      <c r="Y22">
        <v>12877.7</v>
      </c>
      <c r="Z22">
        <v>14760.5</v>
      </c>
      <c r="AA22">
        <v>15550.4</v>
      </c>
      <c r="AB22">
        <v>15816.1</v>
      </c>
      <c r="AC22">
        <v>16364.1</v>
      </c>
      <c r="AD22">
        <v>16610.3</v>
      </c>
      <c r="AE22">
        <v>16746.099999999999</v>
      </c>
      <c r="AF22">
        <v>19695</v>
      </c>
    </row>
    <row r="23" spans="1:32" x14ac:dyDescent="0.35">
      <c r="A23" t="s">
        <v>9</v>
      </c>
      <c r="B23" t="s">
        <v>127</v>
      </c>
      <c r="C23" t="s">
        <v>85</v>
      </c>
      <c r="D23" t="s">
        <v>128</v>
      </c>
      <c r="E23" t="s">
        <v>86</v>
      </c>
      <c r="G23">
        <v>47743.199999999997</v>
      </c>
      <c r="H23">
        <v>47866.6</v>
      </c>
      <c r="I23">
        <v>48775.6</v>
      </c>
      <c r="J23">
        <v>49360.5</v>
      </c>
      <c r="K23">
        <v>51853.2</v>
      </c>
      <c r="L23">
        <v>56628.6</v>
      </c>
      <c r="M23">
        <v>61271.8</v>
      </c>
      <c r="N23">
        <v>65968.600000000006</v>
      </c>
      <c r="O23">
        <v>70861.8</v>
      </c>
      <c r="P23">
        <v>75885.5</v>
      </c>
      <c r="Q23">
        <v>80468.899999999994</v>
      </c>
      <c r="R23">
        <v>82572.899999999994</v>
      </c>
      <c r="S23">
        <v>84045.9</v>
      </c>
      <c r="T23">
        <v>81153.899999999994</v>
      </c>
      <c r="U23">
        <v>79386.600000000006</v>
      </c>
      <c r="V23">
        <v>77242.100000000006</v>
      </c>
      <c r="W23">
        <v>74566.100000000006</v>
      </c>
      <c r="X23">
        <v>70118</v>
      </c>
      <c r="Y23">
        <v>64640.9</v>
      </c>
      <c r="Z23">
        <v>63014.400000000001</v>
      </c>
      <c r="AA23">
        <v>63799</v>
      </c>
      <c r="AB23">
        <v>65071</v>
      </c>
      <c r="AC23">
        <v>66229.600000000006</v>
      </c>
      <c r="AD23">
        <v>68572.600000000006</v>
      </c>
      <c r="AE23">
        <v>64976.3</v>
      </c>
      <c r="AF23">
        <v>80379.600000000006</v>
      </c>
    </row>
    <row r="24" spans="1:32" x14ac:dyDescent="0.35">
      <c r="A24" t="s">
        <v>9</v>
      </c>
      <c r="B24" t="s">
        <v>129</v>
      </c>
      <c r="C24" t="s">
        <v>85</v>
      </c>
      <c r="D24" t="s">
        <v>130</v>
      </c>
      <c r="E24" t="s">
        <v>86</v>
      </c>
      <c r="G24">
        <v>127302.39999999999</v>
      </c>
      <c r="H24">
        <v>133834.20000000001</v>
      </c>
      <c r="I24">
        <v>138462.39999999999</v>
      </c>
      <c r="J24">
        <v>140830</v>
      </c>
      <c r="K24">
        <v>143170.79999999999</v>
      </c>
      <c r="L24">
        <v>147849.60000000001</v>
      </c>
      <c r="M24">
        <v>149315.4</v>
      </c>
      <c r="N24">
        <v>152935.9</v>
      </c>
      <c r="O24">
        <v>158977.5</v>
      </c>
      <c r="P24">
        <v>163930.6</v>
      </c>
      <c r="Q24">
        <v>162157.1</v>
      </c>
      <c r="R24">
        <v>167707.1</v>
      </c>
      <c r="S24">
        <v>166593.29999999999</v>
      </c>
      <c r="T24">
        <v>157177.4</v>
      </c>
      <c r="U24">
        <v>169073.7</v>
      </c>
      <c r="V24">
        <v>170070.8</v>
      </c>
      <c r="W24">
        <v>167715.9</v>
      </c>
      <c r="X24">
        <v>166281</v>
      </c>
      <c r="Y24">
        <v>167851.9</v>
      </c>
      <c r="Z24">
        <v>172169.5</v>
      </c>
      <c r="AA24">
        <v>174422.39999999999</v>
      </c>
      <c r="AB24">
        <v>181070.5</v>
      </c>
      <c r="AC24">
        <v>188275.1</v>
      </c>
      <c r="AD24">
        <v>194886.5</v>
      </c>
      <c r="AE24">
        <v>180498.3</v>
      </c>
      <c r="AF24">
        <v>200673.1</v>
      </c>
    </row>
    <row r="25" spans="1:32" x14ac:dyDescent="0.35">
      <c r="A25" t="s">
        <v>9</v>
      </c>
      <c r="B25" t="s">
        <v>131</v>
      </c>
      <c r="C25" t="s">
        <v>85</v>
      </c>
      <c r="D25" t="s">
        <v>132</v>
      </c>
      <c r="E25" t="s">
        <v>86</v>
      </c>
      <c r="G25">
        <v>12676.9</v>
      </c>
      <c r="H25">
        <v>13535.3</v>
      </c>
      <c r="I25">
        <v>14712.8</v>
      </c>
      <c r="J25">
        <v>14218.2</v>
      </c>
      <c r="K25">
        <v>14386</v>
      </c>
      <c r="L25">
        <v>14171</v>
      </c>
      <c r="M25">
        <v>16319.9</v>
      </c>
      <c r="N25">
        <v>15124.3</v>
      </c>
      <c r="O25">
        <v>16138.8</v>
      </c>
      <c r="P25">
        <v>16912.599999999999</v>
      </c>
      <c r="Q25">
        <v>17885.5</v>
      </c>
      <c r="R25">
        <v>17142.2</v>
      </c>
      <c r="S25">
        <v>16621.2</v>
      </c>
      <c r="T25">
        <v>15523.4</v>
      </c>
      <c r="U25">
        <v>18404.900000000001</v>
      </c>
      <c r="V25">
        <v>17204</v>
      </c>
      <c r="W25">
        <v>15843.9</v>
      </c>
      <c r="X25">
        <v>14743.4</v>
      </c>
      <c r="Y25">
        <v>15885.7</v>
      </c>
      <c r="Z25">
        <v>16031</v>
      </c>
      <c r="AA25">
        <v>16182.1</v>
      </c>
      <c r="AB25">
        <v>18729.599999999999</v>
      </c>
      <c r="AC25">
        <v>17125.8</v>
      </c>
      <c r="AD25">
        <v>18727.2</v>
      </c>
      <c r="AE25">
        <v>15890.5</v>
      </c>
      <c r="AF25">
        <v>19145.3</v>
      </c>
    </row>
    <row r="26" spans="1:32" x14ac:dyDescent="0.35">
      <c r="A26" t="s">
        <v>9</v>
      </c>
      <c r="B26" t="s">
        <v>133</v>
      </c>
      <c r="C26" t="s">
        <v>85</v>
      </c>
      <c r="D26" t="s">
        <v>134</v>
      </c>
      <c r="E26" t="s">
        <v>86</v>
      </c>
      <c r="G26">
        <v>54234.8</v>
      </c>
      <c r="H26">
        <v>57845.5</v>
      </c>
      <c r="I26">
        <v>58753.9</v>
      </c>
      <c r="J26">
        <v>60573.8</v>
      </c>
      <c r="K26">
        <v>61827.4</v>
      </c>
      <c r="L26">
        <v>65167.4</v>
      </c>
      <c r="M26">
        <v>68757.7</v>
      </c>
      <c r="N26">
        <v>71511.5</v>
      </c>
      <c r="O26">
        <v>72664.100000000006</v>
      </c>
      <c r="P26">
        <v>75980.2</v>
      </c>
      <c r="Q26">
        <v>75785.7</v>
      </c>
      <c r="R26">
        <v>78867.5</v>
      </c>
      <c r="S26">
        <v>76224.3</v>
      </c>
      <c r="T26">
        <v>73297.399999999994</v>
      </c>
      <c r="U26">
        <v>79228.399999999994</v>
      </c>
      <c r="V26">
        <v>79424.800000000003</v>
      </c>
      <c r="W26">
        <v>78433.2</v>
      </c>
      <c r="X26">
        <v>78834.3</v>
      </c>
      <c r="Y26">
        <v>79025.5</v>
      </c>
      <c r="Z26">
        <v>77269.5</v>
      </c>
      <c r="AA26">
        <v>81361.7</v>
      </c>
      <c r="AB26">
        <v>85692.4</v>
      </c>
      <c r="AC26">
        <v>89146</v>
      </c>
      <c r="AD26">
        <v>91653.1</v>
      </c>
      <c r="AE26">
        <v>86191.2</v>
      </c>
      <c r="AF26">
        <v>97190.3</v>
      </c>
    </row>
    <row r="27" spans="1:32" x14ac:dyDescent="0.35">
      <c r="A27" t="s">
        <v>9</v>
      </c>
      <c r="B27" t="s">
        <v>135</v>
      </c>
      <c r="C27" t="s">
        <v>85</v>
      </c>
      <c r="D27" t="s">
        <v>136</v>
      </c>
      <c r="E27" t="s">
        <v>86</v>
      </c>
      <c r="G27">
        <v>60390.7</v>
      </c>
      <c r="H27">
        <v>62453.4</v>
      </c>
      <c r="I27">
        <v>64995.7</v>
      </c>
      <c r="J27">
        <v>66038</v>
      </c>
      <c r="K27">
        <v>66957.399999999994</v>
      </c>
      <c r="L27">
        <v>68511.199999999997</v>
      </c>
      <c r="M27">
        <v>64237.8</v>
      </c>
      <c r="N27">
        <v>66300.100000000006</v>
      </c>
      <c r="O27">
        <v>70174.600000000006</v>
      </c>
      <c r="P27">
        <v>71037.8</v>
      </c>
      <c r="Q27">
        <v>68485.899999999994</v>
      </c>
      <c r="R27">
        <v>71697.399999999994</v>
      </c>
      <c r="S27">
        <v>73747.8</v>
      </c>
      <c r="T27">
        <v>68356.600000000006</v>
      </c>
      <c r="U27">
        <v>71440.399999999994</v>
      </c>
      <c r="V27">
        <v>73442</v>
      </c>
      <c r="W27">
        <v>73438.8</v>
      </c>
      <c r="X27">
        <v>72703.3</v>
      </c>
      <c r="Y27">
        <v>72940.7</v>
      </c>
      <c r="Z27">
        <v>78869</v>
      </c>
      <c r="AA27">
        <v>76878.600000000006</v>
      </c>
      <c r="AB27">
        <v>76648.5</v>
      </c>
      <c r="AC27">
        <v>82003.3</v>
      </c>
      <c r="AD27">
        <v>84506.2</v>
      </c>
      <c r="AE27">
        <v>78416.600000000006</v>
      </c>
      <c r="AF27">
        <v>84337.5</v>
      </c>
    </row>
    <row r="28" spans="1:32" x14ac:dyDescent="0.35">
      <c r="A28" t="s">
        <v>9</v>
      </c>
      <c r="B28" t="s">
        <v>137</v>
      </c>
      <c r="C28" t="s">
        <v>85</v>
      </c>
      <c r="D28" t="s">
        <v>138</v>
      </c>
      <c r="E28" t="s">
        <v>86</v>
      </c>
      <c r="G28">
        <v>44017.7</v>
      </c>
      <c r="H28">
        <v>47659.3</v>
      </c>
      <c r="I28">
        <v>48839.9</v>
      </c>
      <c r="J28">
        <v>50227.199999999997</v>
      </c>
      <c r="K28">
        <v>55928.2</v>
      </c>
      <c r="L28">
        <v>56943.6</v>
      </c>
      <c r="M28">
        <v>59845.4</v>
      </c>
      <c r="N28">
        <v>61924.2</v>
      </c>
      <c r="O28">
        <v>63470.2</v>
      </c>
      <c r="P28">
        <v>67020.399999999994</v>
      </c>
      <c r="Q28">
        <v>66352.899999999994</v>
      </c>
      <c r="R28">
        <v>68191.199999999997</v>
      </c>
      <c r="S28">
        <v>69975.399999999994</v>
      </c>
      <c r="T28">
        <v>68327.399999999994</v>
      </c>
      <c r="U28">
        <v>72289.8</v>
      </c>
      <c r="V28">
        <v>72898.8</v>
      </c>
      <c r="W28">
        <v>71442.7</v>
      </c>
      <c r="X28">
        <v>69758</v>
      </c>
      <c r="Y28">
        <v>72112.600000000006</v>
      </c>
      <c r="Z28">
        <v>72405</v>
      </c>
      <c r="AA28">
        <v>78568.899999999994</v>
      </c>
      <c r="AB28">
        <v>83978.8</v>
      </c>
      <c r="AC28">
        <v>80096.600000000006</v>
      </c>
      <c r="AD28">
        <v>83397.100000000006</v>
      </c>
      <c r="AE28">
        <v>67792.399999999994</v>
      </c>
      <c r="AF28">
        <v>76242.899999999994</v>
      </c>
    </row>
    <row r="29" spans="1:32" x14ac:dyDescent="0.35">
      <c r="A29" t="s">
        <v>9</v>
      </c>
      <c r="B29" t="s">
        <v>139</v>
      </c>
      <c r="C29" t="s">
        <v>85</v>
      </c>
      <c r="D29" t="s">
        <v>140</v>
      </c>
      <c r="E29" t="s">
        <v>86</v>
      </c>
      <c r="G29">
        <v>22376.2</v>
      </c>
      <c r="H29">
        <v>23810.6</v>
      </c>
      <c r="I29">
        <v>24962.1</v>
      </c>
      <c r="J29">
        <v>24782.3</v>
      </c>
      <c r="K29">
        <v>26750.400000000001</v>
      </c>
      <c r="L29">
        <v>25320.6</v>
      </c>
      <c r="M29">
        <v>27999.9</v>
      </c>
      <c r="N29">
        <v>30209</v>
      </c>
      <c r="O29">
        <v>31373.200000000001</v>
      </c>
      <c r="P29">
        <v>33028</v>
      </c>
      <c r="Q29">
        <v>31935.1</v>
      </c>
      <c r="R29">
        <v>33311.300000000003</v>
      </c>
      <c r="S29">
        <v>34755.5</v>
      </c>
      <c r="T29">
        <v>35630.6</v>
      </c>
      <c r="U29">
        <v>35842.699999999997</v>
      </c>
      <c r="V29">
        <v>36713.599999999999</v>
      </c>
      <c r="W29">
        <v>33364.9</v>
      </c>
      <c r="X29">
        <v>35226.699999999997</v>
      </c>
      <c r="Y29">
        <v>34483.599999999999</v>
      </c>
      <c r="Z29">
        <v>35958.9</v>
      </c>
      <c r="AA29">
        <v>37522.300000000003</v>
      </c>
      <c r="AB29">
        <v>40221.1</v>
      </c>
      <c r="AC29">
        <v>38023</v>
      </c>
      <c r="AD29">
        <v>40234.400000000001</v>
      </c>
      <c r="AE29">
        <v>31538.799999999999</v>
      </c>
      <c r="AF29">
        <v>41137.599999999999</v>
      </c>
    </row>
    <row r="30" spans="1:32" x14ac:dyDescent="0.35">
      <c r="A30" t="s">
        <v>9</v>
      </c>
      <c r="B30" t="s">
        <v>141</v>
      </c>
      <c r="C30" t="s">
        <v>85</v>
      </c>
      <c r="D30" t="s">
        <v>142</v>
      </c>
      <c r="E30" t="s">
        <v>86</v>
      </c>
      <c r="G30">
        <v>2643.9</v>
      </c>
      <c r="H30">
        <v>3082.9</v>
      </c>
      <c r="I30">
        <v>2883.2</v>
      </c>
      <c r="J30">
        <v>3276</v>
      </c>
      <c r="K30">
        <v>3741.8</v>
      </c>
      <c r="L30">
        <v>3224</v>
      </c>
      <c r="M30">
        <v>3073.9</v>
      </c>
      <c r="N30">
        <v>3213.3</v>
      </c>
      <c r="O30">
        <v>3213.7</v>
      </c>
      <c r="P30">
        <v>3394.3</v>
      </c>
      <c r="Q30">
        <v>3444.1</v>
      </c>
      <c r="R30">
        <v>3442.9</v>
      </c>
      <c r="S30">
        <v>3963</v>
      </c>
      <c r="T30">
        <v>1982.1</v>
      </c>
      <c r="U30">
        <v>3425.9</v>
      </c>
      <c r="V30">
        <v>3454</v>
      </c>
      <c r="W30">
        <v>3440.8</v>
      </c>
      <c r="X30">
        <v>2395.1999999999998</v>
      </c>
      <c r="Y30">
        <v>2783.8</v>
      </c>
      <c r="Z30">
        <v>3484.9</v>
      </c>
      <c r="AA30">
        <v>4394.3999999999996</v>
      </c>
      <c r="AB30">
        <v>4270.6000000000004</v>
      </c>
      <c r="AC30">
        <v>3539</v>
      </c>
      <c r="AD30">
        <v>3513.5</v>
      </c>
      <c r="AE30">
        <v>2359.9</v>
      </c>
      <c r="AF30">
        <v>2501.5</v>
      </c>
    </row>
    <row r="31" spans="1:32" x14ac:dyDescent="0.35">
      <c r="A31" t="s">
        <v>9</v>
      </c>
      <c r="B31" t="s">
        <v>143</v>
      </c>
      <c r="C31" t="s">
        <v>85</v>
      </c>
      <c r="D31" t="s">
        <v>144</v>
      </c>
      <c r="E31" t="s">
        <v>86</v>
      </c>
      <c r="G31">
        <v>3603.4</v>
      </c>
      <c r="H31">
        <v>3691.1</v>
      </c>
      <c r="I31">
        <v>3768.2</v>
      </c>
      <c r="J31">
        <v>2989.8</v>
      </c>
      <c r="K31">
        <v>3051.7</v>
      </c>
      <c r="L31">
        <v>2525.1999999999998</v>
      </c>
      <c r="M31">
        <v>2305.3000000000002</v>
      </c>
      <c r="N31">
        <v>2639</v>
      </c>
      <c r="O31">
        <v>2356.4</v>
      </c>
      <c r="P31">
        <v>2852</v>
      </c>
      <c r="Q31">
        <v>2419.1</v>
      </c>
      <c r="R31">
        <v>2202.9</v>
      </c>
      <c r="S31">
        <v>1268.5999999999999</v>
      </c>
      <c r="T31">
        <v>1164.0999999999999</v>
      </c>
      <c r="U31">
        <v>2050.5</v>
      </c>
      <c r="V31">
        <v>2233.6999999999998</v>
      </c>
      <c r="W31">
        <v>1588</v>
      </c>
      <c r="X31">
        <v>141.80000000000001</v>
      </c>
      <c r="Y31">
        <v>1036.0999999999999</v>
      </c>
      <c r="Z31">
        <v>18.399999999999999</v>
      </c>
      <c r="AA31">
        <v>1854.6</v>
      </c>
      <c r="AB31">
        <v>2303.8000000000002</v>
      </c>
      <c r="AC31">
        <v>2407.8000000000002</v>
      </c>
      <c r="AD31">
        <v>2804.4</v>
      </c>
      <c r="AE31">
        <v>701.4</v>
      </c>
      <c r="AF31">
        <v>356.1</v>
      </c>
    </row>
    <row r="32" spans="1:32" x14ac:dyDescent="0.35">
      <c r="A32" t="s">
        <v>9</v>
      </c>
      <c r="B32" t="s">
        <v>145</v>
      </c>
      <c r="C32" t="s">
        <v>85</v>
      </c>
      <c r="D32" t="s">
        <v>146</v>
      </c>
      <c r="E32" t="s">
        <v>86</v>
      </c>
      <c r="G32">
        <v>12558.3</v>
      </c>
      <c r="H32">
        <v>13946.9</v>
      </c>
      <c r="I32">
        <v>13974.8</v>
      </c>
      <c r="J32">
        <v>14982.3</v>
      </c>
      <c r="K32">
        <v>18092.7</v>
      </c>
      <c r="L32">
        <v>20962.900000000001</v>
      </c>
      <c r="M32">
        <v>22099.200000000001</v>
      </c>
      <c r="N32">
        <v>21433.9</v>
      </c>
      <c r="O32">
        <v>22424.1</v>
      </c>
      <c r="P32">
        <v>23433.599999999999</v>
      </c>
      <c r="Q32">
        <v>24202.2</v>
      </c>
      <c r="R32">
        <v>24640.9</v>
      </c>
      <c r="S32">
        <v>25021.8</v>
      </c>
      <c r="T32">
        <v>24969</v>
      </c>
      <c r="U32">
        <v>26476</v>
      </c>
      <c r="V32">
        <v>26116.6</v>
      </c>
      <c r="W32">
        <v>29291.200000000001</v>
      </c>
      <c r="X32">
        <v>28295.3</v>
      </c>
      <c r="Y32">
        <v>30286.799999999999</v>
      </c>
      <c r="Z32">
        <v>29169.200000000001</v>
      </c>
      <c r="AA32">
        <v>31314.9</v>
      </c>
      <c r="AB32">
        <v>33382.800000000003</v>
      </c>
      <c r="AC32">
        <v>33211.199999999997</v>
      </c>
      <c r="AD32">
        <v>33658.9</v>
      </c>
      <c r="AE32">
        <v>30191</v>
      </c>
      <c r="AF32">
        <v>28926.9</v>
      </c>
    </row>
    <row r="33" spans="1:32" x14ac:dyDescent="0.35">
      <c r="A33" t="s">
        <v>9</v>
      </c>
      <c r="B33" t="s">
        <v>147</v>
      </c>
      <c r="C33" t="s">
        <v>85</v>
      </c>
      <c r="D33" t="s">
        <v>148</v>
      </c>
      <c r="E33" t="s">
        <v>86</v>
      </c>
      <c r="G33">
        <v>2835.9</v>
      </c>
      <c r="H33">
        <v>3127.8</v>
      </c>
      <c r="I33">
        <v>3251.6</v>
      </c>
      <c r="J33">
        <v>4196.8</v>
      </c>
      <c r="K33">
        <v>4291.6000000000004</v>
      </c>
      <c r="L33">
        <v>4910.8999999999996</v>
      </c>
      <c r="M33">
        <v>4367.1000000000004</v>
      </c>
      <c r="N33">
        <v>4429</v>
      </c>
      <c r="O33">
        <v>4102.8</v>
      </c>
      <c r="P33">
        <v>4312.5</v>
      </c>
      <c r="Q33">
        <v>4352.3999999999996</v>
      </c>
      <c r="R33">
        <v>4593.2</v>
      </c>
      <c r="S33">
        <v>4966.5</v>
      </c>
      <c r="T33">
        <v>4581.6000000000004</v>
      </c>
      <c r="U33">
        <v>4494.7</v>
      </c>
      <c r="V33">
        <v>4380.8999999999996</v>
      </c>
      <c r="W33">
        <v>3757.8</v>
      </c>
      <c r="X33">
        <v>3699</v>
      </c>
      <c r="Y33">
        <v>3522.3</v>
      </c>
      <c r="Z33">
        <v>3773.6</v>
      </c>
      <c r="AA33">
        <v>3482.7</v>
      </c>
      <c r="AB33">
        <v>3800.5</v>
      </c>
      <c r="AC33">
        <v>2915.6</v>
      </c>
      <c r="AD33">
        <v>3185.9</v>
      </c>
      <c r="AE33">
        <v>3001.3</v>
      </c>
      <c r="AF33">
        <v>3320.8</v>
      </c>
    </row>
    <row r="34" spans="1:32" x14ac:dyDescent="0.35">
      <c r="A34" t="s">
        <v>9</v>
      </c>
      <c r="B34" t="s">
        <v>149</v>
      </c>
      <c r="C34" t="s">
        <v>85</v>
      </c>
      <c r="D34" t="s">
        <v>150</v>
      </c>
      <c r="E34" t="s">
        <v>86</v>
      </c>
      <c r="G34">
        <v>29379.1</v>
      </c>
      <c r="H34">
        <v>31555.3</v>
      </c>
      <c r="I34">
        <v>33451.800000000003</v>
      </c>
      <c r="J34">
        <v>35207.4</v>
      </c>
      <c r="K34">
        <v>39514.699999999997</v>
      </c>
      <c r="L34">
        <v>40786.699999999997</v>
      </c>
      <c r="M34">
        <v>41078.699999999997</v>
      </c>
      <c r="N34">
        <v>42176.3</v>
      </c>
      <c r="O34">
        <v>44497.2</v>
      </c>
      <c r="P34">
        <v>46809.2</v>
      </c>
      <c r="Q34">
        <v>50063.199999999997</v>
      </c>
      <c r="R34">
        <v>51803.8</v>
      </c>
      <c r="S34">
        <v>52787.1</v>
      </c>
      <c r="T34">
        <v>52826.6</v>
      </c>
      <c r="U34">
        <v>52807.3</v>
      </c>
      <c r="V34">
        <v>54330.7</v>
      </c>
      <c r="W34">
        <v>54429.2</v>
      </c>
      <c r="X34">
        <v>52765.8</v>
      </c>
      <c r="Y34">
        <v>53740.7</v>
      </c>
      <c r="Z34">
        <v>54823.199999999997</v>
      </c>
      <c r="AA34">
        <v>56257.5</v>
      </c>
      <c r="AB34">
        <v>59713.2</v>
      </c>
      <c r="AC34">
        <v>62249</v>
      </c>
      <c r="AD34">
        <v>63628.5</v>
      </c>
      <c r="AE34">
        <v>37129.699999999997</v>
      </c>
      <c r="AF34">
        <v>49861.7</v>
      </c>
    </row>
    <row r="35" spans="1:32" x14ac:dyDescent="0.35">
      <c r="A35" t="s">
        <v>9</v>
      </c>
      <c r="B35" t="s">
        <v>151</v>
      </c>
      <c r="C35" t="s">
        <v>85</v>
      </c>
      <c r="D35" t="s">
        <v>152</v>
      </c>
      <c r="E35" t="s">
        <v>86</v>
      </c>
      <c r="G35">
        <v>32393.1</v>
      </c>
      <c r="H35">
        <v>34605.199999999997</v>
      </c>
      <c r="I35">
        <v>37340.699999999997</v>
      </c>
      <c r="J35">
        <v>42882.3</v>
      </c>
      <c r="K35">
        <v>45162.8</v>
      </c>
      <c r="L35">
        <v>50534.7</v>
      </c>
      <c r="M35">
        <v>54921.9</v>
      </c>
      <c r="N35">
        <v>56074.6</v>
      </c>
      <c r="O35">
        <v>57358.1</v>
      </c>
      <c r="P35">
        <v>58828.5</v>
      </c>
      <c r="Q35">
        <v>60053.1</v>
      </c>
      <c r="R35">
        <v>61760.6</v>
      </c>
      <c r="S35">
        <v>62451.7</v>
      </c>
      <c r="T35">
        <v>61190.1</v>
      </c>
      <c r="U35">
        <v>62219.4</v>
      </c>
      <c r="V35">
        <v>60560.1</v>
      </c>
      <c r="W35">
        <v>57038.6</v>
      </c>
      <c r="X35">
        <v>56079.4</v>
      </c>
      <c r="Y35">
        <v>52874.6</v>
      </c>
      <c r="Z35">
        <v>52414.5</v>
      </c>
      <c r="AA35">
        <v>55096.7</v>
      </c>
      <c r="AB35">
        <v>57180.3</v>
      </c>
      <c r="AC35">
        <v>57103.1</v>
      </c>
      <c r="AD35">
        <v>59535.4</v>
      </c>
      <c r="AE35">
        <v>57586.1</v>
      </c>
      <c r="AF35">
        <v>62702.6</v>
      </c>
    </row>
    <row r="36" spans="1:32" x14ac:dyDescent="0.35">
      <c r="A36" t="s">
        <v>9</v>
      </c>
      <c r="B36" t="s">
        <v>153</v>
      </c>
      <c r="C36" t="s">
        <v>85</v>
      </c>
      <c r="D36" t="s">
        <v>154</v>
      </c>
      <c r="E36" t="s">
        <v>86</v>
      </c>
      <c r="G36">
        <v>7601.6</v>
      </c>
      <c r="H36">
        <v>8340.5</v>
      </c>
      <c r="I36">
        <v>8490.2000000000007</v>
      </c>
      <c r="J36">
        <v>9099.7000000000007</v>
      </c>
      <c r="K36">
        <v>9479.2999999999993</v>
      </c>
      <c r="L36">
        <v>9798.7000000000007</v>
      </c>
      <c r="M36">
        <v>10028.700000000001</v>
      </c>
      <c r="N36">
        <v>9913.1</v>
      </c>
      <c r="O36">
        <v>10252.799999999999</v>
      </c>
      <c r="P36">
        <v>10482.799999999999</v>
      </c>
      <c r="Q36">
        <v>11014.9</v>
      </c>
      <c r="R36">
        <v>11143.6</v>
      </c>
      <c r="S36">
        <v>11354.7</v>
      </c>
      <c r="T36">
        <v>10883.2</v>
      </c>
      <c r="U36">
        <v>12260.8</v>
      </c>
      <c r="V36">
        <v>10691.4</v>
      </c>
      <c r="W36">
        <v>9160.2999999999993</v>
      </c>
      <c r="X36">
        <v>8437.5</v>
      </c>
      <c r="Y36">
        <v>8187.7</v>
      </c>
      <c r="Z36">
        <v>8621.6</v>
      </c>
      <c r="AA36">
        <v>8645.1</v>
      </c>
      <c r="AB36">
        <v>9305.5</v>
      </c>
      <c r="AC36">
        <v>8863.7000000000007</v>
      </c>
      <c r="AD36">
        <v>8923.9</v>
      </c>
      <c r="AE36">
        <v>8150</v>
      </c>
      <c r="AF36">
        <v>9632.2000000000007</v>
      </c>
    </row>
    <row r="37" spans="1:32" x14ac:dyDescent="0.35">
      <c r="A37" t="s">
        <v>9</v>
      </c>
      <c r="B37" t="s">
        <v>155</v>
      </c>
      <c r="C37" t="s">
        <v>85</v>
      </c>
      <c r="D37" t="s">
        <v>156</v>
      </c>
      <c r="E37" t="s">
        <v>86</v>
      </c>
      <c r="G37">
        <v>14318.6</v>
      </c>
      <c r="H37">
        <v>14915.6</v>
      </c>
      <c r="I37">
        <v>16213.2</v>
      </c>
      <c r="J37">
        <v>19329.900000000001</v>
      </c>
      <c r="K37">
        <v>19965</v>
      </c>
      <c r="L37">
        <v>23455.1</v>
      </c>
      <c r="M37">
        <v>24938.7</v>
      </c>
      <c r="N37">
        <v>26633.1</v>
      </c>
      <c r="O37">
        <v>27077.200000000001</v>
      </c>
      <c r="P37">
        <v>28158.1</v>
      </c>
      <c r="Q37">
        <v>27916.2</v>
      </c>
      <c r="R37">
        <v>28931.3</v>
      </c>
      <c r="S37">
        <v>28428.5</v>
      </c>
      <c r="T37">
        <v>26952</v>
      </c>
      <c r="U37">
        <v>26511.5</v>
      </c>
      <c r="V37">
        <v>25041.599999999999</v>
      </c>
      <c r="W37">
        <v>23488.7</v>
      </c>
      <c r="X37">
        <v>22044.9</v>
      </c>
      <c r="Y37">
        <v>19690.5</v>
      </c>
      <c r="Z37">
        <v>18008.599999999999</v>
      </c>
      <c r="AA37">
        <v>18966.900000000001</v>
      </c>
      <c r="AB37">
        <v>18806.7</v>
      </c>
      <c r="AC37">
        <v>17785.3</v>
      </c>
      <c r="AD37">
        <v>20531.400000000001</v>
      </c>
      <c r="AE37">
        <v>20376.900000000001</v>
      </c>
      <c r="AF37">
        <v>17526.599999999999</v>
      </c>
    </row>
    <row r="38" spans="1:32" x14ac:dyDescent="0.35">
      <c r="A38" t="s">
        <v>9</v>
      </c>
      <c r="B38" t="s">
        <v>157</v>
      </c>
      <c r="C38" t="s">
        <v>85</v>
      </c>
      <c r="D38" t="s">
        <v>158</v>
      </c>
      <c r="E38" t="s">
        <v>86</v>
      </c>
      <c r="G38">
        <v>10472.9</v>
      </c>
      <c r="H38">
        <v>11349.1</v>
      </c>
      <c r="I38">
        <v>12637.3</v>
      </c>
      <c r="J38">
        <v>14452.7</v>
      </c>
      <c r="K38">
        <v>15718.5</v>
      </c>
      <c r="L38">
        <v>17280.900000000001</v>
      </c>
      <c r="M38">
        <v>19954.5</v>
      </c>
      <c r="N38">
        <v>19528.400000000001</v>
      </c>
      <c r="O38">
        <v>20028.099999999999</v>
      </c>
      <c r="P38">
        <v>20187.599999999999</v>
      </c>
      <c r="Q38">
        <v>21122</v>
      </c>
      <c r="R38">
        <v>21685.7</v>
      </c>
      <c r="S38">
        <v>22668.5</v>
      </c>
      <c r="T38">
        <v>23354.9</v>
      </c>
      <c r="U38">
        <v>23447.1</v>
      </c>
      <c r="V38">
        <v>24827.1</v>
      </c>
      <c r="W38">
        <v>24389.599999999999</v>
      </c>
      <c r="X38">
        <v>25597</v>
      </c>
      <c r="Y38">
        <v>24996.400000000001</v>
      </c>
      <c r="Z38">
        <v>25784.3</v>
      </c>
      <c r="AA38">
        <v>27484.7</v>
      </c>
      <c r="AB38">
        <v>29068.1</v>
      </c>
      <c r="AC38">
        <v>30454.1</v>
      </c>
      <c r="AD38">
        <v>30080.1</v>
      </c>
      <c r="AE38">
        <v>29059.200000000001</v>
      </c>
      <c r="AF38">
        <v>35543.800000000003</v>
      </c>
    </row>
    <row r="39" spans="1:32" x14ac:dyDescent="0.35">
      <c r="A39" t="s">
        <v>9</v>
      </c>
      <c r="B39" t="s">
        <v>159</v>
      </c>
      <c r="C39" t="s">
        <v>85</v>
      </c>
      <c r="D39" t="s">
        <v>160</v>
      </c>
      <c r="E39" t="s">
        <v>86</v>
      </c>
      <c r="G39">
        <v>43611.1</v>
      </c>
      <c r="H39">
        <v>45356.9</v>
      </c>
      <c r="I39">
        <v>42468.800000000003</v>
      </c>
      <c r="J39">
        <v>46125.1</v>
      </c>
      <c r="K39">
        <v>54012.7</v>
      </c>
      <c r="L39">
        <v>55456</v>
      </c>
      <c r="M39">
        <v>57133.2</v>
      </c>
      <c r="N39">
        <v>59556.1</v>
      </c>
      <c r="O39">
        <v>67258.3</v>
      </c>
      <c r="P39">
        <v>70031.5</v>
      </c>
      <c r="Q39">
        <v>73916</v>
      </c>
      <c r="R39">
        <v>78194</v>
      </c>
      <c r="S39">
        <v>81640.5</v>
      </c>
      <c r="T39">
        <v>80679.8</v>
      </c>
      <c r="U39">
        <v>77178.7</v>
      </c>
      <c r="V39">
        <v>78028.2</v>
      </c>
      <c r="W39">
        <v>80439.899999999994</v>
      </c>
      <c r="X39">
        <v>76552.2</v>
      </c>
      <c r="Y39">
        <v>81415</v>
      </c>
      <c r="Z39">
        <v>84988.6</v>
      </c>
      <c r="AA39">
        <v>84097.7</v>
      </c>
      <c r="AB39">
        <v>82516.899999999994</v>
      </c>
      <c r="AC39">
        <v>79315.199999999997</v>
      </c>
      <c r="AD39">
        <v>80098.8</v>
      </c>
      <c r="AE39">
        <v>80139.7</v>
      </c>
      <c r="AF39">
        <v>80736.2</v>
      </c>
    </row>
    <row r="40" spans="1:32" x14ac:dyDescent="0.35">
      <c r="A40" t="s">
        <v>9</v>
      </c>
      <c r="B40" t="s">
        <v>161</v>
      </c>
      <c r="C40" t="s">
        <v>85</v>
      </c>
      <c r="D40" t="s">
        <v>162</v>
      </c>
      <c r="E40" t="s">
        <v>86</v>
      </c>
      <c r="G40">
        <v>84909.7</v>
      </c>
      <c r="H40">
        <v>91973.2</v>
      </c>
      <c r="I40">
        <v>97151.7</v>
      </c>
      <c r="J40">
        <v>102550.8</v>
      </c>
      <c r="K40">
        <v>107979.7</v>
      </c>
      <c r="L40">
        <v>117342.2</v>
      </c>
      <c r="M40">
        <v>126578.8</v>
      </c>
      <c r="N40">
        <v>138351</v>
      </c>
      <c r="O40">
        <v>144817.1</v>
      </c>
      <c r="P40">
        <v>155315.6</v>
      </c>
      <c r="Q40">
        <v>163135.5</v>
      </c>
      <c r="R40">
        <v>169330.4</v>
      </c>
      <c r="S40">
        <v>176172.3</v>
      </c>
      <c r="T40">
        <v>181089.9</v>
      </c>
      <c r="U40">
        <v>182731.7</v>
      </c>
      <c r="V40">
        <v>190171.1</v>
      </c>
      <c r="W40">
        <v>192666.1</v>
      </c>
      <c r="X40">
        <v>195722.9</v>
      </c>
      <c r="Y40">
        <v>199352.8</v>
      </c>
      <c r="Z40">
        <v>204038.1</v>
      </c>
      <c r="AA40">
        <v>206646.3</v>
      </c>
      <c r="AB40">
        <v>209464.4</v>
      </c>
      <c r="AC40">
        <v>212766.2</v>
      </c>
      <c r="AD40">
        <v>215487.2</v>
      </c>
      <c r="AE40">
        <v>210877.2</v>
      </c>
      <c r="AF40">
        <v>214775.1</v>
      </c>
    </row>
    <row r="41" spans="1:32" x14ac:dyDescent="0.35">
      <c r="A41" t="s">
        <v>9</v>
      </c>
      <c r="B41" t="s">
        <v>163</v>
      </c>
      <c r="C41" t="s">
        <v>85</v>
      </c>
      <c r="D41" t="s">
        <v>164</v>
      </c>
      <c r="E41" t="s">
        <v>86</v>
      </c>
      <c r="G41">
        <v>53752.9</v>
      </c>
      <c r="H41">
        <v>58812.2</v>
      </c>
      <c r="I41">
        <v>62804.4</v>
      </c>
      <c r="J41">
        <v>66731.8</v>
      </c>
      <c r="K41">
        <v>70024.800000000003</v>
      </c>
      <c r="L41">
        <v>74759.199999999997</v>
      </c>
      <c r="M41">
        <v>79931.399999999994</v>
      </c>
      <c r="N41">
        <v>86653.8</v>
      </c>
      <c r="O41">
        <v>91640.5</v>
      </c>
      <c r="P41">
        <v>100171.7</v>
      </c>
      <c r="Q41">
        <v>103739.4</v>
      </c>
      <c r="R41">
        <v>110284.3</v>
      </c>
      <c r="S41">
        <v>116417.3</v>
      </c>
      <c r="T41">
        <v>120430.9</v>
      </c>
      <c r="U41">
        <v>122745</v>
      </c>
      <c r="V41">
        <v>127909.5</v>
      </c>
      <c r="W41">
        <v>131320.6</v>
      </c>
      <c r="X41">
        <v>135443.1</v>
      </c>
      <c r="Y41">
        <v>137608.4</v>
      </c>
      <c r="Z41">
        <v>138906.20000000001</v>
      </c>
      <c r="AA41">
        <v>140997.1</v>
      </c>
      <c r="AB41">
        <v>143601.29999999999</v>
      </c>
      <c r="AC41">
        <v>146534.1</v>
      </c>
      <c r="AD41">
        <v>147513.29999999999</v>
      </c>
      <c r="AE41">
        <v>149008.29999999999</v>
      </c>
      <c r="AF41">
        <v>149991.70000000001</v>
      </c>
    </row>
    <row r="42" spans="1:32" x14ac:dyDescent="0.35">
      <c r="A42" t="s">
        <v>9</v>
      </c>
      <c r="B42" t="s">
        <v>165</v>
      </c>
      <c r="C42" t="s">
        <v>85</v>
      </c>
      <c r="D42" t="s">
        <v>166</v>
      </c>
      <c r="E42" t="s">
        <v>86</v>
      </c>
      <c r="G42">
        <v>57607.1</v>
      </c>
      <c r="H42">
        <v>65228.1</v>
      </c>
      <c r="I42">
        <v>67638.600000000006</v>
      </c>
      <c r="J42">
        <v>70356.3</v>
      </c>
      <c r="K42">
        <v>78339.8</v>
      </c>
      <c r="L42">
        <v>80597.100000000006</v>
      </c>
      <c r="M42">
        <v>82506.3</v>
      </c>
      <c r="N42">
        <v>85976.7</v>
      </c>
      <c r="O42">
        <v>87580.4</v>
      </c>
      <c r="P42">
        <v>88172</v>
      </c>
      <c r="Q42">
        <v>95367.5</v>
      </c>
      <c r="R42">
        <v>93966.3</v>
      </c>
      <c r="S42">
        <v>94626.1</v>
      </c>
      <c r="T42">
        <v>93946.5</v>
      </c>
      <c r="U42">
        <v>97642.8</v>
      </c>
      <c r="V42">
        <v>95241.8</v>
      </c>
      <c r="W42">
        <v>94272.8</v>
      </c>
      <c r="X42">
        <v>94246.1</v>
      </c>
      <c r="Y42">
        <v>94529.8</v>
      </c>
      <c r="Z42">
        <v>96134.6</v>
      </c>
      <c r="AA42">
        <v>100253.6</v>
      </c>
      <c r="AB42">
        <v>101965.7</v>
      </c>
      <c r="AC42">
        <v>104630.8</v>
      </c>
      <c r="AD42">
        <v>103287.2</v>
      </c>
      <c r="AE42">
        <v>106299.9</v>
      </c>
      <c r="AF42">
        <v>113185.9</v>
      </c>
    </row>
    <row r="43" spans="1:32" x14ac:dyDescent="0.35">
      <c r="A43" t="s">
        <v>9</v>
      </c>
      <c r="B43" t="s">
        <v>167</v>
      </c>
      <c r="C43" t="s">
        <v>85</v>
      </c>
      <c r="D43" t="s">
        <v>168</v>
      </c>
      <c r="E43" t="s">
        <v>86</v>
      </c>
      <c r="G43">
        <v>77727.899999999994</v>
      </c>
      <c r="H43">
        <v>87144.7</v>
      </c>
      <c r="I43">
        <v>91550.1</v>
      </c>
      <c r="J43">
        <v>96875</v>
      </c>
      <c r="K43">
        <v>106731.6</v>
      </c>
      <c r="L43">
        <v>111727.3</v>
      </c>
      <c r="M43">
        <v>115019.1</v>
      </c>
      <c r="N43">
        <v>119877.1</v>
      </c>
      <c r="O43">
        <v>122832.6</v>
      </c>
      <c r="P43">
        <v>125499.7</v>
      </c>
      <c r="Q43">
        <v>135465</v>
      </c>
      <c r="R43">
        <v>135486.5</v>
      </c>
      <c r="S43">
        <v>136378.9</v>
      </c>
      <c r="T43">
        <v>134353.1</v>
      </c>
      <c r="U43">
        <v>141022.29999999999</v>
      </c>
      <c r="V43">
        <v>141438.39999999999</v>
      </c>
      <c r="W43">
        <v>138746.1</v>
      </c>
      <c r="X43">
        <v>141061.1</v>
      </c>
      <c r="Y43">
        <v>141253.29999999999</v>
      </c>
      <c r="Z43">
        <v>144796.1</v>
      </c>
      <c r="AA43">
        <v>150021.4</v>
      </c>
      <c r="AB43">
        <v>155481.9</v>
      </c>
      <c r="AC43">
        <v>162261.79999999999</v>
      </c>
      <c r="AD43">
        <v>162655.1</v>
      </c>
      <c r="AE43">
        <v>159883.29999999999</v>
      </c>
      <c r="AF43">
        <v>174235.1</v>
      </c>
    </row>
    <row r="44" spans="1:32" x14ac:dyDescent="0.35">
      <c r="A44" t="s">
        <v>9</v>
      </c>
      <c r="B44" t="s">
        <v>169</v>
      </c>
      <c r="C44" t="s">
        <v>85</v>
      </c>
      <c r="D44" t="s">
        <v>170</v>
      </c>
      <c r="E44" t="s">
        <v>86</v>
      </c>
      <c r="G44">
        <v>670843.4</v>
      </c>
      <c r="H44">
        <v>710604.2</v>
      </c>
      <c r="I44">
        <v>734147.6</v>
      </c>
      <c r="J44">
        <v>761779.1</v>
      </c>
      <c r="K44">
        <v>803420.2</v>
      </c>
      <c r="L44">
        <v>825827.1</v>
      </c>
      <c r="M44">
        <v>852621.3</v>
      </c>
      <c r="N44">
        <v>871364.1</v>
      </c>
      <c r="O44">
        <v>916708.1</v>
      </c>
      <c r="P44">
        <v>935227.5</v>
      </c>
      <c r="Q44">
        <v>968060.1</v>
      </c>
      <c r="R44">
        <v>995493.3</v>
      </c>
      <c r="S44">
        <v>1007569.7</v>
      </c>
      <c r="T44">
        <v>947754</v>
      </c>
      <c r="U44">
        <v>997230.4</v>
      </c>
      <c r="V44">
        <v>996088.3</v>
      </c>
      <c r="W44">
        <v>975390.9</v>
      </c>
      <c r="X44">
        <v>964742.7</v>
      </c>
      <c r="Y44">
        <v>969809.1</v>
      </c>
      <c r="Z44">
        <v>989265.9</v>
      </c>
      <c r="AA44">
        <v>1020483</v>
      </c>
      <c r="AB44">
        <v>1057898.3999999999</v>
      </c>
      <c r="AC44">
        <v>1075563</v>
      </c>
      <c r="AD44">
        <v>1097681.6000000001</v>
      </c>
      <c r="AE44">
        <v>988013.1</v>
      </c>
      <c r="AF44">
        <v>1121069.2</v>
      </c>
    </row>
    <row r="45" spans="1:32" x14ac:dyDescent="0.35">
      <c r="A45" t="s">
        <v>9</v>
      </c>
      <c r="B45" t="s">
        <v>171</v>
      </c>
      <c r="C45" t="s">
        <v>85</v>
      </c>
      <c r="D45" t="s">
        <v>172</v>
      </c>
      <c r="E45" t="s">
        <v>86</v>
      </c>
      <c r="G45">
        <v>641022</v>
      </c>
      <c r="H45">
        <v>678741.1</v>
      </c>
      <c r="I45">
        <v>702031.9</v>
      </c>
      <c r="J45">
        <v>728460.2</v>
      </c>
      <c r="K45">
        <v>771150.9</v>
      </c>
      <c r="L45">
        <v>794894</v>
      </c>
      <c r="M45">
        <v>821673.1</v>
      </c>
      <c r="N45">
        <v>840548.8</v>
      </c>
      <c r="O45">
        <v>879937.1</v>
      </c>
      <c r="P45">
        <v>902786.1</v>
      </c>
      <c r="Q45">
        <v>937857.2</v>
      </c>
      <c r="R45">
        <v>964877.9</v>
      </c>
      <c r="S45">
        <v>976205.4</v>
      </c>
      <c r="T45">
        <v>917280.4</v>
      </c>
      <c r="U45">
        <v>968612.7</v>
      </c>
      <c r="V45">
        <v>967240.5</v>
      </c>
      <c r="W45">
        <v>945959.4</v>
      </c>
      <c r="X45">
        <v>933177.9</v>
      </c>
      <c r="Y45">
        <v>937158.2</v>
      </c>
      <c r="Z45">
        <v>956569.1</v>
      </c>
      <c r="AA45">
        <v>987467</v>
      </c>
      <c r="AB45">
        <v>1027633.5</v>
      </c>
      <c r="AC45">
        <v>1041566.1</v>
      </c>
      <c r="AD45">
        <v>1065322</v>
      </c>
      <c r="AE45">
        <v>956571.5</v>
      </c>
      <c r="AF45">
        <v>1088959.7</v>
      </c>
    </row>
    <row r="46" spans="1:32" x14ac:dyDescent="0.35">
      <c r="A46" t="s">
        <v>9</v>
      </c>
      <c r="B46" t="s">
        <v>173</v>
      </c>
      <c r="C46" t="s">
        <v>85</v>
      </c>
      <c r="D46" t="s">
        <v>174</v>
      </c>
      <c r="E46" t="s">
        <v>86</v>
      </c>
      <c r="G46">
        <v>20120.8</v>
      </c>
      <c r="H46">
        <v>21916.6</v>
      </c>
      <c r="I46">
        <v>23911.5</v>
      </c>
      <c r="J46">
        <v>26518.7</v>
      </c>
      <c r="K46">
        <v>28391.8</v>
      </c>
      <c r="L46">
        <v>31130.2</v>
      </c>
      <c r="M46">
        <v>32512.799999999999</v>
      </c>
      <c r="N46">
        <v>33900.400000000001</v>
      </c>
      <c r="O46">
        <v>35252.199999999997</v>
      </c>
      <c r="P46">
        <v>37327.699999999997</v>
      </c>
      <c r="Q46">
        <v>40097.5</v>
      </c>
      <c r="R46">
        <v>41520.199999999997</v>
      </c>
      <c r="S46">
        <v>41752.800000000003</v>
      </c>
      <c r="T46">
        <v>40406.6</v>
      </c>
      <c r="U46">
        <v>43379.5</v>
      </c>
      <c r="V46">
        <v>46196.6</v>
      </c>
      <c r="W46">
        <v>44473.3</v>
      </c>
      <c r="X46">
        <v>46815</v>
      </c>
      <c r="Y46">
        <v>46723.5</v>
      </c>
      <c r="Z46">
        <v>48661.5</v>
      </c>
      <c r="AA46">
        <v>49767.8</v>
      </c>
      <c r="AB46">
        <v>53516.2</v>
      </c>
      <c r="AC46">
        <v>57631</v>
      </c>
      <c r="AD46">
        <v>59367.9</v>
      </c>
      <c r="AE46">
        <v>53583.4</v>
      </c>
      <c r="AF46">
        <v>61049.2</v>
      </c>
    </row>
    <row r="47" spans="1:32" x14ac:dyDescent="0.35">
      <c r="A47" t="s">
        <v>9</v>
      </c>
      <c r="B47" t="s">
        <v>175</v>
      </c>
      <c r="C47" t="s">
        <v>85</v>
      </c>
      <c r="D47" t="s">
        <v>176</v>
      </c>
      <c r="E47" t="s">
        <v>86</v>
      </c>
      <c r="G47">
        <v>57934.1</v>
      </c>
      <c r="H47">
        <v>62458.8</v>
      </c>
      <c r="I47">
        <v>68128.2</v>
      </c>
      <c r="J47">
        <v>67529.7</v>
      </c>
      <c r="K47">
        <v>70350.7</v>
      </c>
      <c r="L47">
        <v>72758.7</v>
      </c>
      <c r="M47">
        <v>76015.199999999997</v>
      </c>
      <c r="N47">
        <v>78740</v>
      </c>
      <c r="O47">
        <v>85576.3</v>
      </c>
      <c r="P47">
        <v>89469.8</v>
      </c>
      <c r="Q47">
        <v>93184.2</v>
      </c>
      <c r="R47">
        <v>94377</v>
      </c>
      <c r="S47">
        <v>98484.2</v>
      </c>
      <c r="T47">
        <v>102707.7</v>
      </c>
      <c r="U47">
        <v>103394.1</v>
      </c>
      <c r="V47">
        <v>105729.8</v>
      </c>
      <c r="W47">
        <v>105119.8</v>
      </c>
      <c r="X47">
        <v>104723.8</v>
      </c>
      <c r="Y47">
        <v>103347.6</v>
      </c>
      <c r="Z47">
        <v>101511.3</v>
      </c>
      <c r="AA47">
        <v>101608.9</v>
      </c>
      <c r="AB47">
        <v>101375.3</v>
      </c>
      <c r="AC47">
        <v>102221.9</v>
      </c>
      <c r="AD47">
        <v>104785.60000000001</v>
      </c>
      <c r="AE47">
        <v>102481.2</v>
      </c>
      <c r="AF47">
        <v>104263.2</v>
      </c>
    </row>
    <row r="48" spans="1:32" x14ac:dyDescent="0.35">
      <c r="A48" t="s">
        <v>9</v>
      </c>
      <c r="B48" t="s">
        <v>177</v>
      </c>
      <c r="C48" t="s">
        <v>85</v>
      </c>
      <c r="D48" t="s">
        <v>178</v>
      </c>
      <c r="E48" t="s">
        <v>86</v>
      </c>
      <c r="G48">
        <v>143218.20000000001</v>
      </c>
      <c r="H48">
        <v>154004</v>
      </c>
      <c r="I48">
        <v>163257.60000000001</v>
      </c>
      <c r="J48">
        <v>167069.5</v>
      </c>
      <c r="K48">
        <v>174629.4</v>
      </c>
      <c r="L48">
        <v>183937.2</v>
      </c>
      <c r="M48">
        <v>193739.2</v>
      </c>
      <c r="N48">
        <v>200503.1</v>
      </c>
      <c r="O48">
        <v>212123.9</v>
      </c>
      <c r="P48">
        <v>220066.7</v>
      </c>
      <c r="Q48">
        <v>230106.6</v>
      </c>
      <c r="R48">
        <v>238137.2</v>
      </c>
      <c r="S48">
        <v>243505.7</v>
      </c>
      <c r="T48">
        <v>253875.1</v>
      </c>
      <c r="U48">
        <v>255443.5</v>
      </c>
      <c r="V48">
        <v>258367.8</v>
      </c>
      <c r="W48">
        <v>253636</v>
      </c>
      <c r="X48">
        <v>256130.9</v>
      </c>
      <c r="Y48">
        <v>257921.3</v>
      </c>
      <c r="Z48">
        <v>256754.9</v>
      </c>
      <c r="AA48">
        <v>256106</v>
      </c>
      <c r="AB48">
        <v>259439.6</v>
      </c>
      <c r="AC48">
        <v>262797.09999999998</v>
      </c>
      <c r="AD48">
        <v>264319.40000000002</v>
      </c>
      <c r="AE48">
        <v>256903.4</v>
      </c>
      <c r="AF48">
        <v>277854</v>
      </c>
    </row>
    <row r="49" spans="1:32" x14ac:dyDescent="0.35">
      <c r="A49" t="s">
        <v>9</v>
      </c>
      <c r="B49" t="s">
        <v>179</v>
      </c>
      <c r="C49" t="s">
        <v>85</v>
      </c>
      <c r="D49" t="s">
        <v>180</v>
      </c>
      <c r="E49" t="s">
        <v>86</v>
      </c>
      <c r="G49">
        <v>43238.6</v>
      </c>
      <c r="H49">
        <v>46757.9</v>
      </c>
      <c r="I49">
        <v>48150.3</v>
      </c>
      <c r="J49">
        <v>49504.1</v>
      </c>
      <c r="K49">
        <v>50991.5</v>
      </c>
      <c r="L49">
        <v>52968.7</v>
      </c>
      <c r="M49">
        <v>57264.7</v>
      </c>
      <c r="N49">
        <v>58924.9</v>
      </c>
      <c r="O49">
        <v>60526.8</v>
      </c>
      <c r="P49">
        <v>59284.3</v>
      </c>
      <c r="Q49">
        <v>62927.5</v>
      </c>
      <c r="R49">
        <v>66338.2</v>
      </c>
      <c r="S49">
        <v>67119.199999999997</v>
      </c>
      <c r="T49">
        <v>65677.7</v>
      </c>
      <c r="U49">
        <v>66475.3</v>
      </c>
      <c r="V49">
        <v>65800.800000000003</v>
      </c>
      <c r="W49">
        <v>63622.7</v>
      </c>
      <c r="X49">
        <v>63616.1</v>
      </c>
      <c r="Y49">
        <v>64187</v>
      </c>
      <c r="Z49">
        <v>65034.1</v>
      </c>
      <c r="AA49">
        <v>63787.8</v>
      </c>
      <c r="AB49">
        <v>65038.9</v>
      </c>
      <c r="AC49">
        <v>67122.399999999994</v>
      </c>
      <c r="AD49">
        <v>67031.100000000006</v>
      </c>
      <c r="AE49">
        <v>66087.199999999997</v>
      </c>
      <c r="AF49">
        <v>69825.399999999994</v>
      </c>
    </row>
    <row r="50" spans="1:32" x14ac:dyDescent="0.35">
      <c r="A50" t="s">
        <v>9</v>
      </c>
      <c r="B50" t="s">
        <v>181</v>
      </c>
      <c r="C50" t="s">
        <v>85</v>
      </c>
      <c r="D50" t="s">
        <v>182</v>
      </c>
      <c r="E50" t="s">
        <v>86</v>
      </c>
      <c r="G50">
        <v>42045.599999999999</v>
      </c>
      <c r="H50">
        <v>44787.3</v>
      </c>
      <c r="I50">
        <v>46979.1</v>
      </c>
      <c r="J50">
        <v>50035.8</v>
      </c>
      <c r="K50">
        <v>53287.1</v>
      </c>
      <c r="L50">
        <v>58209.8</v>
      </c>
      <c r="M50">
        <v>60459.3</v>
      </c>
      <c r="N50">
        <v>62838.1</v>
      </c>
      <c r="O50">
        <v>66020.7</v>
      </c>
      <c r="P50">
        <v>71312.5</v>
      </c>
      <c r="Q50">
        <v>73994.899999999994</v>
      </c>
      <c r="R50">
        <v>77421.899999999994</v>
      </c>
      <c r="S50">
        <v>77902.399999999994</v>
      </c>
      <c r="T50">
        <v>85489.7</v>
      </c>
      <c r="U50">
        <v>85574.1</v>
      </c>
      <c r="V50">
        <v>86837.3</v>
      </c>
      <c r="W50">
        <v>84893.5</v>
      </c>
      <c r="X50">
        <v>87790.9</v>
      </c>
      <c r="Y50">
        <v>90386.6</v>
      </c>
      <c r="Z50">
        <v>90209.600000000006</v>
      </c>
      <c r="AA50">
        <v>90709.3</v>
      </c>
      <c r="AB50">
        <v>93025.4</v>
      </c>
      <c r="AC50">
        <v>93452.800000000003</v>
      </c>
      <c r="AD50">
        <v>92502.7</v>
      </c>
      <c r="AE50">
        <v>88335</v>
      </c>
      <c r="AF50">
        <v>103765.5</v>
      </c>
    </row>
    <row r="51" spans="1:32" x14ac:dyDescent="0.35">
      <c r="A51" t="s">
        <v>9</v>
      </c>
      <c r="B51" t="s">
        <v>183</v>
      </c>
      <c r="C51" t="s">
        <v>85</v>
      </c>
      <c r="D51" t="s">
        <v>184</v>
      </c>
      <c r="E51" t="s">
        <v>86</v>
      </c>
      <c r="G51">
        <v>37587</v>
      </c>
      <c r="H51">
        <v>40033</v>
      </c>
      <c r="I51">
        <v>41580.1</v>
      </c>
      <c r="J51">
        <v>44457.8</v>
      </c>
      <c r="K51">
        <v>46879</v>
      </c>
      <c r="L51">
        <v>51408.7</v>
      </c>
      <c r="M51">
        <v>53356.4</v>
      </c>
      <c r="N51">
        <v>55206.7</v>
      </c>
      <c r="O51">
        <v>57866.1</v>
      </c>
      <c r="P51">
        <v>62020.4</v>
      </c>
      <c r="Q51">
        <v>64125.5</v>
      </c>
      <c r="R51">
        <v>67451.7</v>
      </c>
      <c r="S51">
        <v>67056.600000000006</v>
      </c>
      <c r="T51">
        <v>74306.3</v>
      </c>
      <c r="U51">
        <v>73890.899999999994</v>
      </c>
      <c r="V51">
        <v>75096.899999999994</v>
      </c>
      <c r="W51">
        <v>73652</v>
      </c>
      <c r="X51">
        <v>76365</v>
      </c>
      <c r="Y51">
        <v>77655.3</v>
      </c>
      <c r="Z51">
        <v>77162.7</v>
      </c>
      <c r="AA51">
        <v>77141.5</v>
      </c>
      <c r="AB51">
        <v>78471.3</v>
      </c>
      <c r="AC51">
        <v>78727.5</v>
      </c>
      <c r="AD51">
        <v>77534.399999999994</v>
      </c>
      <c r="AE51">
        <v>73703.199999999997</v>
      </c>
      <c r="AF51">
        <v>88745.3</v>
      </c>
    </row>
    <row r="52" spans="1:32" x14ac:dyDescent="0.35">
      <c r="A52" t="s">
        <v>9</v>
      </c>
      <c r="B52" t="s">
        <v>185</v>
      </c>
      <c r="C52" t="s">
        <v>85</v>
      </c>
      <c r="D52" t="s">
        <v>186</v>
      </c>
      <c r="E52" t="s">
        <v>86</v>
      </c>
      <c r="G52">
        <v>4458.6000000000004</v>
      </c>
      <c r="H52">
        <v>4754.3</v>
      </c>
      <c r="I52">
        <v>5399</v>
      </c>
      <c r="J52">
        <v>5578</v>
      </c>
      <c r="K52">
        <v>6408.1</v>
      </c>
      <c r="L52">
        <v>6801.1</v>
      </c>
      <c r="M52">
        <v>7102.9</v>
      </c>
      <c r="N52">
        <v>7631.4</v>
      </c>
      <c r="O52">
        <v>8154.6</v>
      </c>
      <c r="P52">
        <v>9292.1</v>
      </c>
      <c r="Q52">
        <v>9869.4</v>
      </c>
      <c r="R52">
        <v>9970.2000000000007</v>
      </c>
      <c r="S52">
        <v>10845.8</v>
      </c>
      <c r="T52">
        <v>11183.4</v>
      </c>
      <c r="U52">
        <v>11683.2</v>
      </c>
      <c r="V52">
        <v>11740.4</v>
      </c>
      <c r="W52">
        <v>11241.5</v>
      </c>
      <c r="X52">
        <v>11425.9</v>
      </c>
      <c r="Y52">
        <v>12731.3</v>
      </c>
      <c r="Z52">
        <v>13046.9</v>
      </c>
      <c r="AA52">
        <v>13567.8</v>
      </c>
      <c r="AB52">
        <v>14554.1</v>
      </c>
      <c r="AC52">
        <v>14725.3</v>
      </c>
      <c r="AD52">
        <v>14968.3</v>
      </c>
      <c r="AE52">
        <v>14631.8</v>
      </c>
      <c r="AF52">
        <v>15020.2</v>
      </c>
    </row>
    <row r="53" spans="1:32" x14ac:dyDescent="0.35">
      <c r="A53" t="s">
        <v>9</v>
      </c>
      <c r="B53" t="s">
        <v>187</v>
      </c>
      <c r="C53" t="s">
        <v>85</v>
      </c>
      <c r="D53" t="s">
        <v>188</v>
      </c>
      <c r="E53" t="s">
        <v>86</v>
      </c>
      <c r="G53">
        <v>8334</v>
      </c>
      <c r="H53">
        <v>9322.6</v>
      </c>
      <c r="I53">
        <v>9656.9</v>
      </c>
      <c r="J53">
        <v>9577.4</v>
      </c>
      <c r="K53">
        <v>9323.4</v>
      </c>
      <c r="L53">
        <v>9598.2999999999993</v>
      </c>
      <c r="M53">
        <v>10685</v>
      </c>
      <c r="N53">
        <v>11074.8</v>
      </c>
      <c r="O53">
        <v>14036.3</v>
      </c>
      <c r="P53">
        <v>11842.4</v>
      </c>
      <c r="Q53">
        <v>13697.2</v>
      </c>
      <c r="R53">
        <v>14410.5</v>
      </c>
      <c r="S53">
        <v>14740.5</v>
      </c>
      <c r="T53">
        <v>15060.8</v>
      </c>
      <c r="U53">
        <v>16116.4</v>
      </c>
      <c r="V53">
        <v>16958</v>
      </c>
      <c r="W53">
        <v>15844.6</v>
      </c>
      <c r="X53">
        <v>15117.3</v>
      </c>
      <c r="Y53">
        <v>16327</v>
      </c>
      <c r="Z53">
        <v>16479.7</v>
      </c>
      <c r="AA53">
        <v>18282.5</v>
      </c>
      <c r="AB53">
        <v>18116.2</v>
      </c>
      <c r="AC53">
        <v>18287.599999999999</v>
      </c>
      <c r="AD53">
        <v>19410.8</v>
      </c>
      <c r="AE53">
        <v>13844.5</v>
      </c>
      <c r="AF53">
        <v>13876.1</v>
      </c>
    </row>
    <row r="54" spans="1:32" x14ac:dyDescent="0.35">
      <c r="A54" t="s">
        <v>9</v>
      </c>
      <c r="B54" t="s">
        <v>189</v>
      </c>
      <c r="C54" t="s">
        <v>85</v>
      </c>
      <c r="D54" t="s">
        <v>190</v>
      </c>
      <c r="E54" t="s">
        <v>86</v>
      </c>
      <c r="G54">
        <v>25991.4</v>
      </c>
      <c r="H54">
        <v>27854.799999999999</v>
      </c>
      <c r="I54">
        <v>29088</v>
      </c>
      <c r="J54">
        <v>29469.1</v>
      </c>
      <c r="K54">
        <v>30026</v>
      </c>
      <c r="L54">
        <v>30449.8</v>
      </c>
      <c r="M54">
        <v>30754.7</v>
      </c>
      <c r="N54">
        <v>31204.5</v>
      </c>
      <c r="O54">
        <v>35214.1</v>
      </c>
      <c r="P54">
        <v>33424.699999999997</v>
      </c>
      <c r="Q54">
        <v>35894</v>
      </c>
      <c r="R54">
        <v>36582.5</v>
      </c>
      <c r="S54">
        <v>37373.1</v>
      </c>
      <c r="T54">
        <v>38780.199999999997</v>
      </c>
      <c r="U54">
        <v>40647.5</v>
      </c>
      <c r="V54">
        <v>43105.599999999999</v>
      </c>
      <c r="W54">
        <v>41095.699999999997</v>
      </c>
      <c r="X54">
        <v>40373.4</v>
      </c>
      <c r="Y54">
        <v>41989.1</v>
      </c>
      <c r="Z54">
        <v>42357.5</v>
      </c>
      <c r="AA54">
        <v>43862.9</v>
      </c>
      <c r="AB54">
        <v>44741.9</v>
      </c>
      <c r="AC54">
        <v>44971.6</v>
      </c>
      <c r="AD54">
        <v>45384.1</v>
      </c>
      <c r="AE54">
        <v>36043.699999999997</v>
      </c>
      <c r="AF54">
        <v>38469.199999999997</v>
      </c>
    </row>
    <row r="55" spans="1:32" x14ac:dyDescent="0.35">
      <c r="A55" t="s">
        <v>9</v>
      </c>
      <c r="B55" t="s">
        <v>191</v>
      </c>
      <c r="C55" t="s">
        <v>85</v>
      </c>
      <c r="D55" t="s">
        <v>192</v>
      </c>
      <c r="E55" t="s">
        <v>86</v>
      </c>
      <c r="G55">
        <v>17657.400000000001</v>
      </c>
      <c r="H55">
        <v>18532.2</v>
      </c>
      <c r="I55">
        <v>19431.099999999999</v>
      </c>
      <c r="J55">
        <v>19891.7</v>
      </c>
      <c r="K55">
        <v>20702.599999999999</v>
      </c>
      <c r="L55">
        <v>20851.5</v>
      </c>
      <c r="M55">
        <v>20069.7</v>
      </c>
      <c r="N55">
        <v>20129.7</v>
      </c>
      <c r="O55">
        <v>21177.8</v>
      </c>
      <c r="P55">
        <v>21582.3</v>
      </c>
      <c r="Q55">
        <v>22196.799999999999</v>
      </c>
      <c r="R55">
        <v>22172</v>
      </c>
      <c r="S55">
        <v>22632.6</v>
      </c>
      <c r="T55">
        <v>23719.4</v>
      </c>
      <c r="U55">
        <v>24531.1</v>
      </c>
      <c r="V55">
        <v>26147.599999999999</v>
      </c>
      <c r="W55">
        <v>25251.1</v>
      </c>
      <c r="X55">
        <v>25256.1</v>
      </c>
      <c r="Y55">
        <v>25662.1</v>
      </c>
      <c r="Z55">
        <v>25877.8</v>
      </c>
      <c r="AA55">
        <v>25580.400000000001</v>
      </c>
      <c r="AB55">
        <v>26625.7</v>
      </c>
      <c r="AC55">
        <v>26684</v>
      </c>
      <c r="AD55">
        <v>25973.3</v>
      </c>
      <c r="AE55">
        <v>22199.200000000001</v>
      </c>
      <c r="AF55">
        <v>24593.1</v>
      </c>
    </row>
    <row r="56" spans="1:32" x14ac:dyDescent="0.35">
      <c r="A56" t="s">
        <v>9</v>
      </c>
      <c r="B56" t="s">
        <v>193</v>
      </c>
      <c r="C56" t="s">
        <v>85</v>
      </c>
      <c r="D56" t="s">
        <v>194</v>
      </c>
      <c r="E56" t="s">
        <v>86</v>
      </c>
      <c r="G56">
        <v>8539.5</v>
      </c>
      <c r="H56">
        <v>8609.7000000000007</v>
      </c>
      <c r="I56">
        <v>8889.4</v>
      </c>
      <c r="J56">
        <v>8772.7999999999993</v>
      </c>
      <c r="K56">
        <v>9186.2999999999993</v>
      </c>
      <c r="L56">
        <v>9832.5</v>
      </c>
      <c r="M56">
        <v>9653.6</v>
      </c>
      <c r="N56">
        <v>10620</v>
      </c>
      <c r="O56">
        <v>11568.5</v>
      </c>
      <c r="P56">
        <v>12471.6</v>
      </c>
      <c r="Q56">
        <v>13150.7</v>
      </c>
      <c r="R56">
        <v>13582</v>
      </c>
      <c r="S56">
        <v>14194.6</v>
      </c>
      <c r="T56">
        <v>15211.6</v>
      </c>
      <c r="U56">
        <v>16138.7</v>
      </c>
      <c r="V56">
        <v>16198.6</v>
      </c>
      <c r="W56">
        <v>16529.599999999999</v>
      </c>
      <c r="X56">
        <v>16834.599999999999</v>
      </c>
      <c r="Y56">
        <v>17485.2</v>
      </c>
      <c r="Z56">
        <v>17259.900000000001</v>
      </c>
      <c r="AA56">
        <v>16697.3</v>
      </c>
      <c r="AB56">
        <v>16549.7</v>
      </c>
      <c r="AC56">
        <v>16265.8</v>
      </c>
      <c r="AD56">
        <v>16084.7</v>
      </c>
      <c r="AE56">
        <v>15348.5</v>
      </c>
      <c r="AF56">
        <v>16771.099999999999</v>
      </c>
    </row>
    <row r="57" spans="1:32" x14ac:dyDescent="0.35">
      <c r="A57" t="s">
        <v>9</v>
      </c>
      <c r="B57" t="s">
        <v>195</v>
      </c>
      <c r="C57" t="s">
        <v>85</v>
      </c>
      <c r="D57" t="s">
        <v>196</v>
      </c>
      <c r="E57" t="s">
        <v>86</v>
      </c>
      <c r="G57">
        <v>907510.9</v>
      </c>
      <c r="H57">
        <v>965191.1</v>
      </c>
      <c r="I57">
        <v>1003446.3</v>
      </c>
      <c r="J57">
        <v>1040172.3</v>
      </c>
      <c r="K57">
        <v>1095215.5</v>
      </c>
      <c r="L57">
        <v>1136939</v>
      </c>
      <c r="M57">
        <v>1182592.8999999999</v>
      </c>
      <c r="N57">
        <v>1220838.1000000001</v>
      </c>
      <c r="O57">
        <v>1285217.5</v>
      </c>
      <c r="P57">
        <v>1323081.3</v>
      </c>
      <c r="Q57">
        <v>1374452.9</v>
      </c>
      <c r="R57">
        <v>1416542.8</v>
      </c>
      <c r="S57">
        <v>1441442.4</v>
      </c>
      <c r="T57">
        <v>1397930.6</v>
      </c>
      <c r="U57">
        <v>1451544.3</v>
      </c>
      <c r="V57">
        <v>1460825.9</v>
      </c>
      <c r="W57">
        <v>1438222.6</v>
      </c>
      <c r="X57">
        <v>1433431</v>
      </c>
      <c r="Y57">
        <v>1444568.3</v>
      </c>
      <c r="Z57">
        <v>1467318.9</v>
      </c>
      <c r="AA57">
        <v>1499932.6</v>
      </c>
      <c r="AB57">
        <v>1543352.1</v>
      </c>
      <c r="AC57">
        <v>1567392.1</v>
      </c>
      <c r="AD57">
        <v>1593572.9</v>
      </c>
      <c r="AE57">
        <v>1471142.2</v>
      </c>
      <c r="AF57">
        <v>1630469.5</v>
      </c>
    </row>
    <row r="58" spans="1:32" x14ac:dyDescent="0.35">
      <c r="A58" t="s">
        <v>9</v>
      </c>
      <c r="B58" t="s">
        <v>197</v>
      </c>
      <c r="C58" t="s">
        <v>85</v>
      </c>
      <c r="D58" t="s">
        <v>198</v>
      </c>
      <c r="E58" t="s">
        <v>86</v>
      </c>
      <c r="G58">
        <v>898971.4</v>
      </c>
      <c r="H58">
        <v>956581.4</v>
      </c>
      <c r="I58">
        <v>994556.9</v>
      </c>
      <c r="J58">
        <v>1031399.5</v>
      </c>
      <c r="K58">
        <v>1086029.2</v>
      </c>
      <c r="L58">
        <v>1127106.5</v>
      </c>
      <c r="M58">
        <v>1172939.3</v>
      </c>
      <c r="N58">
        <v>1210218.1000000001</v>
      </c>
      <c r="O58">
        <v>1273649</v>
      </c>
      <c r="P58">
        <v>1310609.7</v>
      </c>
      <c r="Q58">
        <v>1361302.2</v>
      </c>
      <c r="R58">
        <v>1402960.8</v>
      </c>
      <c r="S58">
        <v>1427247.8</v>
      </c>
      <c r="T58">
        <v>1382719</v>
      </c>
      <c r="U58">
        <v>1435405.6</v>
      </c>
      <c r="V58">
        <v>1444627.3</v>
      </c>
      <c r="W58">
        <v>1421693</v>
      </c>
      <c r="X58">
        <v>1416596.4</v>
      </c>
      <c r="Y58">
        <v>1427083.1</v>
      </c>
      <c r="Z58">
        <v>1450059</v>
      </c>
      <c r="AA58">
        <v>1483235.3</v>
      </c>
      <c r="AB58">
        <v>1526802.4</v>
      </c>
      <c r="AC58">
        <v>1551126.3</v>
      </c>
      <c r="AD58">
        <v>1577488.2</v>
      </c>
      <c r="AE58">
        <v>1455793.7</v>
      </c>
      <c r="AF58">
        <v>1613698.4</v>
      </c>
    </row>
    <row r="59" spans="1:32" x14ac:dyDescent="0.35">
      <c r="A59" t="s">
        <v>9</v>
      </c>
      <c r="B59" t="s">
        <v>199</v>
      </c>
      <c r="C59" t="s">
        <v>85</v>
      </c>
      <c r="D59" t="s">
        <v>200</v>
      </c>
      <c r="E59" t="s">
        <v>86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11</v>
      </c>
      <c r="B2" t="s">
        <v>83</v>
      </c>
      <c r="C2" t="s">
        <v>85</v>
      </c>
      <c r="D2" t="s">
        <v>84</v>
      </c>
      <c r="E2" t="s">
        <v>86</v>
      </c>
      <c r="F2">
        <v>44440.498478410103</v>
      </c>
      <c r="G2">
        <v>47757.887751748698</v>
      </c>
      <c r="H2">
        <v>50177.362983658997</v>
      </c>
      <c r="I2">
        <v>50383.311474979499</v>
      </c>
      <c r="J2">
        <v>51673.337989412903</v>
      </c>
      <c r="K2">
        <v>49995.525038878397</v>
      </c>
      <c r="L2">
        <v>49607.600790218501</v>
      </c>
      <c r="M2">
        <v>50354.162287362298</v>
      </c>
      <c r="N2">
        <v>50095.684486280203</v>
      </c>
      <c r="O2">
        <v>57345.303108071901</v>
      </c>
      <c r="P2">
        <v>52910.154619274901</v>
      </c>
      <c r="Q2">
        <v>50279.287186752699</v>
      </c>
      <c r="R2">
        <v>51420.136069770597</v>
      </c>
      <c r="S2">
        <v>53496.812275644901</v>
      </c>
      <c r="T2">
        <v>54488.846527780501</v>
      </c>
      <c r="U2">
        <v>51445.100065851097</v>
      </c>
      <c r="V2">
        <v>52465.327495754398</v>
      </c>
      <c r="W2">
        <v>54573.6183425243</v>
      </c>
      <c r="X2">
        <v>57245.294340541201</v>
      </c>
      <c r="Y2">
        <v>58749.657055473697</v>
      </c>
      <c r="Z2">
        <v>59012.507482099099</v>
      </c>
      <c r="AA2">
        <v>58273.312708777601</v>
      </c>
      <c r="AB2">
        <v>55228.573892456399</v>
      </c>
      <c r="AC2">
        <v>59217.843674239797</v>
      </c>
      <c r="AD2">
        <v>59171.088045247197</v>
      </c>
    </row>
    <row r="3" spans="1:32" x14ac:dyDescent="0.35">
      <c r="A3" t="s">
        <v>11</v>
      </c>
      <c r="B3" t="s">
        <v>87</v>
      </c>
      <c r="C3" t="s">
        <v>85</v>
      </c>
      <c r="D3" t="s">
        <v>88</v>
      </c>
      <c r="E3" t="s">
        <v>86</v>
      </c>
      <c r="F3">
        <v>7075.6316964036296</v>
      </c>
      <c r="G3">
        <v>8058.1260000251996</v>
      </c>
      <c r="H3">
        <v>8670.3800497167995</v>
      </c>
      <c r="I3">
        <v>8437.1203506844104</v>
      </c>
      <c r="J3">
        <v>8516.0661654135292</v>
      </c>
      <c r="K3">
        <v>9751.5193894690692</v>
      </c>
      <c r="L3">
        <v>8524.9752780051294</v>
      </c>
      <c r="M3">
        <v>9304.9819777273697</v>
      </c>
      <c r="N3">
        <v>8917.4189485002807</v>
      </c>
      <c r="O3">
        <v>8583.4847152734801</v>
      </c>
      <c r="P3">
        <v>9088.8240727810899</v>
      </c>
      <c r="Q3">
        <v>8992.7829432510407</v>
      </c>
      <c r="R3">
        <v>9505.1157675603099</v>
      </c>
      <c r="S3">
        <v>8753.5012956803894</v>
      </c>
      <c r="T3">
        <v>8791.0678842800608</v>
      </c>
      <c r="U3">
        <v>7447.81202646974</v>
      </c>
      <c r="V3">
        <v>9130.2844248127494</v>
      </c>
      <c r="W3">
        <v>9397.3151199977692</v>
      </c>
      <c r="X3">
        <v>10443.0801958995</v>
      </c>
      <c r="Y3">
        <v>11663.934053933401</v>
      </c>
      <c r="Z3">
        <v>9700.7890820882694</v>
      </c>
      <c r="AA3">
        <v>10002.3339422271</v>
      </c>
      <c r="AB3">
        <v>8415.1836023548294</v>
      </c>
      <c r="AC3">
        <v>8758.4885475624396</v>
      </c>
      <c r="AD3">
        <v>9146.1272634247798</v>
      </c>
    </row>
    <row r="4" spans="1:32" x14ac:dyDescent="0.35">
      <c r="A4" t="s">
        <v>11</v>
      </c>
      <c r="B4" t="s">
        <v>89</v>
      </c>
      <c r="C4" t="s">
        <v>85</v>
      </c>
      <c r="D4" t="s">
        <v>90</v>
      </c>
      <c r="E4" t="s">
        <v>86</v>
      </c>
      <c r="F4">
        <v>587029.81385285105</v>
      </c>
      <c r="G4">
        <v>628639.25960196904</v>
      </c>
      <c r="H4">
        <v>668119.48972446006</v>
      </c>
      <c r="I4">
        <v>698362.53260332998</v>
      </c>
      <c r="J4">
        <v>719957.85794303101</v>
      </c>
      <c r="K4">
        <v>756815.52164437203</v>
      </c>
      <c r="L4">
        <v>794329.27979788696</v>
      </c>
      <c r="M4">
        <v>810196.82042602298</v>
      </c>
      <c r="N4">
        <v>812024.04834931798</v>
      </c>
      <c r="O4">
        <v>833639.99367248197</v>
      </c>
      <c r="P4">
        <v>865292.57364126598</v>
      </c>
      <c r="Q4">
        <v>927535.72071267106</v>
      </c>
      <c r="R4">
        <v>1000552.28735673</v>
      </c>
      <c r="S4">
        <v>989551.55923792999</v>
      </c>
      <c r="T4">
        <v>842146.73748417303</v>
      </c>
      <c r="U4">
        <v>879999.68282677396</v>
      </c>
      <c r="V4">
        <v>916940.46564478497</v>
      </c>
      <c r="W4">
        <v>906612.99075899902</v>
      </c>
      <c r="X4">
        <v>901310.21825549204</v>
      </c>
      <c r="Y4">
        <v>905015.33201897098</v>
      </c>
      <c r="Z4">
        <v>920244.41671007301</v>
      </c>
      <c r="AA4">
        <v>917445.81500737404</v>
      </c>
      <c r="AB4">
        <v>948274.49580677506</v>
      </c>
      <c r="AC4">
        <v>981284.471763546</v>
      </c>
      <c r="AD4">
        <v>987912.44600862195</v>
      </c>
      <c r="AE4">
        <v>0</v>
      </c>
      <c r="AF4">
        <v>0</v>
      </c>
    </row>
    <row r="5" spans="1:32" x14ac:dyDescent="0.35">
      <c r="A5" t="s">
        <v>11</v>
      </c>
      <c r="B5" t="s">
        <v>91</v>
      </c>
      <c r="C5" t="s">
        <v>85</v>
      </c>
      <c r="D5" t="s">
        <v>92</v>
      </c>
      <c r="E5" t="s">
        <v>86</v>
      </c>
      <c r="F5">
        <v>82530.412718475898</v>
      </c>
      <c r="G5">
        <v>86202.850593056399</v>
      </c>
      <c r="H5">
        <v>91664.262266767502</v>
      </c>
      <c r="I5">
        <v>95458.8290792513</v>
      </c>
      <c r="J5">
        <v>96434.443457680594</v>
      </c>
      <c r="K5">
        <v>101230.317883401</v>
      </c>
      <c r="L5">
        <v>100635.88565488</v>
      </c>
      <c r="M5">
        <v>105463.129044631</v>
      </c>
      <c r="N5">
        <v>108071.998218733</v>
      </c>
      <c r="O5">
        <v>111516.813820429</v>
      </c>
      <c r="P5">
        <v>115886.609564363</v>
      </c>
      <c r="Q5">
        <v>113567.80571020801</v>
      </c>
      <c r="R5">
        <v>118975.543745424</v>
      </c>
      <c r="S5">
        <v>121636.268109471</v>
      </c>
      <c r="T5">
        <v>123743.41357116</v>
      </c>
      <c r="U5">
        <v>123271.659893604</v>
      </c>
      <c r="V5">
        <v>120944.639951604</v>
      </c>
      <c r="W5">
        <v>123683.747188354</v>
      </c>
      <c r="X5">
        <v>127348.410237676</v>
      </c>
      <c r="Y5">
        <v>130253.051923994</v>
      </c>
      <c r="Z5">
        <v>133509.39014045199</v>
      </c>
      <c r="AA5">
        <v>136230.84603386401</v>
      </c>
      <c r="AB5">
        <v>138644.711592971</v>
      </c>
      <c r="AC5">
        <v>141340.938645719</v>
      </c>
      <c r="AD5">
        <v>142516.59614939801</v>
      </c>
    </row>
    <row r="6" spans="1:32" x14ac:dyDescent="0.35">
      <c r="A6" t="s">
        <v>11</v>
      </c>
      <c r="B6" t="s">
        <v>93</v>
      </c>
      <c r="C6" t="s">
        <v>85</v>
      </c>
      <c r="D6" t="s">
        <v>94</v>
      </c>
      <c r="E6" t="s">
        <v>86</v>
      </c>
      <c r="F6">
        <v>76788.938604504307</v>
      </c>
      <c r="G6">
        <v>78976.071994117607</v>
      </c>
      <c r="H6">
        <v>82535.906793278293</v>
      </c>
      <c r="I6">
        <v>86084.318197014305</v>
      </c>
      <c r="J6">
        <v>83727.562155235995</v>
      </c>
      <c r="K6">
        <v>91357.011830651303</v>
      </c>
      <c r="L6">
        <v>94320.720041268796</v>
      </c>
      <c r="M6">
        <v>95289.686429590001</v>
      </c>
      <c r="N6">
        <v>93032.771245622993</v>
      </c>
      <c r="O6">
        <v>89665.144584059104</v>
      </c>
      <c r="P6">
        <v>88188.685549288595</v>
      </c>
      <c r="Q6">
        <v>88537.7795570171</v>
      </c>
      <c r="R6">
        <v>91923.768438814004</v>
      </c>
      <c r="S6">
        <v>88853.706383223005</v>
      </c>
      <c r="T6">
        <v>76193.517729247003</v>
      </c>
      <c r="U6">
        <v>82331.935816034704</v>
      </c>
      <c r="V6">
        <v>86355.175802731304</v>
      </c>
      <c r="W6">
        <v>83000.9925609981</v>
      </c>
      <c r="X6">
        <v>83231.6759643158</v>
      </c>
      <c r="Y6">
        <v>83772.782701285105</v>
      </c>
      <c r="Z6">
        <v>83630.948894094006</v>
      </c>
      <c r="AA6">
        <v>82847.396894680205</v>
      </c>
      <c r="AB6">
        <v>84430.608024046596</v>
      </c>
      <c r="AC6">
        <v>87266.973369629995</v>
      </c>
      <c r="AD6">
        <v>87029.031372329599</v>
      </c>
    </row>
    <row r="7" spans="1:32" x14ac:dyDescent="0.35">
      <c r="A7" t="s">
        <v>11</v>
      </c>
      <c r="B7" t="s">
        <v>95</v>
      </c>
      <c r="C7" t="s">
        <v>85</v>
      </c>
      <c r="D7" t="s">
        <v>96</v>
      </c>
      <c r="E7" t="s">
        <v>86</v>
      </c>
      <c r="F7">
        <v>38547.034603882203</v>
      </c>
      <c r="G7">
        <v>43073.644987316002</v>
      </c>
      <c r="H7">
        <v>43179.213984866597</v>
      </c>
      <c r="I7">
        <v>45450.992299366299</v>
      </c>
      <c r="J7">
        <v>49111.688898145701</v>
      </c>
      <c r="K7">
        <v>51273.291495802099</v>
      </c>
      <c r="L7">
        <v>54500.052940779497</v>
      </c>
      <c r="M7">
        <v>53807.522437720399</v>
      </c>
      <c r="N7">
        <v>54782.233500744398</v>
      </c>
      <c r="O7">
        <v>55235.167117019002</v>
      </c>
      <c r="P7">
        <v>54325.348911605201</v>
      </c>
      <c r="Q7">
        <v>56219.283861944197</v>
      </c>
      <c r="R7">
        <v>58897.310601013203</v>
      </c>
      <c r="S7">
        <v>55887.531154875702</v>
      </c>
      <c r="T7">
        <v>49939.475729728001</v>
      </c>
      <c r="U7">
        <v>52039.556406904099</v>
      </c>
      <c r="V7">
        <v>52763.379112366798</v>
      </c>
      <c r="W7">
        <v>49841.005976410997</v>
      </c>
      <c r="X7">
        <v>47001.789101709801</v>
      </c>
      <c r="Y7">
        <v>46529.626146915201</v>
      </c>
      <c r="Z7">
        <v>47176.277234830901</v>
      </c>
      <c r="AA7">
        <v>48412.285364284799</v>
      </c>
      <c r="AB7">
        <v>49187.366545974197</v>
      </c>
      <c r="AC7">
        <v>49442.132966841498</v>
      </c>
      <c r="AD7">
        <v>50208.666505879497</v>
      </c>
    </row>
    <row r="8" spans="1:32" x14ac:dyDescent="0.35">
      <c r="A8" t="s">
        <v>11</v>
      </c>
      <c r="B8" t="s">
        <v>97</v>
      </c>
      <c r="C8" t="s">
        <v>85</v>
      </c>
      <c r="D8" t="s">
        <v>98</v>
      </c>
      <c r="E8" t="s">
        <v>86</v>
      </c>
      <c r="F8">
        <v>18787.171055228599</v>
      </c>
      <c r="G8">
        <v>20322.708209493201</v>
      </c>
      <c r="H8">
        <v>22736.101893766401</v>
      </c>
      <c r="I8">
        <v>23463.048194433799</v>
      </c>
      <c r="J8">
        <v>20316.124498284698</v>
      </c>
      <c r="K8">
        <v>21831.146835334301</v>
      </c>
      <c r="L8">
        <v>34263.087647214801</v>
      </c>
      <c r="M8">
        <v>30344.1876825379</v>
      </c>
      <c r="N8">
        <v>28604.091477475198</v>
      </c>
      <c r="O8">
        <v>29954.568412017201</v>
      </c>
      <c r="P8">
        <v>36572.554125607101</v>
      </c>
      <c r="Q8">
        <v>45936.012263493998</v>
      </c>
      <c r="R8">
        <v>54806.0388136775</v>
      </c>
      <c r="S8">
        <v>53410.064374659698</v>
      </c>
      <c r="T8">
        <v>54785.241995983597</v>
      </c>
      <c r="U8">
        <v>43265.002110027002</v>
      </c>
      <c r="V8">
        <v>53528.0622833663</v>
      </c>
      <c r="W8">
        <v>60576.827045201702</v>
      </c>
      <c r="X8">
        <v>58426.359029419102</v>
      </c>
      <c r="Y8">
        <v>57076.158197598597</v>
      </c>
      <c r="Z8">
        <v>55233.314098376999</v>
      </c>
      <c r="AA8">
        <v>38696.429454767298</v>
      </c>
      <c r="AB8">
        <v>36357.772604484599</v>
      </c>
      <c r="AC8">
        <v>40261.357380104899</v>
      </c>
      <c r="AD8">
        <v>48673.8299412704</v>
      </c>
    </row>
    <row r="9" spans="1:32" x14ac:dyDescent="0.35">
      <c r="A9" t="s">
        <v>11</v>
      </c>
      <c r="B9" t="s">
        <v>99</v>
      </c>
      <c r="C9" t="s">
        <v>85</v>
      </c>
      <c r="D9" t="s">
        <v>100</v>
      </c>
      <c r="E9" t="s">
        <v>86</v>
      </c>
      <c r="F9">
        <v>32186.358551568501</v>
      </c>
      <c r="G9">
        <v>38548.612735437797</v>
      </c>
      <c r="H9">
        <v>39538.581112057604</v>
      </c>
      <c r="I9">
        <v>40678.0073776258</v>
      </c>
      <c r="J9">
        <v>43041.450014268899</v>
      </c>
      <c r="K9">
        <v>41946.744335826901</v>
      </c>
      <c r="L9">
        <v>42702.913630749303</v>
      </c>
      <c r="M9">
        <v>44639.328706651402</v>
      </c>
      <c r="N9">
        <v>43231.370759990503</v>
      </c>
      <c r="O9">
        <v>44226.661205832097</v>
      </c>
      <c r="P9">
        <v>46737.862564898598</v>
      </c>
      <c r="Q9">
        <v>50910.6201426025</v>
      </c>
      <c r="R9">
        <v>55425.707213467897</v>
      </c>
      <c r="S9">
        <v>54375.190147723697</v>
      </c>
      <c r="T9">
        <v>43189.319761089697</v>
      </c>
      <c r="U9">
        <v>48838.955524150799</v>
      </c>
      <c r="V9">
        <v>50353.717274454801</v>
      </c>
      <c r="W9">
        <v>51210.211093983002</v>
      </c>
      <c r="X9">
        <v>52647.2634979633</v>
      </c>
      <c r="Y9">
        <v>51644.354835936399</v>
      </c>
      <c r="Z9">
        <v>52254.633723976098</v>
      </c>
      <c r="AA9">
        <v>51531.143491375296</v>
      </c>
      <c r="AB9">
        <v>52514.509791329197</v>
      </c>
      <c r="AC9">
        <v>54043.605320938703</v>
      </c>
      <c r="AD9">
        <v>51798.828996183802</v>
      </c>
    </row>
    <row r="10" spans="1:32" x14ac:dyDescent="0.35">
      <c r="A10" t="s">
        <v>11</v>
      </c>
      <c r="B10" t="s">
        <v>101</v>
      </c>
      <c r="C10" t="s">
        <v>85</v>
      </c>
      <c r="D10" t="s">
        <v>102</v>
      </c>
      <c r="E10" t="s">
        <v>86</v>
      </c>
      <c r="F10">
        <v>43003.8740289372</v>
      </c>
      <c r="G10">
        <v>50371.1858643784</v>
      </c>
      <c r="H10">
        <v>52814.917799549701</v>
      </c>
      <c r="I10">
        <v>54726.710545380898</v>
      </c>
      <c r="J10">
        <v>58055.229601812898</v>
      </c>
      <c r="K10">
        <v>57652.181929446699</v>
      </c>
      <c r="L10">
        <v>60743.5861458418</v>
      </c>
      <c r="M10">
        <v>63668.069630586899</v>
      </c>
      <c r="N10">
        <v>62026.982572241199</v>
      </c>
      <c r="O10">
        <v>64192.7544615933</v>
      </c>
      <c r="P10">
        <v>66876.420395966707</v>
      </c>
      <c r="Q10">
        <v>73230.373162370001</v>
      </c>
      <c r="R10">
        <v>78576.009615200601</v>
      </c>
      <c r="S10">
        <v>78124.073566031599</v>
      </c>
      <c r="T10">
        <v>64961.791860576297</v>
      </c>
      <c r="U10">
        <v>71941.509541179097</v>
      </c>
      <c r="V10">
        <v>73926.210746608194</v>
      </c>
      <c r="W10">
        <v>76009.165240000904</v>
      </c>
      <c r="X10">
        <v>77947.944385183902</v>
      </c>
      <c r="Y10">
        <v>75821.946462740394</v>
      </c>
      <c r="Z10">
        <v>77071.019457941395</v>
      </c>
      <c r="AA10">
        <v>76218.879030338794</v>
      </c>
      <c r="AB10">
        <v>79139.943597680205</v>
      </c>
      <c r="AC10">
        <v>79813.435902929501</v>
      </c>
      <c r="AD10">
        <v>77773.284898947197</v>
      </c>
      <c r="AE10">
        <v>0</v>
      </c>
      <c r="AF10">
        <v>0</v>
      </c>
    </row>
    <row r="11" spans="1:32" x14ac:dyDescent="0.35">
      <c r="A11" t="s">
        <v>11</v>
      </c>
      <c r="B11" t="s">
        <v>103</v>
      </c>
      <c r="C11" t="s">
        <v>85</v>
      </c>
      <c r="D11" t="s">
        <v>104</v>
      </c>
      <c r="E11" t="s">
        <v>86</v>
      </c>
      <c r="F11">
        <v>10817.515477368701</v>
      </c>
      <c r="G11">
        <v>11822.573128940599</v>
      </c>
      <c r="H11">
        <v>13276.336687492099</v>
      </c>
      <c r="I11">
        <v>14048.7031677551</v>
      </c>
      <c r="J11">
        <v>15013.779587544001</v>
      </c>
      <c r="K11">
        <v>15705.437593619799</v>
      </c>
      <c r="L11">
        <v>18040.672515092501</v>
      </c>
      <c r="M11">
        <v>19028.7409239355</v>
      </c>
      <c r="N11">
        <v>18795.6118122507</v>
      </c>
      <c r="O11">
        <v>19966.0932557612</v>
      </c>
      <c r="P11">
        <v>20138.557831067999</v>
      </c>
      <c r="Q11">
        <v>22319.753019767501</v>
      </c>
      <c r="R11">
        <v>23150.302401732701</v>
      </c>
      <c r="S11">
        <v>23748.883418307902</v>
      </c>
      <c r="T11">
        <v>21772.4720994866</v>
      </c>
      <c r="U11">
        <v>23102.5540170284</v>
      </c>
      <c r="V11">
        <v>23572.493472153401</v>
      </c>
      <c r="W11">
        <v>24798.954146017899</v>
      </c>
      <c r="X11">
        <v>25300.680887220598</v>
      </c>
      <c r="Y11">
        <v>24177.591626803998</v>
      </c>
      <c r="Z11">
        <v>24816.3857339653</v>
      </c>
      <c r="AA11">
        <v>24687.735538963501</v>
      </c>
      <c r="AB11">
        <v>26625.433806351</v>
      </c>
      <c r="AC11">
        <v>25769.830581990798</v>
      </c>
      <c r="AD11">
        <v>25974.455902763399</v>
      </c>
    </row>
    <row r="12" spans="1:32" x14ac:dyDescent="0.35">
      <c r="A12" t="s">
        <v>11</v>
      </c>
      <c r="B12" t="s">
        <v>105</v>
      </c>
      <c r="C12" t="s">
        <v>85</v>
      </c>
      <c r="D12" t="s">
        <v>106</v>
      </c>
      <c r="E12" t="s">
        <v>86</v>
      </c>
      <c r="F12">
        <v>51460.6814774839</v>
      </c>
      <c r="G12">
        <v>57228.6016885067</v>
      </c>
      <c r="H12">
        <v>60215.634664232603</v>
      </c>
      <c r="I12">
        <v>63332.368399336701</v>
      </c>
      <c r="J12">
        <v>66521.976675473605</v>
      </c>
      <c r="K12">
        <v>68703.364283032803</v>
      </c>
      <c r="L12">
        <v>72008.190727710898</v>
      </c>
      <c r="M12">
        <v>78585.144860728498</v>
      </c>
      <c r="N12">
        <v>78362.5052069105</v>
      </c>
      <c r="O12">
        <v>79872.153789246295</v>
      </c>
      <c r="P12">
        <v>79908.531430648305</v>
      </c>
      <c r="Q12">
        <v>82780.391039965805</v>
      </c>
      <c r="R12">
        <v>85318.809725214305</v>
      </c>
      <c r="S12">
        <v>82897.976111755299</v>
      </c>
      <c r="T12">
        <v>69029.094920040006</v>
      </c>
      <c r="U12">
        <v>74131.456207270996</v>
      </c>
      <c r="V12">
        <v>74418.212358256496</v>
      </c>
      <c r="W12">
        <v>69847.3917896606</v>
      </c>
      <c r="X12">
        <v>69353.648004255898</v>
      </c>
      <c r="Y12">
        <v>69131.685769588497</v>
      </c>
      <c r="Z12">
        <v>70317.603622862298</v>
      </c>
      <c r="AA12">
        <v>70968.888684245103</v>
      </c>
      <c r="AB12">
        <v>73293.182052542194</v>
      </c>
      <c r="AC12">
        <v>75334.485977022501</v>
      </c>
      <c r="AD12">
        <v>75517.239473171096</v>
      </c>
    </row>
    <row r="13" spans="1:32" x14ac:dyDescent="0.35">
      <c r="A13" t="s">
        <v>11</v>
      </c>
      <c r="B13" t="s">
        <v>107</v>
      </c>
      <c r="C13" t="s">
        <v>85</v>
      </c>
      <c r="D13" t="s">
        <v>108</v>
      </c>
      <c r="E13" t="s">
        <v>86</v>
      </c>
      <c r="F13">
        <v>82790.311303045499</v>
      </c>
      <c r="G13">
        <v>89674.593223705306</v>
      </c>
      <c r="H13">
        <v>94761.207002141702</v>
      </c>
      <c r="I13">
        <v>98431.821812327005</v>
      </c>
      <c r="J13">
        <v>100680.91081710601</v>
      </c>
      <c r="K13">
        <v>101829.646493868</v>
      </c>
      <c r="L13">
        <v>108888.443907885</v>
      </c>
      <c r="M13">
        <v>110474.478102425</v>
      </c>
      <c r="N13">
        <v>113756.89109129101</v>
      </c>
      <c r="O13">
        <v>118580.41329724601</v>
      </c>
      <c r="P13">
        <v>131461.51900049101</v>
      </c>
      <c r="Q13">
        <v>147112.911069578</v>
      </c>
      <c r="R13">
        <v>165671.33275644001</v>
      </c>
      <c r="S13">
        <v>167732.145171916</v>
      </c>
      <c r="T13">
        <v>125615.49569899699</v>
      </c>
      <c r="U13">
        <v>134533.03167715599</v>
      </c>
      <c r="V13">
        <v>147837.19459855001</v>
      </c>
      <c r="W13">
        <v>143858.99434753999</v>
      </c>
      <c r="X13">
        <v>137991.84653633999</v>
      </c>
      <c r="Y13">
        <v>135271.804262775</v>
      </c>
      <c r="Z13">
        <v>134838.30596833199</v>
      </c>
      <c r="AA13">
        <v>134913.30421305299</v>
      </c>
      <c r="AB13">
        <v>140613.89376145601</v>
      </c>
      <c r="AC13">
        <v>154706.87373927</v>
      </c>
      <c r="AD13">
        <v>155427.163765884</v>
      </c>
    </row>
    <row r="14" spans="1:32" x14ac:dyDescent="0.35">
      <c r="A14" t="s">
        <v>11</v>
      </c>
      <c r="B14" t="s">
        <v>109</v>
      </c>
      <c r="C14" t="s">
        <v>85</v>
      </c>
      <c r="D14" t="s">
        <v>110</v>
      </c>
      <c r="E14" t="s">
        <v>86</v>
      </c>
      <c r="F14">
        <v>18483.607696873099</v>
      </c>
      <c r="G14">
        <v>19537.517900963201</v>
      </c>
      <c r="H14">
        <v>21140.7279435731</v>
      </c>
      <c r="I14">
        <v>21555.564327041899</v>
      </c>
      <c r="J14">
        <v>21764.269965413401</v>
      </c>
      <c r="K14">
        <v>22923.976455726501</v>
      </c>
      <c r="L14">
        <v>25064.135989847098</v>
      </c>
      <c r="M14">
        <v>24621.077482372999</v>
      </c>
      <c r="N14">
        <v>23862.2067028946</v>
      </c>
      <c r="O14">
        <v>24174.557549175399</v>
      </c>
      <c r="P14">
        <v>24340.430305739399</v>
      </c>
      <c r="Q14">
        <v>25745.7414922139</v>
      </c>
      <c r="R14">
        <v>26828.794937735001</v>
      </c>
      <c r="S14">
        <v>25500.286582926001</v>
      </c>
      <c r="T14">
        <v>21795.299239593802</v>
      </c>
      <c r="U14">
        <v>23334.9486376122</v>
      </c>
      <c r="V14">
        <v>23812.195257944499</v>
      </c>
      <c r="W14">
        <v>22732.9648514851</v>
      </c>
      <c r="X14">
        <v>21762.556757419799</v>
      </c>
      <c r="Y14">
        <v>20927.930872856199</v>
      </c>
      <c r="Z14">
        <v>21370.111248605499</v>
      </c>
      <c r="AA14">
        <v>21539.127647214202</v>
      </c>
      <c r="AB14">
        <v>22174.570943218099</v>
      </c>
      <c r="AC14">
        <v>22799.453910510201</v>
      </c>
      <c r="AD14">
        <v>23102.856771411502</v>
      </c>
    </row>
    <row r="15" spans="1:32" x14ac:dyDescent="0.35">
      <c r="A15" t="s">
        <v>11</v>
      </c>
      <c r="B15" t="s">
        <v>111</v>
      </c>
      <c r="C15" t="s">
        <v>85</v>
      </c>
      <c r="D15" t="s">
        <v>112</v>
      </c>
      <c r="E15" t="s">
        <v>86</v>
      </c>
      <c r="F15">
        <v>44460.7229453447</v>
      </c>
      <c r="G15">
        <v>46886.3065415249</v>
      </c>
      <c r="H15">
        <v>50803.744529732598</v>
      </c>
      <c r="I15">
        <v>52331.567159865699</v>
      </c>
      <c r="J15">
        <v>53786.382253243399</v>
      </c>
      <c r="K15">
        <v>57208.661587241601</v>
      </c>
      <c r="L15">
        <v>60272.747438022103</v>
      </c>
      <c r="M15">
        <v>61364.093378656798</v>
      </c>
      <c r="N15">
        <v>61386.008590852303</v>
      </c>
      <c r="O15">
        <v>63486.963299316303</v>
      </c>
      <c r="P15">
        <v>64411.185211794698</v>
      </c>
      <c r="Q15">
        <v>67877.351510536202</v>
      </c>
      <c r="R15">
        <v>71353.889283502998</v>
      </c>
      <c r="S15">
        <v>68738.725619656398</v>
      </c>
      <c r="T15">
        <v>57844.884829071299</v>
      </c>
      <c r="U15">
        <v>64870.929015777598</v>
      </c>
      <c r="V15">
        <v>65200.953022409303</v>
      </c>
      <c r="W15">
        <v>62297.912434546197</v>
      </c>
      <c r="X15">
        <v>60705.742176445303</v>
      </c>
      <c r="Y15">
        <v>60317.193684558901</v>
      </c>
      <c r="Z15">
        <v>60360.5931841536</v>
      </c>
      <c r="AA15">
        <v>61200.272550395399</v>
      </c>
      <c r="AB15">
        <v>61708.418144322801</v>
      </c>
      <c r="AC15">
        <v>62200.584129859497</v>
      </c>
      <c r="AD15">
        <v>62702.289585517297</v>
      </c>
      <c r="AE15">
        <v>0</v>
      </c>
      <c r="AF15">
        <v>0</v>
      </c>
    </row>
    <row r="16" spans="1:32" x14ac:dyDescent="0.35">
      <c r="A16" t="s">
        <v>11</v>
      </c>
      <c r="B16" t="s">
        <v>113</v>
      </c>
      <c r="C16" t="s">
        <v>85</v>
      </c>
      <c r="D16" t="s">
        <v>114</v>
      </c>
      <c r="E16" t="s">
        <v>86</v>
      </c>
      <c r="F16">
        <v>25977.115248471699</v>
      </c>
      <c r="G16">
        <v>27348.788640561699</v>
      </c>
      <c r="H16">
        <v>29663.016586159501</v>
      </c>
      <c r="I16">
        <v>30776.0028328238</v>
      </c>
      <c r="J16">
        <v>32022.112287830001</v>
      </c>
      <c r="K16">
        <v>34284.6851315151</v>
      </c>
      <c r="L16">
        <v>35208.611448174997</v>
      </c>
      <c r="M16">
        <v>36743.015896283898</v>
      </c>
      <c r="N16">
        <v>37523.801887957598</v>
      </c>
      <c r="O16">
        <v>39312.405750140897</v>
      </c>
      <c r="P16">
        <v>40070.754906055299</v>
      </c>
      <c r="Q16">
        <v>42131.610018322397</v>
      </c>
      <c r="R16">
        <v>44525.094345767997</v>
      </c>
      <c r="S16">
        <v>43238.4390367304</v>
      </c>
      <c r="T16">
        <v>36049.585589477501</v>
      </c>
      <c r="U16">
        <v>41535.980378165397</v>
      </c>
      <c r="V16">
        <v>41388.757764464797</v>
      </c>
      <c r="W16">
        <v>39564.947583061003</v>
      </c>
      <c r="X16">
        <v>38943.185419025504</v>
      </c>
      <c r="Y16">
        <v>39389.262811702698</v>
      </c>
      <c r="Z16">
        <v>38990.481935548101</v>
      </c>
      <c r="AA16">
        <v>39661.144903181303</v>
      </c>
      <c r="AB16">
        <v>39533.847201104698</v>
      </c>
      <c r="AC16">
        <v>39401.130219349303</v>
      </c>
      <c r="AD16">
        <v>39599.432814105698</v>
      </c>
    </row>
    <row r="17" spans="1:32" x14ac:dyDescent="0.35">
      <c r="A17" t="s">
        <v>11</v>
      </c>
      <c r="B17" t="s">
        <v>115</v>
      </c>
      <c r="C17" t="s">
        <v>85</v>
      </c>
      <c r="D17" t="s">
        <v>116</v>
      </c>
      <c r="E17" t="s">
        <v>86</v>
      </c>
      <c r="F17">
        <v>63657.940600372203</v>
      </c>
      <c r="G17">
        <v>67392.048359399705</v>
      </c>
      <c r="H17">
        <v>72283.780222611793</v>
      </c>
      <c r="I17">
        <v>77069.666163045098</v>
      </c>
      <c r="J17">
        <v>81641.361355229106</v>
      </c>
      <c r="K17">
        <v>87356.835858807506</v>
      </c>
      <c r="L17">
        <v>90773.337988725194</v>
      </c>
      <c r="M17">
        <v>89758.178857977997</v>
      </c>
      <c r="N17">
        <v>92701.373879936305</v>
      </c>
      <c r="O17">
        <v>96966.854722210002</v>
      </c>
      <c r="P17">
        <v>99730.281362096604</v>
      </c>
      <c r="Q17">
        <v>108654.127655741</v>
      </c>
      <c r="R17">
        <v>118935.563521837</v>
      </c>
      <c r="S17">
        <v>121575.388731671</v>
      </c>
      <c r="T17">
        <v>94757.570667507694</v>
      </c>
      <c r="U17">
        <v>103659.874640136</v>
      </c>
      <c r="V17">
        <v>109975.11330041201</v>
      </c>
      <c r="W17">
        <v>111102.489864503</v>
      </c>
      <c r="X17">
        <v>112522.458508929</v>
      </c>
      <c r="Y17">
        <v>113974.397715111</v>
      </c>
      <c r="Z17">
        <v>114456.89863996299</v>
      </c>
      <c r="AA17">
        <v>116796.996541738</v>
      </c>
      <c r="AB17">
        <v>125575.384976958</v>
      </c>
      <c r="AC17">
        <v>130140.90188787</v>
      </c>
      <c r="AD17">
        <v>129946.485476131</v>
      </c>
    </row>
    <row r="18" spans="1:32" x14ac:dyDescent="0.35">
      <c r="A18" t="s">
        <v>11</v>
      </c>
      <c r="B18" t="s">
        <v>117</v>
      </c>
      <c r="C18" t="s">
        <v>85</v>
      </c>
      <c r="D18" t="s">
        <v>118</v>
      </c>
      <c r="E18" t="s">
        <v>86</v>
      </c>
      <c r="F18">
        <v>43301.797945782797</v>
      </c>
      <c r="G18">
        <v>46558.939997957299</v>
      </c>
      <c r="H18">
        <v>51964.216992795402</v>
      </c>
      <c r="I18">
        <v>54295.529755789401</v>
      </c>
      <c r="J18">
        <v>58844.809044249203</v>
      </c>
      <c r="K18">
        <v>63478.890109749598</v>
      </c>
      <c r="L18">
        <v>63366.671600017202</v>
      </c>
      <c r="M18">
        <v>64054.237505081299</v>
      </c>
      <c r="N18">
        <v>62800.407124879697</v>
      </c>
      <c r="O18">
        <v>66082.908246601495</v>
      </c>
      <c r="P18">
        <v>67328.5622150946</v>
      </c>
      <c r="Q18">
        <v>78796.842485267305</v>
      </c>
      <c r="R18">
        <v>87354.580645161303</v>
      </c>
      <c r="S18">
        <v>84964.185311594105</v>
      </c>
      <c r="T18">
        <v>67731.479480150199</v>
      </c>
      <c r="U18">
        <v>71184.480748346206</v>
      </c>
      <c r="V18">
        <v>72401.297385896396</v>
      </c>
      <c r="W18">
        <v>68094.468471910106</v>
      </c>
      <c r="X18">
        <v>69030.093568863202</v>
      </c>
      <c r="Y18">
        <v>74445.413748391802</v>
      </c>
      <c r="Z18">
        <v>83087.086631957704</v>
      </c>
      <c r="AA18">
        <v>89348.173026239601</v>
      </c>
      <c r="AB18">
        <v>95409.512351067795</v>
      </c>
      <c r="AC18">
        <v>95617.6062049053</v>
      </c>
      <c r="AD18">
        <v>91760.534324484994</v>
      </c>
    </row>
    <row r="19" spans="1:32" x14ac:dyDescent="0.35">
      <c r="A19" t="s">
        <v>11</v>
      </c>
      <c r="B19" t="s">
        <v>119</v>
      </c>
      <c r="C19" t="s">
        <v>85</v>
      </c>
      <c r="D19" t="s">
        <v>120</v>
      </c>
      <c r="E19" t="s">
        <v>86</v>
      </c>
      <c r="F19">
        <v>41700.928569793898</v>
      </c>
      <c r="G19">
        <v>41952.308142513699</v>
      </c>
      <c r="H19">
        <v>45160.503574717899</v>
      </c>
      <c r="I19">
        <v>47717.680997519499</v>
      </c>
      <c r="J19">
        <v>50837.369186568903</v>
      </c>
      <c r="K19">
        <v>54894.173337037697</v>
      </c>
      <c r="L19">
        <v>54556.555705541403</v>
      </c>
      <c r="M19">
        <v>57388.0924960872</v>
      </c>
      <c r="N19">
        <v>56498.7854406314</v>
      </c>
      <c r="O19">
        <v>58086.251922744203</v>
      </c>
      <c r="P19">
        <v>60602.875874310303</v>
      </c>
      <c r="Q19">
        <v>64822.842396549102</v>
      </c>
      <c r="R19">
        <v>68739.440210443398</v>
      </c>
      <c r="S19">
        <v>65731.494703075601</v>
      </c>
      <c r="T19">
        <v>57544.771001712303</v>
      </c>
      <c r="U19">
        <v>58770.246770338199</v>
      </c>
      <c r="V19">
        <v>59590.227082584701</v>
      </c>
      <c r="W19">
        <v>58299.995839873198</v>
      </c>
      <c r="X19">
        <v>57750.250742353302</v>
      </c>
      <c r="Y19">
        <v>58421.271406012398</v>
      </c>
      <c r="Z19">
        <v>60562.9788371088</v>
      </c>
      <c r="AA19">
        <v>61812.343213768698</v>
      </c>
      <c r="AB19">
        <v>63913.702155272498</v>
      </c>
      <c r="AC19">
        <v>65159.181559393503</v>
      </c>
      <c r="AD19">
        <v>66357.324515608896</v>
      </c>
    </row>
    <row r="20" spans="1:32" x14ac:dyDescent="0.35">
      <c r="A20" t="s">
        <v>11</v>
      </c>
      <c r="B20" t="s">
        <v>121</v>
      </c>
      <c r="C20" t="s">
        <v>85</v>
      </c>
      <c r="D20" t="s">
        <v>122</v>
      </c>
      <c r="E20" t="s">
        <v>86</v>
      </c>
      <c r="F20">
        <v>26193.0174254714</v>
      </c>
      <c r="G20">
        <v>28461.137212022099</v>
      </c>
      <c r="H20">
        <v>29280.827854053099</v>
      </c>
      <c r="I20">
        <v>31365.3055843738</v>
      </c>
      <c r="J20">
        <v>32911.569629280399</v>
      </c>
      <c r="K20">
        <v>34228.8896031064</v>
      </c>
      <c r="L20">
        <v>41125.370644328897</v>
      </c>
      <c r="M20">
        <v>43393.979583002903</v>
      </c>
      <c r="N20">
        <v>44565.658307099598</v>
      </c>
      <c r="O20">
        <v>46622.207196136696</v>
      </c>
      <c r="P20">
        <v>48605.269018092004</v>
      </c>
      <c r="Q20">
        <v>52589.569868790299</v>
      </c>
      <c r="R20">
        <v>58985.417232986001</v>
      </c>
      <c r="S20">
        <v>66412.001770706906</v>
      </c>
      <c r="T20">
        <v>66197.438479001095</v>
      </c>
      <c r="U20">
        <v>68424.421114901605</v>
      </c>
      <c r="V20">
        <v>67979.878795357698</v>
      </c>
      <c r="W20">
        <v>69122.050999523097</v>
      </c>
      <c r="X20">
        <v>75993.443552063094</v>
      </c>
      <c r="Y20">
        <v>74228.796443518993</v>
      </c>
      <c r="Z20">
        <v>75421.467472794306</v>
      </c>
      <c r="AA20">
        <v>74378.365150433005</v>
      </c>
      <c r="AB20">
        <v>73491.2769902609</v>
      </c>
      <c r="AC20">
        <v>73623.1186291419</v>
      </c>
      <c r="AD20">
        <v>77914.995419580795</v>
      </c>
    </row>
    <row r="21" spans="1:32" x14ac:dyDescent="0.35">
      <c r="A21" t="s">
        <v>11</v>
      </c>
      <c r="B21" t="s">
        <v>123</v>
      </c>
      <c r="C21" t="s">
        <v>85</v>
      </c>
      <c r="D21" t="s">
        <v>124</v>
      </c>
      <c r="E21" t="s">
        <v>86</v>
      </c>
      <c r="F21">
        <v>42670.2543908566</v>
      </c>
      <c r="G21">
        <v>46356.979867068898</v>
      </c>
      <c r="H21">
        <v>48035.123414580601</v>
      </c>
      <c r="I21">
        <v>52060.428428428197</v>
      </c>
      <c r="J21">
        <v>54481.101559882904</v>
      </c>
      <c r="K21">
        <v>57370.174196835098</v>
      </c>
      <c r="L21">
        <v>64704.691273385499</v>
      </c>
      <c r="M21">
        <v>68383.905676862603</v>
      </c>
      <c r="N21">
        <v>70128.3905094402</v>
      </c>
      <c r="O21">
        <v>74017.304063821604</v>
      </c>
      <c r="P21">
        <v>77090.846855403506</v>
      </c>
      <c r="Q21">
        <v>83210.611264902094</v>
      </c>
      <c r="R21">
        <v>90817.206280660102</v>
      </c>
      <c r="S21">
        <v>101756.889262279</v>
      </c>
      <c r="T21">
        <v>98932.826626573995</v>
      </c>
      <c r="U21">
        <v>103527.45413351399</v>
      </c>
      <c r="V21">
        <v>104397.354230208</v>
      </c>
      <c r="W21">
        <v>105511.676524282</v>
      </c>
      <c r="X21">
        <v>112027.38370863</v>
      </c>
      <c r="Y21">
        <v>109401.661921169</v>
      </c>
      <c r="Z21">
        <v>114019.86890929101</v>
      </c>
      <c r="AA21">
        <v>112982.83396529499</v>
      </c>
      <c r="AB21">
        <v>114474.28704592701</v>
      </c>
      <c r="AC21">
        <v>117382.41320099799</v>
      </c>
      <c r="AD21">
        <v>122789.890023663</v>
      </c>
      <c r="AE21">
        <v>0</v>
      </c>
      <c r="AF21">
        <v>0</v>
      </c>
    </row>
    <row r="22" spans="1:32" x14ac:dyDescent="0.35">
      <c r="A22" t="s">
        <v>11</v>
      </c>
      <c r="B22" t="s">
        <v>125</v>
      </c>
      <c r="C22" t="s">
        <v>85</v>
      </c>
      <c r="D22" t="s">
        <v>126</v>
      </c>
      <c r="E22" t="s">
        <v>86</v>
      </c>
      <c r="F22">
        <v>16477.2369653852</v>
      </c>
      <c r="G22">
        <v>17895.842655046701</v>
      </c>
      <c r="H22">
        <v>18754.2955605276</v>
      </c>
      <c r="I22">
        <v>20695.122844054498</v>
      </c>
      <c r="J22">
        <v>21569.531930602501</v>
      </c>
      <c r="K22">
        <v>23141.284593728698</v>
      </c>
      <c r="L22">
        <v>23579.3206290567</v>
      </c>
      <c r="M22">
        <v>24989.9260938597</v>
      </c>
      <c r="N22">
        <v>25562.7322023407</v>
      </c>
      <c r="O22">
        <v>27395.096867684901</v>
      </c>
      <c r="P22">
        <v>28485.577837311401</v>
      </c>
      <c r="Q22">
        <v>30621.041396111701</v>
      </c>
      <c r="R22">
        <v>31831.789047673999</v>
      </c>
      <c r="S22">
        <v>35344.887491571797</v>
      </c>
      <c r="T22">
        <v>32735.388147572899</v>
      </c>
      <c r="U22">
        <v>35103.033018611903</v>
      </c>
      <c r="V22">
        <v>36417.475434850698</v>
      </c>
      <c r="W22">
        <v>36389.625524759002</v>
      </c>
      <c r="X22">
        <v>36033.9401565671</v>
      </c>
      <c r="Y22">
        <v>35172.865477649902</v>
      </c>
      <c r="Z22">
        <v>38598.401436496802</v>
      </c>
      <c r="AA22">
        <v>38604.468814861997</v>
      </c>
      <c r="AB22">
        <v>40983.010055665902</v>
      </c>
      <c r="AC22">
        <v>43759.2945718556</v>
      </c>
      <c r="AD22">
        <v>44874.894604082299</v>
      </c>
    </row>
    <row r="23" spans="1:32" x14ac:dyDescent="0.35">
      <c r="A23" t="s">
        <v>11</v>
      </c>
      <c r="B23" t="s">
        <v>127</v>
      </c>
      <c r="C23" t="s">
        <v>85</v>
      </c>
      <c r="D23" t="s">
        <v>128</v>
      </c>
      <c r="E23" t="s">
        <v>86</v>
      </c>
      <c r="F23">
        <v>145389.192199299</v>
      </c>
      <c r="G23">
        <v>150525.12331242801</v>
      </c>
      <c r="H23">
        <v>154487.21873949</v>
      </c>
      <c r="I23">
        <v>158901.12532976299</v>
      </c>
      <c r="J23">
        <v>166533.99555871999</v>
      </c>
      <c r="K23">
        <v>175960.111132752</v>
      </c>
      <c r="L23">
        <v>189668.09115281</v>
      </c>
      <c r="M23">
        <v>200151.99138384001</v>
      </c>
      <c r="N23">
        <v>210618.76949409701</v>
      </c>
      <c r="O23">
        <v>221802.048706842</v>
      </c>
      <c r="P23">
        <v>237662.40783130901</v>
      </c>
      <c r="Q23">
        <v>251693.99533918299</v>
      </c>
      <c r="R23">
        <v>262055.793413493</v>
      </c>
      <c r="S23">
        <v>264881.13253749203</v>
      </c>
      <c r="T23">
        <v>251352.14203811699</v>
      </c>
      <c r="U23">
        <v>247568.58152772801</v>
      </c>
      <c r="V23">
        <v>244887.91433899401</v>
      </c>
      <c r="W23">
        <v>221852.44091480001</v>
      </c>
      <c r="X23">
        <v>206302.08946581499</v>
      </c>
      <c r="Y23">
        <v>191601.85114742801</v>
      </c>
      <c r="Z23">
        <v>186670.52355895701</v>
      </c>
      <c r="AA23">
        <v>183727.537911741</v>
      </c>
      <c r="AB23">
        <v>182224.97946219999</v>
      </c>
      <c r="AC23">
        <v>185140.89385764601</v>
      </c>
      <c r="AD23">
        <v>191314.71211291201</v>
      </c>
    </row>
    <row r="24" spans="1:32" x14ac:dyDescent="0.35">
      <c r="A24" t="s">
        <v>11</v>
      </c>
      <c r="B24" t="s">
        <v>129</v>
      </c>
      <c r="C24" t="s">
        <v>85</v>
      </c>
      <c r="D24" t="s">
        <v>130</v>
      </c>
      <c r="E24" t="s">
        <v>86</v>
      </c>
      <c r="F24">
        <v>206215.78150884999</v>
      </c>
      <c r="G24">
        <v>219043.16417990599</v>
      </c>
      <c r="H24">
        <v>234460.12448292301</v>
      </c>
      <c r="I24">
        <v>242588.41769603101</v>
      </c>
      <c r="J24">
        <v>253140.263298067</v>
      </c>
      <c r="K24">
        <v>265313.35061265097</v>
      </c>
      <c r="L24">
        <v>277439.608742735</v>
      </c>
      <c r="M24">
        <v>285113.99807156</v>
      </c>
      <c r="N24">
        <v>291672.01951172203</v>
      </c>
      <c r="O24">
        <v>301617.59078968299</v>
      </c>
      <c r="P24">
        <v>311000.80305413599</v>
      </c>
      <c r="Q24">
        <v>316673.93739888101</v>
      </c>
      <c r="R24">
        <v>330603.129499203</v>
      </c>
      <c r="S24">
        <v>325937.081381695</v>
      </c>
      <c r="T24">
        <v>316900.01520504802</v>
      </c>
      <c r="U24">
        <v>329652.22737744299</v>
      </c>
      <c r="V24">
        <v>329481.05321488099</v>
      </c>
      <c r="W24">
        <v>328473.33434304898</v>
      </c>
      <c r="X24">
        <v>323317.947098415</v>
      </c>
      <c r="Y24">
        <v>329896.489271964</v>
      </c>
      <c r="Z24">
        <v>336960.00819591602</v>
      </c>
      <c r="AA24">
        <v>339205.91837239201</v>
      </c>
      <c r="AB24">
        <v>350090.89475711598</v>
      </c>
      <c r="AC24">
        <v>357820.04918206198</v>
      </c>
      <c r="AD24">
        <v>367374.72758470202</v>
      </c>
      <c r="AE24">
        <v>0</v>
      </c>
      <c r="AF24">
        <v>0</v>
      </c>
    </row>
    <row r="25" spans="1:32" x14ac:dyDescent="0.35">
      <c r="A25" t="s">
        <v>11</v>
      </c>
      <c r="B25" t="s">
        <v>131</v>
      </c>
      <c r="C25" t="s">
        <v>85</v>
      </c>
      <c r="D25" t="s">
        <v>132</v>
      </c>
      <c r="E25" t="s">
        <v>86</v>
      </c>
      <c r="F25">
        <v>24455.037170966199</v>
      </c>
      <c r="G25">
        <v>25284.451848413399</v>
      </c>
      <c r="H25">
        <v>27778.2963349653</v>
      </c>
      <c r="I25">
        <v>29027.580329572302</v>
      </c>
      <c r="J25">
        <v>30447.2496900441</v>
      </c>
      <c r="K25">
        <v>31622.897403796302</v>
      </c>
      <c r="L25">
        <v>30656.203967083002</v>
      </c>
      <c r="M25">
        <v>33927.793916127601</v>
      </c>
      <c r="N25">
        <v>33411.095481689597</v>
      </c>
      <c r="O25">
        <v>35278.255803660402</v>
      </c>
      <c r="P25">
        <v>37464.480077763103</v>
      </c>
      <c r="Q25">
        <v>40519.696995872699</v>
      </c>
      <c r="R25">
        <v>41316.976832273998</v>
      </c>
      <c r="S25">
        <v>39612.045356609298</v>
      </c>
      <c r="T25">
        <v>39236.384395352601</v>
      </c>
      <c r="U25">
        <v>41509.265217709799</v>
      </c>
      <c r="V25">
        <v>39410.395261007798</v>
      </c>
      <c r="W25">
        <v>37319.582355884901</v>
      </c>
      <c r="X25">
        <v>34506.114005369804</v>
      </c>
      <c r="Y25">
        <v>36026.608843590402</v>
      </c>
      <c r="Z25">
        <v>38010.402678799299</v>
      </c>
      <c r="AA25">
        <v>38456.923796555398</v>
      </c>
      <c r="AB25">
        <v>43134.095628693904</v>
      </c>
      <c r="AC25">
        <v>41503.588180331302</v>
      </c>
      <c r="AD25">
        <v>45168.446314320303</v>
      </c>
    </row>
    <row r="26" spans="1:32" x14ac:dyDescent="0.35">
      <c r="A26" t="s">
        <v>11</v>
      </c>
      <c r="B26" t="s">
        <v>133</v>
      </c>
      <c r="C26" t="s">
        <v>85</v>
      </c>
      <c r="D26" t="s">
        <v>134</v>
      </c>
      <c r="E26" t="s">
        <v>86</v>
      </c>
      <c r="F26">
        <v>104313.13455915901</v>
      </c>
      <c r="G26">
        <v>110186.10870440101</v>
      </c>
      <c r="H26">
        <v>118879.82690193399</v>
      </c>
      <c r="I26">
        <v>122197.20376664599</v>
      </c>
      <c r="J26">
        <v>128415.742387112</v>
      </c>
      <c r="K26">
        <v>136225.888323249</v>
      </c>
      <c r="L26">
        <v>143679.26069508499</v>
      </c>
      <c r="M26">
        <v>147970.73687676099</v>
      </c>
      <c r="N26">
        <v>152556.346024864</v>
      </c>
      <c r="O26">
        <v>156026.74303862799</v>
      </c>
      <c r="P26">
        <v>160241.73435906501</v>
      </c>
      <c r="Q26">
        <v>164817.77066352699</v>
      </c>
      <c r="R26">
        <v>173089.01122822901</v>
      </c>
      <c r="S26">
        <v>168801.927055129</v>
      </c>
      <c r="T26">
        <v>164238.15428230201</v>
      </c>
      <c r="U26">
        <v>169414.25449191401</v>
      </c>
      <c r="V26">
        <v>170774.153626427</v>
      </c>
      <c r="W26">
        <v>170908.59407288901</v>
      </c>
      <c r="X26">
        <v>168838.42869828301</v>
      </c>
      <c r="Y26">
        <v>170364.01638115599</v>
      </c>
      <c r="Z26">
        <v>171238.09596842999</v>
      </c>
      <c r="AA26">
        <v>172490.54411198699</v>
      </c>
      <c r="AB26">
        <v>178492.56542008699</v>
      </c>
      <c r="AC26">
        <v>184056.48522371301</v>
      </c>
      <c r="AD26">
        <v>185590.69487197799</v>
      </c>
    </row>
    <row r="27" spans="1:32" x14ac:dyDescent="0.35">
      <c r="A27" t="s">
        <v>11</v>
      </c>
      <c r="B27" t="s">
        <v>135</v>
      </c>
      <c r="C27" t="s">
        <v>85</v>
      </c>
      <c r="D27" t="s">
        <v>136</v>
      </c>
      <c r="E27" t="s">
        <v>86</v>
      </c>
      <c r="F27">
        <v>77447.609778725004</v>
      </c>
      <c r="G27">
        <v>83572.603627092103</v>
      </c>
      <c r="H27">
        <v>87802.001246023094</v>
      </c>
      <c r="I27">
        <v>91363.633599812194</v>
      </c>
      <c r="J27">
        <v>94277.271220911804</v>
      </c>
      <c r="K27">
        <v>97464.564885606596</v>
      </c>
      <c r="L27">
        <v>103104.144080567</v>
      </c>
      <c r="M27">
        <v>103215.467278671</v>
      </c>
      <c r="N27">
        <v>105704.57800516899</v>
      </c>
      <c r="O27">
        <v>110312.591947394</v>
      </c>
      <c r="P27">
        <v>113294.58861730801</v>
      </c>
      <c r="Q27">
        <v>111336.46973948101</v>
      </c>
      <c r="R27">
        <v>116197.14143869901</v>
      </c>
      <c r="S27">
        <v>117523.108969957</v>
      </c>
      <c r="T27">
        <v>113425.476527393</v>
      </c>
      <c r="U27">
        <v>118728.70766781901</v>
      </c>
      <c r="V27">
        <v>119296.504327446</v>
      </c>
      <c r="W27">
        <v>120245.157914275</v>
      </c>
      <c r="X27">
        <v>119973.40439476199</v>
      </c>
      <c r="Y27">
        <v>123505.86404721699</v>
      </c>
      <c r="Z27">
        <v>127711.509548687</v>
      </c>
      <c r="AA27">
        <v>128258.450463849</v>
      </c>
      <c r="AB27">
        <v>128464.233708335</v>
      </c>
      <c r="AC27">
        <v>132259.97577801801</v>
      </c>
      <c r="AD27">
        <v>136615.586398404</v>
      </c>
    </row>
    <row r="28" spans="1:32" x14ac:dyDescent="0.35">
      <c r="A28" t="s">
        <v>11</v>
      </c>
      <c r="B28" t="s">
        <v>137</v>
      </c>
      <c r="C28" t="s">
        <v>85</v>
      </c>
      <c r="D28" t="s">
        <v>138</v>
      </c>
      <c r="E28" t="s">
        <v>86</v>
      </c>
      <c r="F28">
        <v>91009.129369362301</v>
      </c>
      <c r="G28">
        <v>97031.699296558101</v>
      </c>
      <c r="H28">
        <v>106016.88888174199</v>
      </c>
      <c r="I28">
        <v>111771.089691303</v>
      </c>
      <c r="J28">
        <v>117985.52452596099</v>
      </c>
      <c r="K28">
        <v>132500.40411437399</v>
      </c>
      <c r="L28">
        <v>139681.663853946</v>
      </c>
      <c r="M28">
        <v>141573.16888732099</v>
      </c>
      <c r="N28">
        <v>146100.67109390799</v>
      </c>
      <c r="O28">
        <v>149670.11346035101</v>
      </c>
      <c r="P28">
        <v>160148.96885102801</v>
      </c>
      <c r="Q28">
        <v>165023.08843091701</v>
      </c>
      <c r="R28">
        <v>170677.22960531301</v>
      </c>
      <c r="S28">
        <v>171172.683573127</v>
      </c>
      <c r="T28">
        <v>163594.680617887</v>
      </c>
      <c r="U28">
        <v>168998.284951371</v>
      </c>
      <c r="V28">
        <v>172034.77093507699</v>
      </c>
      <c r="W28">
        <v>170715.88428999399</v>
      </c>
      <c r="X28">
        <v>175119.524944334</v>
      </c>
      <c r="Y28">
        <v>178726.71184531401</v>
      </c>
      <c r="Z28">
        <v>184464.98555943201</v>
      </c>
      <c r="AA28">
        <v>183696.994925943</v>
      </c>
      <c r="AB28">
        <v>190298.91173831499</v>
      </c>
      <c r="AC28">
        <v>190954.69724916801</v>
      </c>
      <c r="AD28">
        <v>194544.65439563201</v>
      </c>
      <c r="AE28">
        <v>0</v>
      </c>
      <c r="AF28">
        <v>0</v>
      </c>
    </row>
    <row r="29" spans="1:32" x14ac:dyDescent="0.35">
      <c r="A29" t="s">
        <v>11</v>
      </c>
      <c r="B29" t="s">
        <v>139</v>
      </c>
      <c r="C29" t="s">
        <v>85</v>
      </c>
      <c r="D29" t="s">
        <v>140</v>
      </c>
      <c r="E29" t="s">
        <v>86</v>
      </c>
      <c r="F29">
        <v>42468.937832582</v>
      </c>
      <c r="G29">
        <v>46234.223793035097</v>
      </c>
      <c r="H29">
        <v>49418.969677341003</v>
      </c>
      <c r="I29">
        <v>52772.605333915097</v>
      </c>
      <c r="J29">
        <v>54071.519895235098</v>
      </c>
      <c r="K29">
        <v>57609.818432336397</v>
      </c>
      <c r="L29">
        <v>58918.1394394206</v>
      </c>
      <c r="M29">
        <v>60868.696229187</v>
      </c>
      <c r="N29">
        <v>64810.647654627501</v>
      </c>
      <c r="O29">
        <v>67755.171205702194</v>
      </c>
      <c r="P29">
        <v>73502.772100220798</v>
      </c>
      <c r="Q29">
        <v>75492.000340025799</v>
      </c>
      <c r="R29">
        <v>78186.884996508306</v>
      </c>
      <c r="S29">
        <v>79248.014138084895</v>
      </c>
      <c r="T29">
        <v>80111.904715667697</v>
      </c>
      <c r="U29">
        <v>81869.617502176101</v>
      </c>
      <c r="V29">
        <v>84111.3010312103</v>
      </c>
      <c r="W29">
        <v>79264.226954667305</v>
      </c>
      <c r="X29">
        <v>82806.908039456001</v>
      </c>
      <c r="Y29">
        <v>82943.600064093494</v>
      </c>
      <c r="Z29">
        <v>85734.3591056757</v>
      </c>
      <c r="AA29">
        <v>86689.830838337599</v>
      </c>
      <c r="AB29">
        <v>89856.248225966294</v>
      </c>
      <c r="AC29">
        <v>89939.158639977002</v>
      </c>
      <c r="AD29">
        <v>90508.251168367598</v>
      </c>
    </row>
    <row r="30" spans="1:32" x14ac:dyDescent="0.35">
      <c r="A30" t="s">
        <v>11</v>
      </c>
      <c r="B30" t="s">
        <v>141</v>
      </c>
      <c r="C30" t="s">
        <v>85</v>
      </c>
      <c r="D30" t="s">
        <v>142</v>
      </c>
      <c r="E30" t="s">
        <v>86</v>
      </c>
      <c r="F30">
        <v>7584.98101524917</v>
      </c>
      <c r="G30">
        <v>7750.6083440537004</v>
      </c>
      <c r="H30">
        <v>8337.3596380045892</v>
      </c>
      <c r="I30">
        <v>8349.1032608047699</v>
      </c>
      <c r="J30">
        <v>8579.9948961867103</v>
      </c>
      <c r="K30">
        <v>9712.2009557726906</v>
      </c>
      <c r="L30">
        <v>10778.3570404365</v>
      </c>
      <c r="M30">
        <v>10159.957436155701</v>
      </c>
      <c r="N30">
        <v>10312.1959417254</v>
      </c>
      <c r="O30">
        <v>10327.6066278292</v>
      </c>
      <c r="P30">
        <v>11317.3200722499</v>
      </c>
      <c r="Q30">
        <v>11423.420445861</v>
      </c>
      <c r="R30">
        <v>12329.3810904642</v>
      </c>
      <c r="S30">
        <v>12563.8979309812</v>
      </c>
      <c r="T30">
        <v>10355.426374435099</v>
      </c>
      <c r="U30">
        <v>11670.170855550899</v>
      </c>
      <c r="V30">
        <v>11818.664753520299</v>
      </c>
      <c r="W30">
        <v>11903.8145318352</v>
      </c>
      <c r="X30">
        <v>11407.9088869798</v>
      </c>
      <c r="Y30">
        <v>11601.804572912</v>
      </c>
      <c r="Z30">
        <v>12610.015168740099</v>
      </c>
      <c r="AA30">
        <v>12613.802847749001</v>
      </c>
      <c r="AB30">
        <v>12365.0185973766</v>
      </c>
      <c r="AC30">
        <v>11991.0710628777</v>
      </c>
      <c r="AD30">
        <v>12429.901759599599</v>
      </c>
    </row>
    <row r="31" spans="1:32" x14ac:dyDescent="0.35">
      <c r="A31" t="s">
        <v>11</v>
      </c>
      <c r="B31" t="s">
        <v>143</v>
      </c>
      <c r="C31" t="s">
        <v>85</v>
      </c>
      <c r="D31" t="s">
        <v>144</v>
      </c>
      <c r="E31" t="s">
        <v>86</v>
      </c>
      <c r="F31">
        <v>7450.8525498088202</v>
      </c>
      <c r="G31">
        <v>7764.4945190041999</v>
      </c>
      <c r="H31">
        <v>8601.3017157563609</v>
      </c>
      <c r="I31">
        <v>9156.0639228786204</v>
      </c>
      <c r="J31">
        <v>9038.27016646011</v>
      </c>
      <c r="K31">
        <v>10299.4476608887</v>
      </c>
      <c r="L31">
        <v>10443.9435463394</v>
      </c>
      <c r="M31">
        <v>8625.4914190199997</v>
      </c>
      <c r="N31">
        <v>9024.2088154462308</v>
      </c>
      <c r="O31">
        <v>8611.7791991312606</v>
      </c>
      <c r="P31">
        <v>9347.4884458176093</v>
      </c>
      <c r="Q31">
        <v>9834.4593447909992</v>
      </c>
      <c r="R31">
        <v>9748.7617362525507</v>
      </c>
      <c r="S31">
        <v>8873.3103057937096</v>
      </c>
      <c r="T31">
        <v>7239.8954242687496</v>
      </c>
      <c r="U31">
        <v>7410.1079683460002</v>
      </c>
      <c r="V31">
        <v>7776.4303668471302</v>
      </c>
      <c r="W31">
        <v>8130.5061103344897</v>
      </c>
      <c r="X31">
        <v>9463.7866386724709</v>
      </c>
      <c r="Y31">
        <v>9897.9958594284799</v>
      </c>
      <c r="Z31">
        <v>10349.116020379301</v>
      </c>
      <c r="AA31">
        <v>8882.3603811160101</v>
      </c>
      <c r="AB31">
        <v>8923.7242449656696</v>
      </c>
      <c r="AC31">
        <v>7903.0590774776301</v>
      </c>
      <c r="AD31">
        <v>8716.8319912095594</v>
      </c>
    </row>
    <row r="32" spans="1:32" x14ac:dyDescent="0.35">
      <c r="A32" t="s">
        <v>11</v>
      </c>
      <c r="B32" t="s">
        <v>145</v>
      </c>
      <c r="C32" t="s">
        <v>85</v>
      </c>
      <c r="D32" t="s">
        <v>146</v>
      </c>
      <c r="E32" t="s">
        <v>86</v>
      </c>
      <c r="F32">
        <v>28256.295049342301</v>
      </c>
      <c r="G32">
        <v>29846.387041066999</v>
      </c>
      <c r="H32">
        <v>33572.2774194331</v>
      </c>
      <c r="I32">
        <v>35294.0271087453</v>
      </c>
      <c r="J32">
        <v>38696.677912008498</v>
      </c>
      <c r="K32">
        <v>47039.862282070499</v>
      </c>
      <c r="L32">
        <v>50646.763189737001</v>
      </c>
      <c r="M32">
        <v>53998.960202216003</v>
      </c>
      <c r="N32">
        <v>53881.2275194783</v>
      </c>
      <c r="O32">
        <v>55549.073386903503</v>
      </c>
      <c r="P32">
        <v>58163.987795458001</v>
      </c>
      <c r="Q32">
        <v>60414.682170454798</v>
      </c>
      <c r="R32">
        <v>61919.459467107401</v>
      </c>
      <c r="S32">
        <v>61815.715192389704</v>
      </c>
      <c r="T32">
        <v>57843.8812847113</v>
      </c>
      <c r="U32">
        <v>60020.752614484903</v>
      </c>
      <c r="V32">
        <v>60771.799681367796</v>
      </c>
      <c r="W32">
        <v>64402.070141738499</v>
      </c>
      <c r="X32">
        <v>64737.156232551199</v>
      </c>
      <c r="Y32">
        <v>67733.289446862604</v>
      </c>
      <c r="Z32">
        <v>68888.705921146597</v>
      </c>
      <c r="AA32">
        <v>68551.610841731002</v>
      </c>
      <c r="AB32">
        <v>71987.373987625499</v>
      </c>
      <c r="AC32">
        <v>74383.738022442107</v>
      </c>
      <c r="AD32">
        <v>75754.759865759799</v>
      </c>
    </row>
    <row r="33" spans="1:32" x14ac:dyDescent="0.35">
      <c r="A33" t="s">
        <v>11</v>
      </c>
      <c r="B33" t="s">
        <v>147</v>
      </c>
      <c r="C33" t="s">
        <v>85</v>
      </c>
      <c r="D33" t="s">
        <v>148</v>
      </c>
      <c r="E33" t="s">
        <v>86</v>
      </c>
      <c r="F33">
        <v>5248.0629223799997</v>
      </c>
      <c r="G33">
        <v>5435.9855993981801</v>
      </c>
      <c r="H33">
        <v>6086.98043120686</v>
      </c>
      <c r="I33">
        <v>6199.2900649593103</v>
      </c>
      <c r="J33">
        <v>7599.0616560710296</v>
      </c>
      <c r="K33">
        <v>7839.0747833059704</v>
      </c>
      <c r="L33">
        <v>8894.4606380126897</v>
      </c>
      <c r="M33">
        <v>7920.06360074242</v>
      </c>
      <c r="N33">
        <v>8072.3911626306899</v>
      </c>
      <c r="O33">
        <v>7426.4830407847203</v>
      </c>
      <c r="P33">
        <v>7817.4004372813597</v>
      </c>
      <c r="Q33">
        <v>7858.5261297841898</v>
      </c>
      <c r="R33">
        <v>8492.7423149802999</v>
      </c>
      <c r="S33">
        <v>8671.7460058773195</v>
      </c>
      <c r="T33">
        <v>8043.5728188046496</v>
      </c>
      <c r="U33">
        <v>8027.6360108136096</v>
      </c>
      <c r="V33">
        <v>7556.5751021319602</v>
      </c>
      <c r="W33">
        <v>7015.2665514185701</v>
      </c>
      <c r="X33">
        <v>6703.7651466744101</v>
      </c>
      <c r="Y33">
        <v>6550.0219020172899</v>
      </c>
      <c r="Z33">
        <v>6882.7893434907901</v>
      </c>
      <c r="AA33">
        <v>6959.3900170090301</v>
      </c>
      <c r="AB33">
        <v>7166.5466823813304</v>
      </c>
      <c r="AC33">
        <v>6737.6704463938504</v>
      </c>
      <c r="AD33">
        <v>7134.9096106953702</v>
      </c>
    </row>
    <row r="34" spans="1:32" x14ac:dyDescent="0.35">
      <c r="A34" t="s">
        <v>11</v>
      </c>
      <c r="B34" t="s">
        <v>149</v>
      </c>
      <c r="C34" t="s">
        <v>85</v>
      </c>
      <c r="D34" t="s">
        <v>150</v>
      </c>
      <c r="E34" t="s">
        <v>86</v>
      </c>
      <c r="F34">
        <v>47325.221020959099</v>
      </c>
      <c r="G34">
        <v>51690.811449866902</v>
      </c>
      <c r="H34">
        <v>55570.004873234902</v>
      </c>
      <c r="I34">
        <v>59620.746576431004</v>
      </c>
      <c r="J34">
        <v>62662.489674314398</v>
      </c>
      <c r="K34">
        <v>70182.234827050794</v>
      </c>
      <c r="L34">
        <v>72365.856198440597</v>
      </c>
      <c r="M34">
        <v>74050.914323844001</v>
      </c>
      <c r="N34">
        <v>76876.1514171327</v>
      </c>
      <c r="O34">
        <v>81018.655456239299</v>
      </c>
      <c r="P34">
        <v>84106.996519495893</v>
      </c>
      <c r="Q34">
        <v>88657.874380623995</v>
      </c>
      <c r="R34">
        <v>92753.593353390606</v>
      </c>
      <c r="S34">
        <v>94801.876149373405</v>
      </c>
      <c r="T34">
        <v>96079.079846861001</v>
      </c>
      <c r="U34">
        <v>98267.950852496695</v>
      </c>
      <c r="V34">
        <v>99667.8770822363</v>
      </c>
      <c r="W34">
        <v>100111.96130293699</v>
      </c>
      <c r="X34">
        <v>99391.505515043202</v>
      </c>
      <c r="Y34">
        <v>102493.435047493</v>
      </c>
      <c r="Z34">
        <v>105405.810821755</v>
      </c>
      <c r="AA34">
        <v>109532.83572006199</v>
      </c>
      <c r="AB34">
        <v>114840.327236999</v>
      </c>
      <c r="AC34">
        <v>120235.701772823</v>
      </c>
      <c r="AD34">
        <v>122626.47030995099</v>
      </c>
    </row>
    <row r="35" spans="1:32" x14ac:dyDescent="0.35">
      <c r="A35" t="s">
        <v>11</v>
      </c>
      <c r="B35" t="s">
        <v>151</v>
      </c>
      <c r="C35" t="s">
        <v>85</v>
      </c>
      <c r="D35" t="s">
        <v>152</v>
      </c>
      <c r="E35" t="s">
        <v>86</v>
      </c>
      <c r="F35">
        <v>58452.1276333973</v>
      </c>
      <c r="G35">
        <v>67355.611795401506</v>
      </c>
      <c r="H35">
        <v>73192.672397347997</v>
      </c>
      <c r="I35">
        <v>80035.738843013896</v>
      </c>
      <c r="J35">
        <v>91983.744375166207</v>
      </c>
      <c r="K35">
        <v>98350.436726663203</v>
      </c>
      <c r="L35">
        <v>109413.756207705</v>
      </c>
      <c r="M35">
        <v>116159.948201587</v>
      </c>
      <c r="N35">
        <v>116929.99007086</v>
      </c>
      <c r="O35">
        <v>119131.649118124</v>
      </c>
      <c r="P35">
        <v>122716.170197869</v>
      </c>
      <c r="Q35">
        <v>126780.253814871</v>
      </c>
      <c r="R35">
        <v>131602.74268778399</v>
      </c>
      <c r="S35">
        <v>130302.085209329</v>
      </c>
      <c r="T35">
        <v>130875.305289064</v>
      </c>
      <c r="U35">
        <v>130966.586076772</v>
      </c>
      <c r="V35">
        <v>128657.77464705901</v>
      </c>
      <c r="W35">
        <v>122880.439960975</v>
      </c>
      <c r="X35">
        <v>121402.815153314</v>
      </c>
      <c r="Y35">
        <v>116541.769802586</v>
      </c>
      <c r="Z35">
        <v>118684.868313549</v>
      </c>
      <c r="AA35">
        <v>121609.98681807501</v>
      </c>
      <c r="AB35">
        <v>124460.225767403</v>
      </c>
      <c r="AC35">
        <v>126020.00253169599</v>
      </c>
      <c r="AD35">
        <v>128127.455699461</v>
      </c>
      <c r="AE35">
        <v>0</v>
      </c>
      <c r="AF35">
        <v>0</v>
      </c>
    </row>
    <row r="36" spans="1:32" x14ac:dyDescent="0.35">
      <c r="A36" t="s">
        <v>11</v>
      </c>
      <c r="B36" t="s">
        <v>153</v>
      </c>
      <c r="C36" t="s">
        <v>85</v>
      </c>
      <c r="D36" t="s">
        <v>154</v>
      </c>
      <c r="E36" t="s">
        <v>86</v>
      </c>
      <c r="F36">
        <v>18757.326632648299</v>
      </c>
      <c r="G36">
        <v>20665.404442053601</v>
      </c>
      <c r="H36">
        <v>22007.733392913298</v>
      </c>
      <c r="I36">
        <v>22990.252754823901</v>
      </c>
      <c r="J36">
        <v>24815.423366416901</v>
      </c>
      <c r="K36">
        <v>26112.4127188538</v>
      </c>
      <c r="L36">
        <v>27494.173868629201</v>
      </c>
      <c r="M36">
        <v>27152.0849172081</v>
      </c>
      <c r="N36">
        <v>27046.505272774699</v>
      </c>
      <c r="O36">
        <v>27571.152208196901</v>
      </c>
      <c r="P36">
        <v>28252.397419638801</v>
      </c>
      <c r="Q36">
        <v>29260.349753498798</v>
      </c>
      <c r="R36">
        <v>30063.785048621699</v>
      </c>
      <c r="S36">
        <v>29695.3741535728</v>
      </c>
      <c r="T36">
        <v>28496.3655741113</v>
      </c>
      <c r="U36">
        <v>29479.272173555</v>
      </c>
      <c r="V36">
        <v>27827.8324344049</v>
      </c>
      <c r="W36">
        <v>25697.5491812701</v>
      </c>
      <c r="X36">
        <v>23940.7374347107</v>
      </c>
      <c r="Y36">
        <v>23296.420663184399</v>
      </c>
      <c r="Z36">
        <v>24132.292836150202</v>
      </c>
      <c r="AA36">
        <v>24295.181171337401</v>
      </c>
      <c r="AB36">
        <v>24245.5126546623</v>
      </c>
      <c r="AC36">
        <v>24195.902829510102</v>
      </c>
      <c r="AD36">
        <v>24078.668450551901</v>
      </c>
    </row>
    <row r="37" spans="1:32" x14ac:dyDescent="0.35">
      <c r="A37" t="s">
        <v>11</v>
      </c>
      <c r="B37" t="s">
        <v>155</v>
      </c>
      <c r="C37" t="s">
        <v>85</v>
      </c>
      <c r="D37" t="s">
        <v>156</v>
      </c>
      <c r="E37" t="s">
        <v>86</v>
      </c>
      <c r="F37">
        <v>20109.0702003648</v>
      </c>
      <c r="G37">
        <v>23947.124474278498</v>
      </c>
      <c r="H37">
        <v>26442.9636506266</v>
      </c>
      <c r="I37">
        <v>29299.818489281501</v>
      </c>
      <c r="J37">
        <v>34871.266053098203</v>
      </c>
      <c r="K37">
        <v>37050.672436979003</v>
      </c>
      <c r="L37">
        <v>42949.383242273499</v>
      </c>
      <c r="M37">
        <v>44711.927593841203</v>
      </c>
      <c r="N37">
        <v>46456.096791735297</v>
      </c>
      <c r="O37">
        <v>48023.304188432601</v>
      </c>
      <c r="P37">
        <v>50451.7152690722</v>
      </c>
      <c r="Q37">
        <v>51160.158964613402</v>
      </c>
      <c r="R37">
        <v>53407.311729079702</v>
      </c>
      <c r="S37">
        <v>51852.3683578489</v>
      </c>
      <c r="T37">
        <v>51564.791796142803</v>
      </c>
      <c r="U37">
        <v>50844.815920963301</v>
      </c>
      <c r="V37">
        <v>48723.0758011746</v>
      </c>
      <c r="W37">
        <v>46927.158612754298</v>
      </c>
      <c r="X37">
        <v>46302.791502463602</v>
      </c>
      <c r="Y37">
        <v>40816.095367554401</v>
      </c>
      <c r="Z37">
        <v>40012.866279763701</v>
      </c>
      <c r="AA37">
        <v>39896.882182879897</v>
      </c>
      <c r="AB37">
        <v>39837.911185387202</v>
      </c>
      <c r="AC37">
        <v>39065.407947908498</v>
      </c>
      <c r="AD37">
        <v>40876.522934178996</v>
      </c>
    </row>
    <row r="38" spans="1:32" x14ac:dyDescent="0.35">
      <c r="A38" t="s">
        <v>11</v>
      </c>
      <c r="B38" t="s">
        <v>157</v>
      </c>
      <c r="C38" t="s">
        <v>85</v>
      </c>
      <c r="D38" t="s">
        <v>158</v>
      </c>
      <c r="E38" t="s">
        <v>86</v>
      </c>
      <c r="F38">
        <v>19585.730800384099</v>
      </c>
      <c r="G38">
        <v>22743.082879069301</v>
      </c>
      <c r="H38">
        <v>24741.975353808099</v>
      </c>
      <c r="I38">
        <v>27745.6675989086</v>
      </c>
      <c r="J38">
        <v>32297.054955651201</v>
      </c>
      <c r="K38">
        <v>35187.351570830302</v>
      </c>
      <c r="L38">
        <v>38970.199096802098</v>
      </c>
      <c r="M38">
        <v>44295.935690538099</v>
      </c>
      <c r="N38">
        <v>43427.388006349902</v>
      </c>
      <c r="O38">
        <v>43537.192721494299</v>
      </c>
      <c r="P38">
        <v>44012.057509158301</v>
      </c>
      <c r="Q38">
        <v>46359.745096759099</v>
      </c>
      <c r="R38">
        <v>48131.645910083098</v>
      </c>
      <c r="S38">
        <v>48754.342697906897</v>
      </c>
      <c r="T38">
        <v>50814.1479188101</v>
      </c>
      <c r="U38">
        <v>50642.497982253699</v>
      </c>
      <c r="V38">
        <v>52106.866411479401</v>
      </c>
      <c r="W38">
        <v>50255.732166950802</v>
      </c>
      <c r="X38">
        <v>51159.286216140099</v>
      </c>
      <c r="Y38">
        <v>52429.253771847099</v>
      </c>
      <c r="Z38">
        <v>54539.709197635602</v>
      </c>
      <c r="AA38">
        <v>57417.923463857202</v>
      </c>
      <c r="AB38">
        <v>60376.801927353197</v>
      </c>
      <c r="AC38">
        <v>62758.691754277897</v>
      </c>
      <c r="AD38">
        <v>63172.264314729997</v>
      </c>
    </row>
    <row r="39" spans="1:32" x14ac:dyDescent="0.35">
      <c r="A39" t="s">
        <v>11</v>
      </c>
      <c r="B39" t="s">
        <v>159</v>
      </c>
      <c r="C39" t="s">
        <v>85</v>
      </c>
      <c r="D39" t="s">
        <v>160</v>
      </c>
      <c r="E39" t="s">
        <v>86</v>
      </c>
      <c r="F39">
        <v>56292.546685244997</v>
      </c>
      <c r="G39">
        <v>65431.924427379199</v>
      </c>
      <c r="H39">
        <v>71500.486251693306</v>
      </c>
      <c r="I39">
        <v>71907.222256631794</v>
      </c>
      <c r="J39">
        <v>78290.139880746297</v>
      </c>
      <c r="K39">
        <v>90213.780474672196</v>
      </c>
      <c r="L39">
        <v>94266.633622103298</v>
      </c>
      <c r="M39">
        <v>97843.826219080205</v>
      </c>
      <c r="N39">
        <v>101855.23652242401</v>
      </c>
      <c r="O39">
        <v>112455.851050773</v>
      </c>
      <c r="P39">
        <v>119609.002268839</v>
      </c>
      <c r="Q39">
        <v>128305.07803372999</v>
      </c>
      <c r="R39">
        <v>136068.55654121499</v>
      </c>
      <c r="S39">
        <v>140563.843734411</v>
      </c>
      <c r="T39">
        <v>139993.721309324</v>
      </c>
      <c r="U39">
        <v>135248.186599899</v>
      </c>
      <c r="V39">
        <v>133297.84484611001</v>
      </c>
      <c r="W39">
        <v>134397.98657946</v>
      </c>
      <c r="X39">
        <v>131680.34021145201</v>
      </c>
      <c r="Y39">
        <v>138427.14115583399</v>
      </c>
      <c r="Z39">
        <v>144395.84542541401</v>
      </c>
      <c r="AA39">
        <v>144666.45330843501</v>
      </c>
      <c r="AB39">
        <v>142065.40471563401</v>
      </c>
      <c r="AC39">
        <v>138176.74149855101</v>
      </c>
      <c r="AD39">
        <v>137486.59728138501</v>
      </c>
    </row>
    <row r="40" spans="1:32" x14ac:dyDescent="0.35">
      <c r="A40" t="s">
        <v>11</v>
      </c>
      <c r="B40" t="s">
        <v>161</v>
      </c>
      <c r="C40" t="s">
        <v>85</v>
      </c>
      <c r="D40" t="s">
        <v>162</v>
      </c>
      <c r="E40" t="s">
        <v>86</v>
      </c>
      <c r="F40">
        <v>87865.335642001897</v>
      </c>
      <c r="G40">
        <v>95259.227715111003</v>
      </c>
      <c r="H40">
        <v>103278.410988966</v>
      </c>
      <c r="I40">
        <v>109172.425152985</v>
      </c>
      <c r="J40">
        <v>115707.99685873601</v>
      </c>
      <c r="K40">
        <v>122473.850044918</v>
      </c>
      <c r="L40">
        <v>132322.775342935</v>
      </c>
      <c r="M40">
        <v>144131.620208593</v>
      </c>
      <c r="N40">
        <v>158104.83738746299</v>
      </c>
      <c r="O40">
        <v>165939.09887932299</v>
      </c>
      <c r="P40">
        <v>177285.10401536201</v>
      </c>
      <c r="Q40">
        <v>186201.51001803001</v>
      </c>
      <c r="R40">
        <v>192693.563024531</v>
      </c>
      <c r="S40">
        <v>201609.32169480799</v>
      </c>
      <c r="T40">
        <v>208383.11371133101</v>
      </c>
      <c r="U40">
        <v>213496.74688403399</v>
      </c>
      <c r="V40">
        <v>221585.39447480999</v>
      </c>
      <c r="W40">
        <v>221507.05046731001</v>
      </c>
      <c r="X40">
        <v>224365.97540001399</v>
      </c>
      <c r="Y40">
        <v>228428.34014552599</v>
      </c>
      <c r="Z40">
        <v>233190.184543902</v>
      </c>
      <c r="AA40">
        <v>236829.26544314399</v>
      </c>
      <c r="AB40">
        <v>240298.761002849</v>
      </c>
      <c r="AC40">
        <v>243655.52131286901</v>
      </c>
      <c r="AD40">
        <v>246531.46688498801</v>
      </c>
    </row>
    <row r="41" spans="1:32" x14ac:dyDescent="0.35">
      <c r="A41" t="s">
        <v>11</v>
      </c>
      <c r="B41" t="s">
        <v>163</v>
      </c>
      <c r="C41" t="s">
        <v>85</v>
      </c>
      <c r="D41" t="s">
        <v>164</v>
      </c>
      <c r="E41" t="s">
        <v>86</v>
      </c>
      <c r="L41">
        <v>79055.623721808297</v>
      </c>
      <c r="M41">
        <v>84634.425130587799</v>
      </c>
      <c r="N41">
        <v>92212.598062732999</v>
      </c>
      <c r="O41">
        <v>98366.433800877101</v>
      </c>
      <c r="P41">
        <v>105873.423485655</v>
      </c>
      <c r="Q41">
        <v>109676.126482751</v>
      </c>
      <c r="R41">
        <v>116813.502040861</v>
      </c>
      <c r="S41">
        <v>123407.16312746399</v>
      </c>
      <c r="T41">
        <v>128755.635652103</v>
      </c>
      <c r="U41">
        <v>133281.437932</v>
      </c>
      <c r="V41">
        <v>138340.854347933</v>
      </c>
      <c r="W41">
        <v>140636.69827033</v>
      </c>
      <c r="X41">
        <v>145358.523550043</v>
      </c>
      <c r="Y41">
        <v>148404.845471623</v>
      </c>
    </row>
    <row r="42" spans="1:32" x14ac:dyDescent="0.35">
      <c r="A42" t="s">
        <v>11</v>
      </c>
      <c r="B42" t="s">
        <v>165</v>
      </c>
      <c r="C42" t="s">
        <v>85</v>
      </c>
      <c r="D42" t="s">
        <v>166</v>
      </c>
      <c r="E42" t="s">
        <v>86</v>
      </c>
      <c r="F42">
        <v>86847.211341623595</v>
      </c>
      <c r="G42">
        <v>94838.440334068902</v>
      </c>
      <c r="H42">
        <v>105753.16214640099</v>
      </c>
      <c r="I42">
        <v>109524.79871200401</v>
      </c>
      <c r="J42">
        <v>116185.729253105</v>
      </c>
      <c r="K42">
        <v>128090.406278076</v>
      </c>
      <c r="L42">
        <v>137303.88026518701</v>
      </c>
      <c r="M42">
        <v>140754.559191985</v>
      </c>
      <c r="N42">
        <v>145543.474646977</v>
      </c>
      <c r="O42">
        <v>147985.849920137</v>
      </c>
      <c r="P42">
        <v>151489.788092779</v>
      </c>
      <c r="Q42">
        <v>161678.83628461399</v>
      </c>
      <c r="R42">
        <v>163799.224132812</v>
      </c>
      <c r="S42">
        <v>164073.84417510501</v>
      </c>
      <c r="T42">
        <v>163350.18845643799</v>
      </c>
      <c r="U42">
        <v>167575.65588884801</v>
      </c>
      <c r="V42">
        <v>164328.02856284901</v>
      </c>
      <c r="W42">
        <v>159737.885372611</v>
      </c>
      <c r="X42">
        <v>156642.23488699301</v>
      </c>
      <c r="Y42">
        <v>157445.51452851301</v>
      </c>
      <c r="Z42">
        <v>163756.875404905</v>
      </c>
      <c r="AA42">
        <v>168723.93288363799</v>
      </c>
      <c r="AB42">
        <v>171632.80615072299</v>
      </c>
      <c r="AC42">
        <v>179170.69042264699</v>
      </c>
      <c r="AD42">
        <v>183183.904090859</v>
      </c>
    </row>
    <row r="43" spans="1:32" x14ac:dyDescent="0.35">
      <c r="A43" t="s">
        <v>11</v>
      </c>
      <c r="B43" t="s">
        <v>167</v>
      </c>
      <c r="C43" t="s">
        <v>85</v>
      </c>
      <c r="D43" t="s">
        <v>168</v>
      </c>
      <c r="E43" t="s">
        <v>86</v>
      </c>
      <c r="F43">
        <v>135643.84188481799</v>
      </c>
      <c r="G43">
        <v>147560.87371778101</v>
      </c>
      <c r="H43">
        <v>163059.98061331501</v>
      </c>
      <c r="I43">
        <v>170702.263511069</v>
      </c>
      <c r="J43">
        <v>181933.917914135</v>
      </c>
      <c r="K43">
        <v>199502.65164813201</v>
      </c>
      <c r="L43">
        <v>215852.233517307</v>
      </c>
      <c r="M43">
        <v>221386.271727838</v>
      </c>
      <c r="N43">
        <v>229576.21197696301</v>
      </c>
      <c r="O43">
        <v>232886.50380685099</v>
      </c>
      <c r="P43">
        <v>242533.806191777</v>
      </c>
      <c r="Q43">
        <v>258479.63771750199</v>
      </c>
      <c r="R43">
        <v>264700.41621892102</v>
      </c>
      <c r="S43">
        <v>263766.979894961</v>
      </c>
      <c r="T43">
        <v>260575.98056747601</v>
      </c>
      <c r="U43">
        <v>268971.98852426797</v>
      </c>
      <c r="V43">
        <v>271297.67784548702</v>
      </c>
      <c r="W43">
        <v>264190.22684075299</v>
      </c>
      <c r="X43">
        <v>261020.34897672501</v>
      </c>
      <c r="Y43">
        <v>262730.39132800198</v>
      </c>
      <c r="Z43">
        <v>272723.95031077199</v>
      </c>
      <c r="AA43">
        <v>275064.92480120697</v>
      </c>
      <c r="AB43">
        <v>285545.122264384</v>
      </c>
      <c r="AC43">
        <v>299859.62415689498</v>
      </c>
      <c r="AD43">
        <v>307040.333886337</v>
      </c>
      <c r="AE43">
        <v>0</v>
      </c>
      <c r="AF43">
        <v>0</v>
      </c>
    </row>
    <row r="44" spans="1:32" x14ac:dyDescent="0.35">
      <c r="A44" t="s">
        <v>11</v>
      </c>
      <c r="B44" t="s">
        <v>169</v>
      </c>
      <c r="C44" t="s">
        <v>85</v>
      </c>
      <c r="D44" t="s">
        <v>170</v>
      </c>
      <c r="E44" t="s">
        <v>86</v>
      </c>
      <c r="F44">
        <v>1464290.200646</v>
      </c>
      <c r="G44">
        <v>1575754.30505431</v>
      </c>
      <c r="H44">
        <v>1683368.7174900901</v>
      </c>
      <c r="I44">
        <v>1757312.3002399199</v>
      </c>
      <c r="J44">
        <v>1842361.0868971499</v>
      </c>
      <c r="K44">
        <v>1961584.3645995299</v>
      </c>
      <c r="L44">
        <v>2074152.10052571</v>
      </c>
      <c r="M44">
        <v>2136229.3467955398</v>
      </c>
      <c r="N44">
        <v>2177678.00494566</v>
      </c>
      <c r="O44">
        <v>2260028.0184954801</v>
      </c>
      <c r="P44">
        <v>2347508.1306485701</v>
      </c>
      <c r="Q44">
        <v>2475829.8923941702</v>
      </c>
      <c r="R44">
        <v>2614434.1042432901</v>
      </c>
      <c r="S44">
        <v>2619119.5031375</v>
      </c>
      <c r="T44">
        <v>2441196.6045621801</v>
      </c>
      <c r="U44">
        <v>2505090.5719681298</v>
      </c>
      <c r="V44">
        <v>2547820.4194409102</v>
      </c>
      <c r="W44">
        <v>2503342.47125143</v>
      </c>
      <c r="X44">
        <v>2483499.16855152</v>
      </c>
      <c r="Y44">
        <v>2490202.2506524702</v>
      </c>
      <c r="Z44">
        <v>2539174.5608762698</v>
      </c>
      <c r="AA44">
        <v>2547082.9158815499</v>
      </c>
      <c r="AB44">
        <v>2608900.5888454602</v>
      </c>
      <c r="AC44">
        <v>2678581.05944124</v>
      </c>
      <c r="AD44">
        <v>2721071.8891669102</v>
      </c>
      <c r="AE44">
        <v>0</v>
      </c>
      <c r="AF44">
        <v>0</v>
      </c>
    </row>
    <row r="45" spans="1:32" x14ac:dyDescent="0.35">
      <c r="A45" t="s">
        <v>11</v>
      </c>
      <c r="B45" t="s">
        <v>171</v>
      </c>
      <c r="C45" t="s">
        <v>85</v>
      </c>
      <c r="D45" t="s">
        <v>172</v>
      </c>
      <c r="E45" t="s">
        <v>86</v>
      </c>
      <c r="F45">
        <v>1419849.7021675899</v>
      </c>
      <c r="G45">
        <v>1527996.4173025601</v>
      </c>
      <c r="H45">
        <v>1633191.35450643</v>
      </c>
      <c r="I45">
        <v>1706928.9887649401</v>
      </c>
      <c r="J45">
        <v>1790687.74890774</v>
      </c>
      <c r="K45">
        <v>1911588.8395606501</v>
      </c>
      <c r="L45">
        <v>2024544.49973549</v>
      </c>
      <c r="M45">
        <v>2085875.18450818</v>
      </c>
      <c r="N45">
        <v>2127582.3204593798</v>
      </c>
      <c r="O45">
        <v>2202682.71538741</v>
      </c>
      <c r="P45">
        <v>2294597.9760293001</v>
      </c>
      <c r="Q45">
        <v>2425550.6052074102</v>
      </c>
      <c r="R45">
        <v>2563013.9681735202</v>
      </c>
      <c r="S45">
        <v>2565622.6908618598</v>
      </c>
      <c r="T45">
        <v>2386707.7580344002</v>
      </c>
      <c r="U45">
        <v>2453645.4719022801</v>
      </c>
      <c r="V45">
        <v>2495355.0919451499</v>
      </c>
      <c r="W45">
        <v>2448768.8529089098</v>
      </c>
      <c r="X45">
        <v>2426253.8742109798</v>
      </c>
      <c r="Y45">
        <v>2431452.593597</v>
      </c>
      <c r="Z45">
        <v>2480162.05339417</v>
      </c>
      <c r="AA45">
        <v>2488809.6031727698</v>
      </c>
      <c r="AB45">
        <v>2553672.014953</v>
      </c>
      <c r="AC45">
        <v>2619363.2157669999</v>
      </c>
      <c r="AD45">
        <v>2661900.8011216698</v>
      </c>
      <c r="AE45">
        <v>0</v>
      </c>
      <c r="AF45">
        <v>0</v>
      </c>
    </row>
    <row r="46" spans="1:32" x14ac:dyDescent="0.35">
      <c r="A46" t="s">
        <v>11</v>
      </c>
      <c r="B46" t="s">
        <v>173</v>
      </c>
      <c r="C46" t="s">
        <v>85</v>
      </c>
      <c r="D46" t="s">
        <v>174</v>
      </c>
      <c r="E46" t="s">
        <v>86</v>
      </c>
      <c r="F46">
        <v>48796.630543194697</v>
      </c>
      <c r="G46">
        <v>52722.433383711599</v>
      </c>
      <c r="H46">
        <v>57306.818466914701</v>
      </c>
      <c r="I46">
        <v>61177.464799064299</v>
      </c>
      <c r="J46">
        <v>65748.188661029999</v>
      </c>
      <c r="K46">
        <v>71412.245370056495</v>
      </c>
      <c r="L46">
        <v>78548.353252119996</v>
      </c>
      <c r="M46">
        <v>80631.712535853105</v>
      </c>
      <c r="N46">
        <v>84032.737329985495</v>
      </c>
      <c r="O46">
        <v>84900.653886714106</v>
      </c>
      <c r="P46">
        <v>91044.018098997796</v>
      </c>
      <c r="Q46">
        <v>96800.8014328883</v>
      </c>
      <c r="R46">
        <v>100901.192086109</v>
      </c>
      <c r="S46">
        <v>99693.135719856102</v>
      </c>
      <c r="T46">
        <v>97225.792111037299</v>
      </c>
      <c r="U46">
        <v>101396.33263542</v>
      </c>
      <c r="V46">
        <v>106969.649282638</v>
      </c>
      <c r="W46">
        <v>104452.341468142</v>
      </c>
      <c r="X46">
        <v>104378.114089732</v>
      </c>
      <c r="Y46">
        <v>105284.87679948899</v>
      </c>
      <c r="Z46">
        <v>108967.074905866</v>
      </c>
      <c r="AA46">
        <v>106340.991917569</v>
      </c>
      <c r="AB46">
        <v>113912.31611366</v>
      </c>
      <c r="AC46">
        <v>120688.933734249</v>
      </c>
      <c r="AD46">
        <v>123856.429795478</v>
      </c>
    </row>
    <row r="47" spans="1:32" x14ac:dyDescent="0.35">
      <c r="A47" t="s">
        <v>11</v>
      </c>
      <c r="B47" t="s">
        <v>175</v>
      </c>
      <c r="C47" t="s">
        <v>85</v>
      </c>
      <c r="D47" t="s">
        <v>176</v>
      </c>
      <c r="E47" t="s">
        <v>86</v>
      </c>
      <c r="F47">
        <v>81718.253002653102</v>
      </c>
      <c r="G47">
        <v>85679.743476526099</v>
      </c>
      <c r="H47">
        <v>91766.015204678406</v>
      </c>
      <c r="I47">
        <v>98869.869992256601</v>
      </c>
      <c r="J47">
        <v>100565.19710127699</v>
      </c>
      <c r="K47">
        <v>105041.294333158</v>
      </c>
      <c r="L47">
        <v>109649.993765762</v>
      </c>
      <c r="M47">
        <v>113816.454039833</v>
      </c>
      <c r="N47">
        <v>117627.53075058</v>
      </c>
      <c r="O47">
        <v>124025.531522309</v>
      </c>
      <c r="P47">
        <v>128988.35303233701</v>
      </c>
      <c r="Q47">
        <v>131368.45716433099</v>
      </c>
      <c r="R47">
        <v>134859.68660592401</v>
      </c>
      <c r="S47">
        <v>139615.053472998</v>
      </c>
      <c r="T47">
        <v>143926.84634582099</v>
      </c>
      <c r="U47">
        <v>147154.819202321</v>
      </c>
      <c r="V47">
        <v>148382.476637165</v>
      </c>
      <c r="W47">
        <v>148345.048484517</v>
      </c>
      <c r="X47">
        <v>147908.36384663099</v>
      </c>
      <c r="Y47">
        <v>146403.57136057</v>
      </c>
      <c r="Z47">
        <v>144689.725196035</v>
      </c>
      <c r="AA47">
        <v>144831.157906815</v>
      </c>
      <c r="AB47">
        <v>146352.15625425</v>
      </c>
      <c r="AC47">
        <v>147263.901208497</v>
      </c>
      <c r="AD47">
        <v>151777.60716696101</v>
      </c>
    </row>
    <row r="48" spans="1:32" x14ac:dyDescent="0.35">
      <c r="A48" t="s">
        <v>11</v>
      </c>
      <c r="B48" t="s">
        <v>177</v>
      </c>
      <c r="C48" t="s">
        <v>85</v>
      </c>
      <c r="D48" t="s">
        <v>178</v>
      </c>
      <c r="E48" t="s">
        <v>86</v>
      </c>
      <c r="F48">
        <v>130231.594979167</v>
      </c>
      <c r="G48">
        <v>136617.44145881201</v>
      </c>
      <c r="H48">
        <v>146947.40528380999</v>
      </c>
      <c r="I48">
        <v>156175.05791807699</v>
      </c>
      <c r="J48">
        <v>159675.23350653</v>
      </c>
      <c r="K48">
        <v>166662.23979009601</v>
      </c>
      <c r="L48">
        <v>264992.18243947497</v>
      </c>
      <c r="M48">
        <v>278120.90539478301</v>
      </c>
      <c r="N48">
        <v>289095.67361824203</v>
      </c>
      <c r="O48">
        <v>303389.95838669199</v>
      </c>
      <c r="P48">
        <v>314963.615670881</v>
      </c>
      <c r="Q48">
        <v>327344.90961433901</v>
      </c>
      <c r="R48">
        <v>342223.90105314902</v>
      </c>
      <c r="S48">
        <v>350238.041508339</v>
      </c>
      <c r="T48">
        <v>363815.45147456601</v>
      </c>
      <c r="U48">
        <v>373051.86323030799</v>
      </c>
      <c r="V48">
        <v>375772.08625220897</v>
      </c>
      <c r="W48">
        <v>372353.932089251</v>
      </c>
      <c r="X48">
        <v>373309.50425458403</v>
      </c>
      <c r="Y48">
        <v>375558.39232718002</v>
      </c>
      <c r="Z48">
        <v>222559.53840655799</v>
      </c>
      <c r="AA48">
        <v>222231.45119880399</v>
      </c>
      <c r="AB48">
        <v>225430.44059640801</v>
      </c>
      <c r="AC48">
        <v>227074.37745390099</v>
      </c>
      <c r="AD48">
        <v>234133.18342484601</v>
      </c>
      <c r="AE48">
        <v>0</v>
      </c>
      <c r="AF48">
        <v>0</v>
      </c>
    </row>
    <row r="49" spans="1:32" x14ac:dyDescent="0.35">
      <c r="A49" t="s">
        <v>11</v>
      </c>
      <c r="B49" t="s">
        <v>179</v>
      </c>
      <c r="C49" t="s">
        <v>85</v>
      </c>
      <c r="D49" t="s">
        <v>180</v>
      </c>
      <c r="E49" t="s">
        <v>86</v>
      </c>
      <c r="F49">
        <v>48513.341976513897</v>
      </c>
      <c r="G49">
        <v>50937.697982285601</v>
      </c>
      <c r="H49">
        <v>55181.390079132201</v>
      </c>
      <c r="I49">
        <v>57305.187925820603</v>
      </c>
      <c r="J49">
        <v>59110.036405252496</v>
      </c>
      <c r="K49">
        <v>61620.945456938702</v>
      </c>
      <c r="L49">
        <v>64206.752562639696</v>
      </c>
      <c r="M49">
        <v>69354.997397148807</v>
      </c>
      <c r="N49">
        <v>71475.002094050797</v>
      </c>
      <c r="O49">
        <v>73142.621615353302</v>
      </c>
      <c r="P49">
        <v>71921.189680544398</v>
      </c>
      <c r="Q49">
        <v>75623.296704086999</v>
      </c>
      <c r="R49">
        <v>80922.463709610602</v>
      </c>
      <c r="S49">
        <v>80311.174388773594</v>
      </c>
      <c r="T49">
        <v>80162.766409671007</v>
      </c>
      <c r="U49">
        <v>82811.460322986997</v>
      </c>
      <c r="V49">
        <v>81417.986795062607</v>
      </c>
      <c r="W49">
        <v>77971.044036745501</v>
      </c>
      <c r="X49">
        <v>77815.3960589817</v>
      </c>
      <c r="Y49">
        <v>78125.356148064195</v>
      </c>
      <c r="Z49">
        <v>77869.813210523003</v>
      </c>
      <c r="AA49">
        <v>77400.293291989001</v>
      </c>
      <c r="AB49">
        <v>79078.284342158004</v>
      </c>
      <c r="AC49">
        <v>79810.476245403901</v>
      </c>
      <c r="AD49">
        <v>82355.576257884895</v>
      </c>
    </row>
    <row r="50" spans="1:32" x14ac:dyDescent="0.35">
      <c r="A50" t="s">
        <v>11</v>
      </c>
      <c r="B50" t="s">
        <v>181</v>
      </c>
      <c r="C50" t="s">
        <v>85</v>
      </c>
      <c r="D50" t="s">
        <v>182</v>
      </c>
      <c r="E50" t="s">
        <v>86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91135.436111073999</v>
      </c>
      <c r="M50">
        <v>94949.453957800695</v>
      </c>
      <c r="N50">
        <v>99993.140773611201</v>
      </c>
      <c r="O50">
        <v>106221.805249029</v>
      </c>
      <c r="P50">
        <v>114054.072957999</v>
      </c>
      <c r="Q50">
        <v>120353.155745921</v>
      </c>
      <c r="R50">
        <v>126441.750737615</v>
      </c>
      <c r="S50">
        <v>130311.813646567</v>
      </c>
      <c r="T50">
        <v>139725.838719074</v>
      </c>
      <c r="U50">
        <v>143085.583705</v>
      </c>
      <c r="V50">
        <v>145971.622819982</v>
      </c>
      <c r="W50">
        <v>146037.83956798899</v>
      </c>
      <c r="X50">
        <v>147585.74434897199</v>
      </c>
      <c r="Y50">
        <v>151029.46481854501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11</v>
      </c>
      <c r="B51" t="s">
        <v>183</v>
      </c>
      <c r="C51" t="s">
        <v>85</v>
      </c>
      <c r="D51" t="s">
        <v>184</v>
      </c>
      <c r="E51" t="s">
        <v>86</v>
      </c>
      <c r="L51">
        <v>79347.384889019595</v>
      </c>
      <c r="M51">
        <v>82405.780331086498</v>
      </c>
      <c r="N51">
        <v>86382.842401538699</v>
      </c>
      <c r="O51">
        <v>91496.031158621394</v>
      </c>
      <c r="P51">
        <v>98157.817352123006</v>
      </c>
      <c r="Q51">
        <v>103189.52387123799</v>
      </c>
      <c r="R51">
        <v>107783.877574553</v>
      </c>
      <c r="S51">
        <v>111189.06423982899</v>
      </c>
      <c r="T51">
        <v>118790.06209474499</v>
      </c>
      <c r="U51">
        <v>121090.836872</v>
      </c>
      <c r="V51">
        <v>123797.812592374</v>
      </c>
      <c r="W51">
        <v>124046.222176938</v>
      </c>
      <c r="X51">
        <v>124764.22029565299</v>
      </c>
      <c r="Y51">
        <v>127828.73587449999</v>
      </c>
    </row>
    <row r="52" spans="1:32" x14ac:dyDescent="0.35">
      <c r="A52" t="s">
        <v>11</v>
      </c>
      <c r="B52" t="s">
        <v>185</v>
      </c>
      <c r="C52" t="s">
        <v>85</v>
      </c>
      <c r="D52" t="s">
        <v>186</v>
      </c>
      <c r="E52" t="s">
        <v>86</v>
      </c>
      <c r="L52">
        <v>11788.051222054401</v>
      </c>
      <c r="M52">
        <v>12543.673626714201</v>
      </c>
      <c r="N52">
        <v>13610.298372072601</v>
      </c>
      <c r="O52">
        <v>14725.7740904079</v>
      </c>
      <c r="P52">
        <v>15896.255605876</v>
      </c>
      <c r="Q52">
        <v>17163.6318746826</v>
      </c>
      <c r="R52">
        <v>18657.873163061398</v>
      </c>
      <c r="S52">
        <v>19122.749406738501</v>
      </c>
      <c r="T52">
        <v>20935.776624328999</v>
      </c>
      <c r="U52">
        <v>21994.746833000001</v>
      </c>
      <c r="V52">
        <v>22173.810227608599</v>
      </c>
      <c r="W52">
        <v>21991.617391051201</v>
      </c>
      <c r="X52">
        <v>22821.524053318299</v>
      </c>
      <c r="Y52">
        <v>23200.728944045499</v>
      </c>
    </row>
    <row r="53" spans="1:32" x14ac:dyDescent="0.35">
      <c r="A53" t="s">
        <v>11</v>
      </c>
      <c r="B53" t="s">
        <v>187</v>
      </c>
      <c r="C53" t="s">
        <v>85</v>
      </c>
      <c r="D53" t="s">
        <v>188</v>
      </c>
      <c r="E53" t="s">
        <v>86</v>
      </c>
      <c r="F53">
        <v>17837.433562297902</v>
      </c>
      <c r="G53">
        <v>19978.143256980198</v>
      </c>
      <c r="H53">
        <v>22049.505884830702</v>
      </c>
      <c r="I53">
        <v>23281.2789714998</v>
      </c>
      <c r="J53">
        <v>24667.6857779007</v>
      </c>
      <c r="K53">
        <v>23768.417930225201</v>
      </c>
      <c r="L53">
        <v>25946.909735313198</v>
      </c>
      <c r="M53">
        <v>29036.005405133001</v>
      </c>
      <c r="N53">
        <v>29672.9399451586</v>
      </c>
      <c r="O53">
        <v>33898.828117913799</v>
      </c>
      <c r="P53">
        <v>30359.910723085701</v>
      </c>
      <c r="Q53">
        <v>33771.257438773901</v>
      </c>
      <c r="R53">
        <v>36424.474661017201</v>
      </c>
      <c r="S53">
        <v>36523.523882112902</v>
      </c>
      <c r="T53">
        <v>38894.861347204198</v>
      </c>
      <c r="U53">
        <v>42747.209462428997</v>
      </c>
      <c r="V53">
        <v>43989.3063404735</v>
      </c>
      <c r="W53">
        <v>43661.708142436801</v>
      </c>
      <c r="X53">
        <v>42951.348908877102</v>
      </c>
      <c r="Y53">
        <v>42812.187617388299</v>
      </c>
      <c r="Z53">
        <v>43857.4779149147</v>
      </c>
      <c r="AA53">
        <v>48291.637991793497</v>
      </c>
      <c r="AB53">
        <v>49485.502502388801</v>
      </c>
      <c r="AC53">
        <v>50123.800660354304</v>
      </c>
      <c r="AD53">
        <v>50996.918001893297</v>
      </c>
    </row>
    <row r="54" spans="1:32" x14ac:dyDescent="0.35">
      <c r="A54" t="s">
        <v>11</v>
      </c>
      <c r="B54" t="s">
        <v>189</v>
      </c>
      <c r="C54" t="s">
        <v>85</v>
      </c>
      <c r="D54" t="s">
        <v>190</v>
      </c>
      <c r="E54" t="s">
        <v>86</v>
      </c>
      <c r="F54">
        <v>42746.161925542903</v>
      </c>
      <c r="G54">
        <v>46302.843654176497</v>
      </c>
      <c r="H54">
        <v>50078.985077929399</v>
      </c>
      <c r="I54">
        <v>52542.303478252703</v>
      </c>
      <c r="J54">
        <v>55202.648012302103</v>
      </c>
      <c r="K54">
        <v>55628.654793679802</v>
      </c>
      <c r="L54">
        <v>58297.7100911659</v>
      </c>
      <c r="M54">
        <v>61709.357612496198</v>
      </c>
      <c r="N54">
        <v>62883.412565013401</v>
      </c>
      <c r="O54">
        <v>67859.520546972097</v>
      </c>
      <c r="P54">
        <v>65347.576545394797</v>
      </c>
      <c r="Q54">
        <v>70197.625170881394</v>
      </c>
      <c r="R54">
        <v>73677.897449252807</v>
      </c>
      <c r="S54">
        <v>74135.058585581704</v>
      </c>
      <c r="T54">
        <v>77466.201165594801</v>
      </c>
      <c r="U54">
        <v>82996.7170055483</v>
      </c>
      <c r="V54">
        <v>85562.074735503804</v>
      </c>
      <c r="W54">
        <v>84624.596273660194</v>
      </c>
      <c r="X54">
        <v>84238.620685858201</v>
      </c>
      <c r="Y54">
        <v>84953.876004301899</v>
      </c>
      <c r="Z54">
        <v>86890.986506918096</v>
      </c>
      <c r="AA54">
        <v>90873.9684000204</v>
      </c>
      <c r="AB54">
        <v>92982.182555896201</v>
      </c>
      <c r="AC54">
        <v>93730.132006048894</v>
      </c>
      <c r="AD54">
        <v>93537.386555575998</v>
      </c>
      <c r="AE54">
        <v>0</v>
      </c>
      <c r="AF54">
        <v>0</v>
      </c>
    </row>
    <row r="55" spans="1:32" x14ac:dyDescent="0.35">
      <c r="A55" t="s">
        <v>11</v>
      </c>
      <c r="B55" t="s">
        <v>191</v>
      </c>
      <c r="C55" t="s">
        <v>85</v>
      </c>
      <c r="D55" t="s">
        <v>192</v>
      </c>
      <c r="E55" t="s">
        <v>86</v>
      </c>
      <c r="F55">
        <v>24908.728363245002</v>
      </c>
      <c r="G55">
        <v>26324.700397196299</v>
      </c>
      <c r="H55">
        <v>28029.479193098701</v>
      </c>
      <c r="I55">
        <v>29261.024506752899</v>
      </c>
      <c r="J55">
        <v>30534.962234401399</v>
      </c>
      <c r="K55">
        <v>31860.236863454498</v>
      </c>
      <c r="L55">
        <v>32350.800355852702</v>
      </c>
      <c r="M55">
        <v>32673.352207363201</v>
      </c>
      <c r="N55">
        <v>33210.472619854801</v>
      </c>
      <c r="O55">
        <v>33960.692429058297</v>
      </c>
      <c r="P55">
        <v>34987.6658223091</v>
      </c>
      <c r="Q55">
        <v>36426.367732107501</v>
      </c>
      <c r="R55">
        <v>37253.422788235599</v>
      </c>
      <c r="S55">
        <v>37611.5347034687</v>
      </c>
      <c r="T55">
        <v>38571.339818390697</v>
      </c>
      <c r="U55">
        <v>40249.507543119304</v>
      </c>
      <c r="V55">
        <v>41572.768395030304</v>
      </c>
      <c r="W55">
        <v>40962.888131223401</v>
      </c>
      <c r="X55">
        <v>41287.271776981099</v>
      </c>
      <c r="Y55">
        <v>42141.688386913702</v>
      </c>
      <c r="Z55">
        <v>43033.508592003498</v>
      </c>
      <c r="AA55">
        <v>42582.330408226902</v>
      </c>
      <c r="AB55">
        <v>43496.680053507298</v>
      </c>
      <c r="AC55">
        <v>43606.331345694598</v>
      </c>
      <c r="AD55">
        <v>42540.468553682702</v>
      </c>
    </row>
    <row r="56" spans="1:32" x14ac:dyDescent="0.35">
      <c r="A56" t="s">
        <v>11</v>
      </c>
      <c r="B56" t="s">
        <v>193</v>
      </c>
      <c r="C56" t="s">
        <v>85</v>
      </c>
      <c r="D56" t="s">
        <v>194</v>
      </c>
      <c r="E56" t="s">
        <v>86</v>
      </c>
      <c r="F56">
        <v>7518.8763901713601</v>
      </c>
      <c r="G56">
        <v>8474.6971926250408</v>
      </c>
      <c r="H56">
        <v>8582.2535222431397</v>
      </c>
      <c r="I56">
        <v>8851.7000169373296</v>
      </c>
      <c r="J56">
        <v>8732.9276832057294</v>
      </c>
      <c r="K56">
        <v>9171.0801952339898</v>
      </c>
      <c r="L56">
        <v>9738.4285691086206</v>
      </c>
      <c r="M56">
        <v>9857.6038060384308</v>
      </c>
      <c r="N56">
        <v>10644.206988435601</v>
      </c>
      <c r="O56">
        <v>11623.5060687593</v>
      </c>
      <c r="P56">
        <v>12514.4818794652</v>
      </c>
      <c r="Q56">
        <v>13209.170985241601</v>
      </c>
      <c r="R56">
        <v>13647.2923270839</v>
      </c>
      <c r="S56">
        <v>14273.1028748891</v>
      </c>
      <c r="T56">
        <v>15423.623107605599</v>
      </c>
      <c r="U56">
        <v>16172.3792557623</v>
      </c>
      <c r="V56">
        <v>16347.501248561101</v>
      </c>
      <c r="W56">
        <v>16699.117336193402</v>
      </c>
      <c r="X56">
        <v>16814.000724769001</v>
      </c>
      <c r="Y56">
        <v>17450.5605435574</v>
      </c>
      <c r="Z56">
        <v>17251.8562146728</v>
      </c>
      <c r="AA56">
        <v>16673.847857657998</v>
      </c>
      <c r="AB56">
        <v>16566.3008280258</v>
      </c>
      <c r="AC56">
        <v>16261.2722535094</v>
      </c>
      <c r="AD56">
        <v>16108.2648422851</v>
      </c>
    </row>
    <row r="57" spans="1:32" x14ac:dyDescent="0.35">
      <c r="A57" t="s">
        <v>11</v>
      </c>
      <c r="B57" t="s">
        <v>195</v>
      </c>
      <c r="C57" t="s">
        <v>85</v>
      </c>
      <c r="D57" t="s">
        <v>196</v>
      </c>
      <c r="E57" t="s">
        <v>86</v>
      </c>
      <c r="F57">
        <v>1689906.00765734</v>
      </c>
      <c r="G57">
        <v>1816105.6714208601</v>
      </c>
      <c r="H57">
        <v>1942176.78728511</v>
      </c>
      <c r="I57">
        <v>2031511.4833279201</v>
      </c>
      <c r="J57">
        <v>2126477.2449456202</v>
      </c>
      <c r="K57">
        <v>2259891.5346297799</v>
      </c>
      <c r="L57">
        <v>2481205.48687723</v>
      </c>
      <c r="M57">
        <v>2568339.4762049601</v>
      </c>
      <c r="N57">
        <v>2635522.7229398</v>
      </c>
      <c r="O57">
        <v>2740980.5818302599</v>
      </c>
      <c r="P57">
        <v>2852271.33221428</v>
      </c>
      <c r="Q57">
        <v>3002585.4830117798</v>
      </c>
      <c r="R57">
        <v>3162998.86064805</v>
      </c>
      <c r="S57">
        <v>3185239.9692155402</v>
      </c>
      <c r="T57">
        <v>3028818.79285568</v>
      </c>
      <c r="U57">
        <v>3107811.5613382398</v>
      </c>
      <c r="V57">
        <v>3161525.4014164899</v>
      </c>
      <c r="W57">
        <v>3113902.5711441902</v>
      </c>
      <c r="X57">
        <v>3097988.64893089</v>
      </c>
      <c r="Y57">
        <v>3111639.5436687302</v>
      </c>
      <c r="Z57">
        <v>3012176.1400414002</v>
      </c>
      <c r="AA57">
        <v>3022817.4803811498</v>
      </c>
      <c r="AB57">
        <v>3091196.0912727402</v>
      </c>
      <c r="AC57">
        <v>3165572.2304615201</v>
      </c>
      <c r="AD57">
        <v>3217844.8043190301</v>
      </c>
      <c r="AE57">
        <v>0</v>
      </c>
      <c r="AF57">
        <v>0</v>
      </c>
    </row>
    <row r="58" spans="1:32" x14ac:dyDescent="0.35">
      <c r="A58" t="s">
        <v>11</v>
      </c>
      <c r="B58" t="s">
        <v>197</v>
      </c>
      <c r="C58" t="s">
        <v>85</v>
      </c>
      <c r="D58" t="s">
        <v>198</v>
      </c>
      <c r="E58" t="s">
        <v>86</v>
      </c>
      <c r="F58">
        <v>1682387.1312671599</v>
      </c>
      <c r="G58">
        <v>1807630.9742282301</v>
      </c>
      <c r="H58">
        <v>1933594.5337628699</v>
      </c>
      <c r="I58">
        <v>2022659.7833109801</v>
      </c>
      <c r="J58">
        <v>2117744.31726242</v>
      </c>
      <c r="K58">
        <v>2250720.4544345401</v>
      </c>
      <c r="L58">
        <v>2471467.0583081199</v>
      </c>
      <c r="M58">
        <v>2558481.8723989199</v>
      </c>
      <c r="N58">
        <v>2624878.5159513601</v>
      </c>
      <c r="O58">
        <v>2729357.0757614998</v>
      </c>
      <c r="P58">
        <v>2839756.8503348199</v>
      </c>
      <c r="Q58">
        <v>2989376.3120265398</v>
      </c>
      <c r="R58">
        <v>3149351.5683209701</v>
      </c>
      <c r="S58">
        <v>3170966.8663406498</v>
      </c>
      <c r="T58">
        <v>3013395.16974808</v>
      </c>
      <c r="U58">
        <v>3091639.1820824798</v>
      </c>
      <c r="V58">
        <v>3145177.9001679299</v>
      </c>
      <c r="W58">
        <v>3097203.4538079901</v>
      </c>
      <c r="X58">
        <v>3081174.6482061199</v>
      </c>
      <c r="Y58">
        <v>3094188.9831251702</v>
      </c>
      <c r="Z58">
        <v>2994924.2838267302</v>
      </c>
      <c r="AA58">
        <v>3006143.6325234999</v>
      </c>
      <c r="AB58">
        <v>3074629.7904447201</v>
      </c>
      <c r="AC58">
        <v>3149310.9582080101</v>
      </c>
      <c r="AD58">
        <v>3201736.53947675</v>
      </c>
      <c r="AE58">
        <v>0</v>
      </c>
      <c r="AF58">
        <v>0</v>
      </c>
    </row>
    <row r="59" spans="1:32" x14ac:dyDescent="0.35">
      <c r="A59" t="s">
        <v>11</v>
      </c>
      <c r="B59" t="s">
        <v>199</v>
      </c>
      <c r="C59" t="s">
        <v>85</v>
      </c>
      <c r="D59" t="s">
        <v>200</v>
      </c>
      <c r="E59" t="s">
        <v>86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13</v>
      </c>
      <c r="B2" t="s">
        <v>83</v>
      </c>
      <c r="C2" t="s">
        <v>85</v>
      </c>
      <c r="D2" t="s">
        <v>84</v>
      </c>
      <c r="E2" t="s">
        <v>86</v>
      </c>
      <c r="G2">
        <v>17936.4877517487</v>
      </c>
      <c r="H2">
        <v>18314.262983658999</v>
      </c>
      <c r="I2">
        <v>18267.611474979502</v>
      </c>
      <c r="J2">
        <v>18354.437989412902</v>
      </c>
      <c r="K2">
        <v>17726.225038878401</v>
      </c>
      <c r="L2">
        <v>18674.500790218499</v>
      </c>
      <c r="M2">
        <v>19405.962287362301</v>
      </c>
      <c r="N2">
        <v>19280.3844862802</v>
      </c>
      <c r="O2">
        <v>20574.303108071901</v>
      </c>
      <c r="P2">
        <v>20468.7546192749</v>
      </c>
      <c r="Q2">
        <v>20076.387186752701</v>
      </c>
      <c r="R2">
        <v>20804.736069770599</v>
      </c>
      <c r="S2">
        <v>22132.512275644898</v>
      </c>
      <c r="T2">
        <v>24015.246527780499</v>
      </c>
      <c r="U2">
        <v>22827.400065851099</v>
      </c>
      <c r="V2">
        <v>23617.527495754399</v>
      </c>
      <c r="W2">
        <v>25142.1183425243</v>
      </c>
      <c r="X2">
        <v>25680.494340541201</v>
      </c>
      <c r="Y2">
        <v>26098.757055473699</v>
      </c>
      <c r="Z2">
        <v>26315.7074820991</v>
      </c>
      <c r="AA2">
        <v>25257.312708777601</v>
      </c>
      <c r="AB2">
        <v>24963.673892456402</v>
      </c>
      <c r="AC2">
        <v>25220.943674239799</v>
      </c>
      <c r="AD2">
        <v>26811.488045247199</v>
      </c>
    </row>
    <row r="3" spans="1:32" x14ac:dyDescent="0.35">
      <c r="A3" t="s">
        <v>13</v>
      </c>
      <c r="B3" t="s">
        <v>87</v>
      </c>
      <c r="C3" t="s">
        <v>85</v>
      </c>
      <c r="D3" t="s">
        <v>88</v>
      </c>
      <c r="E3" t="s">
        <v>86</v>
      </c>
      <c r="G3">
        <v>2388.7260000251999</v>
      </c>
      <c r="H3">
        <v>2690.9800497167998</v>
      </c>
      <c r="I3">
        <v>2898.9203506844101</v>
      </c>
      <c r="J3">
        <v>3178.6661654135301</v>
      </c>
      <c r="K3">
        <v>3058.2193894690699</v>
      </c>
      <c r="L3">
        <v>3419.1752780051302</v>
      </c>
      <c r="M3">
        <v>3600.08197772737</v>
      </c>
      <c r="N3">
        <v>3510.5189485002802</v>
      </c>
      <c r="O3">
        <v>3531.58471527348</v>
      </c>
      <c r="P3">
        <v>3908.5240727810901</v>
      </c>
      <c r="Q3">
        <v>3872.1829432510399</v>
      </c>
      <c r="R3">
        <v>3917.7157675603098</v>
      </c>
      <c r="S3">
        <v>3639.9012956803899</v>
      </c>
      <c r="T3">
        <v>3417.0678842800598</v>
      </c>
      <c r="U3">
        <v>3498.7120264697401</v>
      </c>
      <c r="V3">
        <v>4001.0844248127501</v>
      </c>
      <c r="W3">
        <v>4059.0151199977699</v>
      </c>
      <c r="X3">
        <v>3748.5801958995198</v>
      </c>
      <c r="Y3">
        <v>4816.0340539333702</v>
      </c>
      <c r="Z3">
        <v>4648.68908208827</v>
      </c>
      <c r="AA3">
        <v>3791.1339422270798</v>
      </c>
      <c r="AB3">
        <v>4728.6836023548303</v>
      </c>
      <c r="AC3">
        <v>4838.1885475624404</v>
      </c>
      <c r="AD3">
        <v>5018.42726342478</v>
      </c>
    </row>
    <row r="4" spans="1:32" x14ac:dyDescent="0.35">
      <c r="A4" t="s">
        <v>13</v>
      </c>
      <c r="B4" t="s">
        <v>89</v>
      </c>
      <c r="C4" t="s">
        <v>85</v>
      </c>
      <c r="D4" t="s">
        <v>90</v>
      </c>
      <c r="E4" t="s">
        <v>86</v>
      </c>
      <c r="G4">
        <v>439404.75960196898</v>
      </c>
      <c r="H4">
        <v>468557.18972446001</v>
      </c>
      <c r="I4">
        <v>491478.23260332999</v>
      </c>
      <c r="J4">
        <v>508862.05794303102</v>
      </c>
      <c r="K4">
        <v>538999.22164437198</v>
      </c>
      <c r="L4">
        <v>574940.67979788699</v>
      </c>
      <c r="M4">
        <v>586065.42042602296</v>
      </c>
      <c r="N4">
        <v>589467.448349318</v>
      </c>
      <c r="O4">
        <v>604398.49367248197</v>
      </c>
      <c r="P4">
        <v>633382.07364126598</v>
      </c>
      <c r="Q4">
        <v>683548.82071267103</v>
      </c>
      <c r="R4">
        <v>749854.48735672794</v>
      </c>
      <c r="S4">
        <v>739363.25923792995</v>
      </c>
      <c r="T4">
        <v>635797.93748417299</v>
      </c>
      <c r="U4">
        <v>642326.58282677399</v>
      </c>
      <c r="V4">
        <v>683289.46564478497</v>
      </c>
      <c r="W4">
        <v>681684.79075899895</v>
      </c>
      <c r="X4">
        <v>678847.11825549195</v>
      </c>
      <c r="Y4">
        <v>682379.13201897102</v>
      </c>
      <c r="Z4">
        <v>688233.11671007297</v>
      </c>
      <c r="AA4">
        <v>675423.81500737404</v>
      </c>
      <c r="AB4">
        <v>689105.69580677501</v>
      </c>
      <c r="AC4">
        <v>720150.87176354602</v>
      </c>
      <c r="AD4">
        <v>721763.34600862197</v>
      </c>
      <c r="AE4">
        <v>0</v>
      </c>
      <c r="AF4">
        <v>0</v>
      </c>
    </row>
    <row r="5" spans="1:32" x14ac:dyDescent="0.35">
      <c r="A5" t="s">
        <v>13</v>
      </c>
      <c r="B5" t="s">
        <v>91</v>
      </c>
      <c r="C5" t="s">
        <v>85</v>
      </c>
      <c r="D5" t="s">
        <v>92</v>
      </c>
      <c r="E5" t="s">
        <v>86</v>
      </c>
      <c r="G5">
        <v>69134.150593056402</v>
      </c>
      <c r="H5">
        <v>72303.462266767499</v>
      </c>
      <c r="I5">
        <v>74812.929079251306</v>
      </c>
      <c r="J5">
        <v>75641.843457680603</v>
      </c>
      <c r="K5">
        <v>79340.017883400506</v>
      </c>
      <c r="L5">
        <v>80484.685654880101</v>
      </c>
      <c r="M5">
        <v>83692.929044630699</v>
      </c>
      <c r="N5">
        <v>85450.198218732505</v>
      </c>
      <c r="O5">
        <v>88271.313820429103</v>
      </c>
      <c r="P5">
        <v>91751.109564363505</v>
      </c>
      <c r="Q5">
        <v>89793.105710208096</v>
      </c>
      <c r="R5">
        <v>96024.843745423801</v>
      </c>
      <c r="S5">
        <v>98884.968109471505</v>
      </c>
      <c r="T5">
        <v>100399.71357116</v>
      </c>
      <c r="U5">
        <v>96926.359893603803</v>
      </c>
      <c r="V5">
        <v>95012.739951603799</v>
      </c>
      <c r="W5">
        <v>99944.647188354196</v>
      </c>
      <c r="X5">
        <v>104574.210237676</v>
      </c>
      <c r="Y5">
        <v>107198.35192399401</v>
      </c>
      <c r="Z5">
        <v>107861.690140452</v>
      </c>
      <c r="AA5">
        <v>110521.24603386399</v>
      </c>
      <c r="AB5">
        <v>110418.811592971</v>
      </c>
      <c r="AC5">
        <v>113797.33864571901</v>
      </c>
      <c r="AD5">
        <v>113467.796149398</v>
      </c>
    </row>
    <row r="6" spans="1:32" x14ac:dyDescent="0.35">
      <c r="A6" t="s">
        <v>13</v>
      </c>
      <c r="B6" t="s">
        <v>93</v>
      </c>
      <c r="C6" t="s">
        <v>85</v>
      </c>
      <c r="D6" t="s">
        <v>94</v>
      </c>
      <c r="E6" t="s">
        <v>86</v>
      </c>
      <c r="G6">
        <v>52575.371994117602</v>
      </c>
      <c r="H6">
        <v>55677.706793278303</v>
      </c>
      <c r="I6">
        <v>58676.118197014403</v>
      </c>
      <c r="J6">
        <v>57814.162155236001</v>
      </c>
      <c r="K6">
        <v>63179.511830651303</v>
      </c>
      <c r="L6">
        <v>66214.420041268793</v>
      </c>
      <c r="M6">
        <v>67762.586429589996</v>
      </c>
      <c r="N6">
        <v>65992.871245622999</v>
      </c>
      <c r="O6">
        <v>63347.644584059097</v>
      </c>
      <c r="P6">
        <v>62642.3855492886</v>
      </c>
      <c r="Q6">
        <v>62707.179557017102</v>
      </c>
      <c r="R6">
        <v>66130.168438813998</v>
      </c>
      <c r="S6">
        <v>63374.206383222998</v>
      </c>
      <c r="T6">
        <v>55029.617729247002</v>
      </c>
      <c r="U6">
        <v>58022.335816034698</v>
      </c>
      <c r="V6">
        <v>62233.075802731299</v>
      </c>
      <c r="W6">
        <v>59540.692560998097</v>
      </c>
      <c r="X6">
        <v>59600.1759643158</v>
      </c>
      <c r="Y6">
        <v>60167.182701285099</v>
      </c>
      <c r="Z6">
        <v>59679.148894094003</v>
      </c>
      <c r="AA6">
        <v>58909.996894680196</v>
      </c>
      <c r="AB6">
        <v>58235.508024046598</v>
      </c>
      <c r="AC6">
        <v>61533.973369630003</v>
      </c>
      <c r="AD6">
        <v>60610.031372329599</v>
      </c>
    </row>
    <row r="7" spans="1:32" x14ac:dyDescent="0.35">
      <c r="A7" t="s">
        <v>13</v>
      </c>
      <c r="B7" t="s">
        <v>95</v>
      </c>
      <c r="C7" t="s">
        <v>85</v>
      </c>
      <c r="D7" t="s">
        <v>96</v>
      </c>
      <c r="E7" t="s">
        <v>86</v>
      </c>
      <c r="G7">
        <v>27904.444987316001</v>
      </c>
      <c r="H7">
        <v>28073.713984866601</v>
      </c>
      <c r="I7">
        <v>29803.392299366398</v>
      </c>
      <c r="J7">
        <v>32475.488898145701</v>
      </c>
      <c r="K7">
        <v>34511.891495802098</v>
      </c>
      <c r="L7">
        <v>37058.852940779499</v>
      </c>
      <c r="M7">
        <v>36180.622437720398</v>
      </c>
      <c r="N7">
        <v>37088.333500744397</v>
      </c>
      <c r="O7">
        <v>37546.467117018998</v>
      </c>
      <c r="P7">
        <v>37270.348911605201</v>
      </c>
      <c r="Q7">
        <v>38415.5838619442</v>
      </c>
      <c r="R7">
        <v>41144.5106010132</v>
      </c>
      <c r="S7">
        <v>38965.6311548757</v>
      </c>
      <c r="T7">
        <v>34622.275729727997</v>
      </c>
      <c r="U7">
        <v>35842.356406904102</v>
      </c>
      <c r="V7">
        <v>36857.679112366801</v>
      </c>
      <c r="W7">
        <v>34965.305976411</v>
      </c>
      <c r="X7">
        <v>33305.689101709802</v>
      </c>
      <c r="Y7">
        <v>32917.426146915197</v>
      </c>
      <c r="Z7">
        <v>33730.077234830896</v>
      </c>
      <c r="AA7">
        <v>34023.485364284803</v>
      </c>
      <c r="AB7">
        <v>34476.6665459742</v>
      </c>
      <c r="AC7">
        <v>34665.0329668415</v>
      </c>
      <c r="AD7">
        <v>35154.9665058795</v>
      </c>
    </row>
    <row r="8" spans="1:32" x14ac:dyDescent="0.35">
      <c r="A8" t="s">
        <v>13</v>
      </c>
      <c r="B8" t="s">
        <v>97</v>
      </c>
      <c r="C8" t="s">
        <v>85</v>
      </c>
      <c r="D8" t="s">
        <v>98</v>
      </c>
      <c r="E8" t="s">
        <v>86</v>
      </c>
      <c r="G8">
        <v>17282.408209493198</v>
      </c>
      <c r="H8">
        <v>19296.901893766299</v>
      </c>
      <c r="I8">
        <v>19839.148194433801</v>
      </c>
      <c r="J8">
        <v>16816.324498284699</v>
      </c>
      <c r="K8">
        <v>19540.846835334301</v>
      </c>
      <c r="L8">
        <v>30352.087647214801</v>
      </c>
      <c r="M8">
        <v>27228.1876825379</v>
      </c>
      <c r="N8">
        <v>26584.891477475201</v>
      </c>
      <c r="O8">
        <v>28254.568412017201</v>
      </c>
      <c r="P8">
        <v>33518.6541256071</v>
      </c>
      <c r="Q8">
        <v>41542.112263493997</v>
      </c>
      <c r="R8">
        <v>50386.838813677503</v>
      </c>
      <c r="S8">
        <v>49011.964374659699</v>
      </c>
      <c r="T8">
        <v>51868.5419959836</v>
      </c>
      <c r="U8">
        <v>41471.802110026998</v>
      </c>
      <c r="V8">
        <v>50980.362283366303</v>
      </c>
      <c r="W8">
        <v>58442.327045201702</v>
      </c>
      <c r="X8">
        <v>56958.359029419102</v>
      </c>
      <c r="Y8">
        <v>57537.4581975986</v>
      </c>
      <c r="Z8">
        <v>52787.514098377003</v>
      </c>
      <c r="AA8">
        <v>37322.729454767301</v>
      </c>
      <c r="AB8">
        <v>35000.1726044846</v>
      </c>
      <c r="AC8">
        <v>39045.857380104899</v>
      </c>
      <c r="AD8">
        <v>46834.3299412704</v>
      </c>
    </row>
    <row r="9" spans="1:32" x14ac:dyDescent="0.35">
      <c r="A9" t="s">
        <v>13</v>
      </c>
      <c r="B9" t="s">
        <v>99</v>
      </c>
      <c r="C9" t="s">
        <v>85</v>
      </c>
      <c r="D9" t="s">
        <v>100</v>
      </c>
      <c r="E9" t="s">
        <v>86</v>
      </c>
      <c r="G9">
        <v>27889.012735437798</v>
      </c>
      <c r="H9">
        <v>29289.181112057599</v>
      </c>
      <c r="I9">
        <v>30120.607377625802</v>
      </c>
      <c r="J9">
        <v>32207.050014268902</v>
      </c>
      <c r="K9">
        <v>32495.8443358269</v>
      </c>
      <c r="L9">
        <v>33234.713630749298</v>
      </c>
      <c r="M9">
        <v>34335.928706651401</v>
      </c>
      <c r="N9">
        <v>33594.5707599905</v>
      </c>
      <c r="O9">
        <v>34742.061205832098</v>
      </c>
      <c r="P9">
        <v>37367.562564898602</v>
      </c>
      <c r="Q9">
        <v>41676.220142602499</v>
      </c>
      <c r="R9">
        <v>45973.707213467897</v>
      </c>
      <c r="S9">
        <v>44449.890147723701</v>
      </c>
      <c r="T9">
        <v>36591.719761089698</v>
      </c>
      <c r="U9">
        <v>38244.255524150802</v>
      </c>
      <c r="V9">
        <v>41614.917274454798</v>
      </c>
      <c r="W9">
        <v>41070.611093983003</v>
      </c>
      <c r="X9">
        <v>42725.163497963302</v>
      </c>
      <c r="Y9">
        <v>41934.054835936397</v>
      </c>
      <c r="Z9">
        <v>41789.733723976096</v>
      </c>
      <c r="AA9">
        <v>40406.843491375301</v>
      </c>
      <c r="AB9">
        <v>39835.109791329203</v>
      </c>
      <c r="AC9">
        <v>41620.3053209387</v>
      </c>
      <c r="AD9">
        <v>40022.9289961838</v>
      </c>
    </row>
    <row r="10" spans="1:32" x14ac:dyDescent="0.35">
      <c r="A10" t="s">
        <v>13</v>
      </c>
      <c r="B10" t="s">
        <v>101</v>
      </c>
      <c r="C10" t="s">
        <v>85</v>
      </c>
      <c r="D10" t="s">
        <v>102</v>
      </c>
      <c r="E10" t="s">
        <v>86</v>
      </c>
      <c r="G10">
        <v>34515.085864378401</v>
      </c>
      <c r="H10">
        <v>36474.717799549697</v>
      </c>
      <c r="I10">
        <v>37778.310545380897</v>
      </c>
      <c r="J10">
        <v>40353.229601812898</v>
      </c>
      <c r="K10">
        <v>40853.481929446702</v>
      </c>
      <c r="L10">
        <v>43321.786145841797</v>
      </c>
      <c r="M10">
        <v>45168.069630586899</v>
      </c>
      <c r="N10">
        <v>43948.582572241197</v>
      </c>
      <c r="O10">
        <v>45796.554461593303</v>
      </c>
      <c r="P10">
        <v>49366.320395966701</v>
      </c>
      <c r="Q10">
        <v>55522.273162370002</v>
      </c>
      <c r="R10">
        <v>61013.309615200596</v>
      </c>
      <c r="S10">
        <v>59820.4735660316</v>
      </c>
      <c r="T10">
        <v>50898.5918605763</v>
      </c>
      <c r="U10">
        <v>52411.209541179102</v>
      </c>
      <c r="V10">
        <v>56445.710746608202</v>
      </c>
      <c r="W10">
        <v>57384.565240000898</v>
      </c>
      <c r="X10">
        <v>59489.244385183898</v>
      </c>
      <c r="Y10">
        <v>57848.846462740403</v>
      </c>
      <c r="Z10">
        <v>57718.419457941403</v>
      </c>
      <c r="AA10">
        <v>56151.279030338803</v>
      </c>
      <c r="AB10">
        <v>57120.143597680202</v>
      </c>
      <c r="AC10">
        <v>58264.935902929501</v>
      </c>
      <c r="AD10">
        <v>56090.0848989472</v>
      </c>
      <c r="AE10">
        <v>0</v>
      </c>
      <c r="AF10">
        <v>0</v>
      </c>
    </row>
    <row r="11" spans="1:32" x14ac:dyDescent="0.35">
      <c r="A11" t="s">
        <v>13</v>
      </c>
      <c r="B11" t="s">
        <v>103</v>
      </c>
      <c r="C11" t="s">
        <v>85</v>
      </c>
      <c r="D11" t="s">
        <v>104</v>
      </c>
      <c r="E11" t="s">
        <v>86</v>
      </c>
      <c r="G11">
        <v>6626.0731289405803</v>
      </c>
      <c r="H11">
        <v>7185.5366874920901</v>
      </c>
      <c r="I11">
        <v>7657.7031677551104</v>
      </c>
      <c r="J11">
        <v>8146.1795875440102</v>
      </c>
      <c r="K11">
        <v>8357.6375936198492</v>
      </c>
      <c r="L11">
        <v>10087.072515092501</v>
      </c>
      <c r="M11">
        <v>10832.1409239355</v>
      </c>
      <c r="N11">
        <v>10354.011812250699</v>
      </c>
      <c r="O11">
        <v>11054.493255761199</v>
      </c>
      <c r="P11">
        <v>11998.757831068</v>
      </c>
      <c r="Q11">
        <v>13846.0530197675</v>
      </c>
      <c r="R11">
        <v>15039.6024017327</v>
      </c>
      <c r="S11">
        <v>15370.583418307901</v>
      </c>
      <c r="T11">
        <v>14306.8720994866</v>
      </c>
      <c r="U11">
        <v>14166.9540170284</v>
      </c>
      <c r="V11">
        <v>14830.7934721534</v>
      </c>
      <c r="W11">
        <v>16313.954146017901</v>
      </c>
      <c r="X11">
        <v>16764.0808872206</v>
      </c>
      <c r="Y11">
        <v>15914.791626804001</v>
      </c>
      <c r="Z11">
        <v>15928.6857339653</v>
      </c>
      <c r="AA11">
        <v>15744.4355389635</v>
      </c>
      <c r="AB11">
        <v>17285.033806350999</v>
      </c>
      <c r="AC11">
        <v>16644.630581990801</v>
      </c>
      <c r="AD11">
        <v>16067.155902763399</v>
      </c>
    </row>
    <row r="12" spans="1:32" x14ac:dyDescent="0.35">
      <c r="A12" t="s">
        <v>13</v>
      </c>
      <c r="B12" t="s">
        <v>105</v>
      </c>
      <c r="C12" t="s">
        <v>85</v>
      </c>
      <c r="D12" t="s">
        <v>106</v>
      </c>
      <c r="E12" t="s">
        <v>86</v>
      </c>
      <c r="G12">
        <v>37517.501688506702</v>
      </c>
      <c r="H12">
        <v>39937.234664232601</v>
      </c>
      <c r="I12">
        <v>42354.868399336701</v>
      </c>
      <c r="J12">
        <v>44694.476675473597</v>
      </c>
      <c r="K12">
        <v>46242.164283032798</v>
      </c>
      <c r="L12">
        <v>49328.5907277109</v>
      </c>
      <c r="M12">
        <v>53915.744860728497</v>
      </c>
      <c r="N12">
        <v>54177.405206910502</v>
      </c>
      <c r="O12">
        <v>55187.253789246199</v>
      </c>
      <c r="P12">
        <v>55764.431430648299</v>
      </c>
      <c r="Q12">
        <v>58179.491039965797</v>
      </c>
      <c r="R12">
        <v>60808.709725214299</v>
      </c>
      <c r="S12">
        <v>58697.676111755303</v>
      </c>
      <c r="T12">
        <v>49031.594920039999</v>
      </c>
      <c r="U12">
        <v>50811.656207271</v>
      </c>
      <c r="V12">
        <v>52926.512358256499</v>
      </c>
      <c r="W12">
        <v>49726.591789660597</v>
      </c>
      <c r="X12">
        <v>49731.848004255902</v>
      </c>
      <c r="Y12">
        <v>49028.785769588503</v>
      </c>
      <c r="Z12">
        <v>50171.003622862299</v>
      </c>
      <c r="AA12">
        <v>49481.788684245097</v>
      </c>
      <c r="AB12">
        <v>50103.682052542201</v>
      </c>
      <c r="AC12">
        <v>51664.785977022497</v>
      </c>
      <c r="AD12">
        <v>51881.4394731711</v>
      </c>
    </row>
    <row r="13" spans="1:32" x14ac:dyDescent="0.35">
      <c r="A13" t="s">
        <v>13</v>
      </c>
      <c r="B13" t="s">
        <v>107</v>
      </c>
      <c r="C13" t="s">
        <v>85</v>
      </c>
      <c r="D13" t="s">
        <v>108</v>
      </c>
      <c r="E13" t="s">
        <v>86</v>
      </c>
      <c r="G13">
        <v>62014.293223705303</v>
      </c>
      <c r="H13">
        <v>65610.507002141705</v>
      </c>
      <c r="I13">
        <v>69077.721812326999</v>
      </c>
      <c r="J13">
        <v>70582.610817106397</v>
      </c>
      <c r="K13">
        <v>71454.846493868201</v>
      </c>
      <c r="L13">
        <v>77743.243907885204</v>
      </c>
      <c r="M13">
        <v>78874.078102425105</v>
      </c>
      <c r="N13">
        <v>81122.491091291202</v>
      </c>
      <c r="O13">
        <v>84653.813297246306</v>
      </c>
      <c r="P13">
        <v>95890.519000490502</v>
      </c>
      <c r="Q13">
        <v>108894.711069578</v>
      </c>
      <c r="R13">
        <v>124486.13275644</v>
      </c>
      <c r="S13">
        <v>125385.945171916</v>
      </c>
      <c r="T13">
        <v>92913.095698996898</v>
      </c>
      <c r="U13">
        <v>96912.531677156003</v>
      </c>
      <c r="V13">
        <v>110589.59459855</v>
      </c>
      <c r="W13">
        <v>105973.99434754001</v>
      </c>
      <c r="X13">
        <v>102693.34653634</v>
      </c>
      <c r="Y13">
        <v>99381.404262775002</v>
      </c>
      <c r="Z13">
        <v>98837.705968332099</v>
      </c>
      <c r="AA13">
        <v>96952.404213053305</v>
      </c>
      <c r="AB13">
        <v>101201.29376145601</v>
      </c>
      <c r="AC13">
        <v>113671.77373926999</v>
      </c>
      <c r="AD13">
        <v>112353.46376588399</v>
      </c>
    </row>
    <row r="14" spans="1:32" x14ac:dyDescent="0.35">
      <c r="A14" t="s">
        <v>13</v>
      </c>
      <c r="B14" t="s">
        <v>109</v>
      </c>
      <c r="C14" t="s">
        <v>85</v>
      </c>
      <c r="D14" t="s">
        <v>110</v>
      </c>
      <c r="E14" t="s">
        <v>86</v>
      </c>
      <c r="G14">
        <v>13393.417900963201</v>
      </c>
      <c r="H14">
        <v>14504.027943573101</v>
      </c>
      <c r="I14">
        <v>14786.3643270419</v>
      </c>
      <c r="J14">
        <v>15006.9699654134</v>
      </c>
      <c r="K14">
        <v>15794.6764557265</v>
      </c>
      <c r="L14">
        <v>17187.2359898471</v>
      </c>
      <c r="M14">
        <v>16922.377482372998</v>
      </c>
      <c r="N14">
        <v>15900.7067028946</v>
      </c>
      <c r="O14">
        <v>15860.157549175399</v>
      </c>
      <c r="P14">
        <v>15917.1303057394</v>
      </c>
      <c r="Q14">
        <v>16961.141492213901</v>
      </c>
      <c r="R14">
        <v>17881.794937735001</v>
      </c>
      <c r="S14">
        <v>17071.486582926002</v>
      </c>
      <c r="T14">
        <v>14536.8992395938</v>
      </c>
      <c r="U14">
        <v>15198.3486376122</v>
      </c>
      <c r="V14">
        <v>15945.295257944499</v>
      </c>
      <c r="W14">
        <v>14369.4648514851</v>
      </c>
      <c r="X14">
        <v>13941.1567574198</v>
      </c>
      <c r="Y14">
        <v>13094.930872856199</v>
      </c>
      <c r="Z14">
        <v>13149.0112486055</v>
      </c>
      <c r="AA14">
        <v>13796.1276472142</v>
      </c>
      <c r="AB14">
        <v>13963.570943218099</v>
      </c>
      <c r="AC14">
        <v>14381.6539105102</v>
      </c>
      <c r="AD14">
        <v>14555.9567714115</v>
      </c>
    </row>
    <row r="15" spans="1:32" x14ac:dyDescent="0.35">
      <c r="A15" t="s">
        <v>13</v>
      </c>
      <c r="B15" t="s">
        <v>111</v>
      </c>
      <c r="C15" t="s">
        <v>85</v>
      </c>
      <c r="D15" t="s">
        <v>112</v>
      </c>
      <c r="E15" t="s">
        <v>86</v>
      </c>
      <c r="G15">
        <v>32670.506541524901</v>
      </c>
      <c r="H15">
        <v>35461.144529732599</v>
      </c>
      <c r="I15">
        <v>36673.367159865702</v>
      </c>
      <c r="J15">
        <v>38121.382253243399</v>
      </c>
      <c r="K15">
        <v>40789.061587241602</v>
      </c>
      <c r="L15">
        <v>43114.147438022097</v>
      </c>
      <c r="M15">
        <v>43881.993378656902</v>
      </c>
      <c r="N15">
        <v>43519.2085908523</v>
      </c>
      <c r="O15">
        <v>44799.063299316302</v>
      </c>
      <c r="P15">
        <v>45195.885211794703</v>
      </c>
      <c r="Q15">
        <v>47820.451510536201</v>
      </c>
      <c r="R15">
        <v>50680.689283503001</v>
      </c>
      <c r="S15">
        <v>48388.625619656399</v>
      </c>
      <c r="T15">
        <v>40976.884829071299</v>
      </c>
      <c r="U15">
        <v>45293.629015777602</v>
      </c>
      <c r="V15">
        <v>47318.953022409303</v>
      </c>
      <c r="W15">
        <v>43194.412434546197</v>
      </c>
      <c r="X15">
        <v>42122.342176445301</v>
      </c>
      <c r="Y15">
        <v>42282.593684558902</v>
      </c>
      <c r="Z15">
        <v>41735.0931841536</v>
      </c>
      <c r="AA15">
        <v>42544.6725503954</v>
      </c>
      <c r="AB15">
        <v>42036.318144322802</v>
      </c>
      <c r="AC15">
        <v>42201.084129859497</v>
      </c>
      <c r="AD15">
        <v>42496.489585517302</v>
      </c>
      <c r="AE15">
        <v>0</v>
      </c>
      <c r="AF15">
        <v>0</v>
      </c>
    </row>
    <row r="16" spans="1:32" x14ac:dyDescent="0.35">
      <c r="A16" t="s">
        <v>13</v>
      </c>
      <c r="B16" t="s">
        <v>113</v>
      </c>
      <c r="C16" t="s">
        <v>85</v>
      </c>
      <c r="D16" t="s">
        <v>114</v>
      </c>
      <c r="E16" t="s">
        <v>86</v>
      </c>
      <c r="G16">
        <v>19277.088640561698</v>
      </c>
      <c r="H16">
        <v>20957.1165861595</v>
      </c>
      <c r="I16">
        <v>21887.0028328238</v>
      </c>
      <c r="J16">
        <v>23114.41228783</v>
      </c>
      <c r="K16">
        <v>24994.385131515101</v>
      </c>
      <c r="L16">
        <v>25926.911448175</v>
      </c>
      <c r="M16">
        <v>26959.6158962839</v>
      </c>
      <c r="N16">
        <v>27618.501887957598</v>
      </c>
      <c r="O16">
        <v>28938.905750140901</v>
      </c>
      <c r="P16">
        <v>29278.754906055299</v>
      </c>
      <c r="Q16">
        <v>30859.310018322401</v>
      </c>
      <c r="R16">
        <v>32798.894345768</v>
      </c>
      <c r="S16">
        <v>31317.139036730401</v>
      </c>
      <c r="T16">
        <v>26439.985589477499</v>
      </c>
      <c r="U16">
        <v>30095.2803781654</v>
      </c>
      <c r="V16">
        <v>31373.657764464799</v>
      </c>
      <c r="W16">
        <v>28824.947583060999</v>
      </c>
      <c r="X16">
        <v>28181.1854190255</v>
      </c>
      <c r="Y16">
        <v>29187.662811702699</v>
      </c>
      <c r="Z16">
        <v>28586.0819355481</v>
      </c>
      <c r="AA16">
        <v>28748.5449031813</v>
      </c>
      <c r="AB16">
        <v>28072.747201104699</v>
      </c>
      <c r="AC16">
        <v>27819.430219349299</v>
      </c>
      <c r="AD16">
        <v>27940.5328141057</v>
      </c>
    </row>
    <row r="17" spans="1:32" x14ac:dyDescent="0.35">
      <c r="A17" t="s">
        <v>13</v>
      </c>
      <c r="B17" t="s">
        <v>115</v>
      </c>
      <c r="C17" t="s">
        <v>85</v>
      </c>
      <c r="D17" t="s">
        <v>116</v>
      </c>
      <c r="E17" t="s">
        <v>86</v>
      </c>
      <c r="G17">
        <v>47367.148359399704</v>
      </c>
      <c r="H17">
        <v>51126.2802226118</v>
      </c>
      <c r="I17">
        <v>54584.666163045098</v>
      </c>
      <c r="J17">
        <v>58260.2613552291</v>
      </c>
      <c r="K17">
        <v>62284.435858807497</v>
      </c>
      <c r="L17">
        <v>64930.637988725197</v>
      </c>
      <c r="M17">
        <v>64453.5788579781</v>
      </c>
      <c r="N17">
        <v>66523.7738799363</v>
      </c>
      <c r="O17">
        <v>68838.154722210005</v>
      </c>
      <c r="P17">
        <v>70994.481362096602</v>
      </c>
      <c r="Q17">
        <v>77764.827655740999</v>
      </c>
      <c r="R17">
        <v>85727.563521836797</v>
      </c>
      <c r="S17">
        <v>87250.588731671</v>
      </c>
      <c r="T17">
        <v>69362.370667507697</v>
      </c>
      <c r="U17">
        <v>72017.674640136305</v>
      </c>
      <c r="V17">
        <v>77223.513300412204</v>
      </c>
      <c r="W17">
        <v>80161.7898645026</v>
      </c>
      <c r="X17">
        <v>79517.658508929395</v>
      </c>
      <c r="Y17">
        <v>80498.597715110795</v>
      </c>
      <c r="Z17">
        <v>80951.398639962907</v>
      </c>
      <c r="AA17">
        <v>81898.3965417375</v>
      </c>
      <c r="AB17">
        <v>86660.184976957593</v>
      </c>
      <c r="AC17">
        <v>91521.201887870106</v>
      </c>
      <c r="AD17">
        <v>90632.3854761314</v>
      </c>
    </row>
    <row r="18" spans="1:32" x14ac:dyDescent="0.35">
      <c r="A18" t="s">
        <v>13</v>
      </c>
      <c r="B18" t="s">
        <v>117</v>
      </c>
      <c r="C18" t="s">
        <v>85</v>
      </c>
      <c r="D18" t="s">
        <v>118</v>
      </c>
      <c r="E18" t="s">
        <v>86</v>
      </c>
      <c r="G18">
        <v>32135.539997957301</v>
      </c>
      <c r="H18">
        <v>36139.716992795402</v>
      </c>
      <c r="I18">
        <v>37513.729755789398</v>
      </c>
      <c r="J18">
        <v>40916.109044249199</v>
      </c>
      <c r="K18">
        <v>45133.590109749603</v>
      </c>
      <c r="L18">
        <v>46086.2716000172</v>
      </c>
      <c r="M18">
        <v>47273.337505081297</v>
      </c>
      <c r="N18">
        <v>47369.507124879703</v>
      </c>
      <c r="O18">
        <v>49354.6082466015</v>
      </c>
      <c r="P18">
        <v>50708.362215094603</v>
      </c>
      <c r="Q18">
        <v>59991.042485267302</v>
      </c>
      <c r="R18">
        <v>67508.580645161303</v>
      </c>
      <c r="S18">
        <v>65343.9853115941</v>
      </c>
      <c r="T18">
        <v>53208.679480150196</v>
      </c>
      <c r="U18">
        <v>54518.380748346201</v>
      </c>
      <c r="V18">
        <v>54615.797385896403</v>
      </c>
      <c r="W18">
        <v>53162.668471910103</v>
      </c>
      <c r="X18">
        <v>53339.493568863203</v>
      </c>
      <c r="Y18">
        <v>57488.013748391801</v>
      </c>
      <c r="Z18">
        <v>64960.086631957704</v>
      </c>
      <c r="AA18">
        <v>67526.073026239595</v>
      </c>
      <c r="AB18">
        <v>72564.112351067801</v>
      </c>
      <c r="AC18">
        <v>71731.506204905294</v>
      </c>
      <c r="AD18">
        <v>69439.334324484997</v>
      </c>
    </row>
    <row r="19" spans="1:32" x14ac:dyDescent="0.35">
      <c r="A19" t="s">
        <v>13</v>
      </c>
      <c r="B19" t="s">
        <v>119</v>
      </c>
      <c r="C19" t="s">
        <v>85</v>
      </c>
      <c r="D19" t="s">
        <v>120</v>
      </c>
      <c r="E19" t="s">
        <v>86</v>
      </c>
      <c r="G19">
        <v>26288.308142513699</v>
      </c>
      <c r="H19">
        <v>28455.803574717898</v>
      </c>
      <c r="I19">
        <v>30363.980997519498</v>
      </c>
      <c r="J19">
        <v>33186.169186568899</v>
      </c>
      <c r="K19">
        <v>35669.373337037701</v>
      </c>
      <c r="L19">
        <v>36305.955705541397</v>
      </c>
      <c r="M19">
        <v>37634.292496087197</v>
      </c>
      <c r="N19">
        <v>37690.185440631401</v>
      </c>
      <c r="O19">
        <v>38349.051922744198</v>
      </c>
      <c r="P19">
        <v>40279.5758743103</v>
      </c>
      <c r="Q19">
        <v>42918.042396549099</v>
      </c>
      <c r="R19">
        <v>45943.140210443402</v>
      </c>
      <c r="S19">
        <v>44239.194703075598</v>
      </c>
      <c r="T19">
        <v>37486.571001712298</v>
      </c>
      <c r="U19">
        <v>38098.6467703382</v>
      </c>
      <c r="V19">
        <v>39085.527082584696</v>
      </c>
      <c r="W19">
        <v>39187.795839873201</v>
      </c>
      <c r="X19">
        <v>37514.750742353302</v>
      </c>
      <c r="Y19">
        <v>38030.471406012402</v>
      </c>
      <c r="Z19">
        <v>39800.9788371088</v>
      </c>
      <c r="AA19">
        <v>40091.743213768699</v>
      </c>
      <c r="AB19">
        <v>41288.802155272497</v>
      </c>
      <c r="AC19">
        <v>42053.3815593935</v>
      </c>
      <c r="AD19">
        <v>42803.0245156089</v>
      </c>
    </row>
    <row r="20" spans="1:32" x14ac:dyDescent="0.35">
      <c r="A20" t="s">
        <v>13</v>
      </c>
      <c r="B20" t="s">
        <v>121</v>
      </c>
      <c r="C20" t="s">
        <v>85</v>
      </c>
      <c r="D20" t="s">
        <v>122</v>
      </c>
      <c r="E20" t="s">
        <v>86</v>
      </c>
      <c r="G20">
        <v>16261.4372120221</v>
      </c>
      <c r="H20">
        <v>17853.827854053099</v>
      </c>
      <c r="I20">
        <v>18638.405584373799</v>
      </c>
      <c r="J20">
        <v>18619.769629280399</v>
      </c>
      <c r="K20">
        <v>21382.989603106402</v>
      </c>
      <c r="L20">
        <v>28404.570644328898</v>
      </c>
      <c r="M20">
        <v>28471.579583002898</v>
      </c>
      <c r="N20">
        <v>29614.358307099599</v>
      </c>
      <c r="O20">
        <v>30398.607196136702</v>
      </c>
      <c r="P20">
        <v>33603.069018091999</v>
      </c>
      <c r="Q20">
        <v>37841.669868790297</v>
      </c>
      <c r="R20">
        <v>42551.917232986001</v>
      </c>
      <c r="S20">
        <v>48044.4017707069</v>
      </c>
      <c r="T20">
        <v>46140.338479001097</v>
      </c>
      <c r="U20">
        <v>48638.821114901599</v>
      </c>
      <c r="V20">
        <v>49752.578795357702</v>
      </c>
      <c r="W20">
        <v>51794.650999523103</v>
      </c>
      <c r="X20">
        <v>57621.143552063098</v>
      </c>
      <c r="Y20">
        <v>55310.496443518998</v>
      </c>
      <c r="Z20">
        <v>57645.067472794297</v>
      </c>
      <c r="AA20">
        <v>56821.465150433003</v>
      </c>
      <c r="AB20">
        <v>54283.676990260901</v>
      </c>
      <c r="AC20">
        <v>53977.018629141901</v>
      </c>
      <c r="AD20">
        <v>57638.195419580799</v>
      </c>
    </row>
    <row r="21" spans="1:32" x14ac:dyDescent="0.35">
      <c r="A21" t="s">
        <v>13</v>
      </c>
      <c r="B21" t="s">
        <v>123</v>
      </c>
      <c r="C21" t="s">
        <v>85</v>
      </c>
      <c r="D21" t="s">
        <v>124</v>
      </c>
      <c r="E21" t="s">
        <v>86</v>
      </c>
      <c r="G21">
        <v>28404.779867068901</v>
      </c>
      <c r="H21">
        <v>30712.7234145806</v>
      </c>
      <c r="I21">
        <v>32428.328428428202</v>
      </c>
      <c r="J21">
        <v>33430.701559882902</v>
      </c>
      <c r="K21">
        <v>37128.874196835102</v>
      </c>
      <c r="L21">
        <v>44681.391273385503</v>
      </c>
      <c r="M21">
        <v>45887.305676862597</v>
      </c>
      <c r="N21">
        <v>47260.3905094402</v>
      </c>
      <c r="O21">
        <v>48843.404063821603</v>
      </c>
      <c r="P21">
        <v>52825.646855403502</v>
      </c>
      <c r="Q21">
        <v>58831.111264902102</v>
      </c>
      <c r="R21">
        <v>64523.106280660097</v>
      </c>
      <c r="S21">
        <v>72099.289262278602</v>
      </c>
      <c r="T21">
        <v>67863.726626574105</v>
      </c>
      <c r="U21">
        <v>71162.254133513503</v>
      </c>
      <c r="V21">
        <v>73611.754230208302</v>
      </c>
      <c r="W21">
        <v>75292.976524282203</v>
      </c>
      <c r="X21">
        <v>80995.9837086302</v>
      </c>
      <c r="Y21">
        <v>77605.661921168896</v>
      </c>
      <c r="Z21">
        <v>81482.968909291201</v>
      </c>
      <c r="AA21">
        <v>79875.533965295093</v>
      </c>
      <c r="AB21">
        <v>79450.587045926703</v>
      </c>
      <c r="AC21">
        <v>81372.213200997503</v>
      </c>
      <c r="AD21">
        <v>85902.790023663096</v>
      </c>
      <c r="AE21">
        <v>0</v>
      </c>
      <c r="AF21">
        <v>0</v>
      </c>
    </row>
    <row r="22" spans="1:32" x14ac:dyDescent="0.35">
      <c r="A22" t="s">
        <v>13</v>
      </c>
      <c r="B22" t="s">
        <v>125</v>
      </c>
      <c r="C22" t="s">
        <v>85</v>
      </c>
      <c r="D22" t="s">
        <v>126</v>
      </c>
      <c r="E22" t="s">
        <v>86</v>
      </c>
      <c r="G22">
        <v>12143.342655046699</v>
      </c>
      <c r="H22">
        <v>12858.895560527601</v>
      </c>
      <c r="I22">
        <v>13789.922844054499</v>
      </c>
      <c r="J22">
        <v>14810.931930602501</v>
      </c>
      <c r="K22">
        <v>15745.884593728701</v>
      </c>
      <c r="L22">
        <v>16276.8206290567</v>
      </c>
      <c r="M22">
        <v>17415.726093859699</v>
      </c>
      <c r="N22">
        <v>17646.032202340699</v>
      </c>
      <c r="O22">
        <v>18444.796867684901</v>
      </c>
      <c r="P22">
        <v>19222.577837311401</v>
      </c>
      <c r="Q22">
        <v>20989.441396111699</v>
      </c>
      <c r="R22">
        <v>21971.189047674001</v>
      </c>
      <c r="S22">
        <v>24054.887491571801</v>
      </c>
      <c r="T22">
        <v>21723.388147572899</v>
      </c>
      <c r="U22">
        <v>22523.4330186119</v>
      </c>
      <c r="V22">
        <v>23859.175434850698</v>
      </c>
      <c r="W22">
        <v>23498.325524758999</v>
      </c>
      <c r="X22">
        <v>23374.840156567101</v>
      </c>
      <c r="Y22">
        <v>22295.165477649902</v>
      </c>
      <c r="Z22">
        <v>23837.901436496799</v>
      </c>
      <c r="AA22">
        <v>23054.068814861999</v>
      </c>
      <c r="AB22">
        <v>25166.9100556659</v>
      </c>
      <c r="AC22">
        <v>27395.194571855602</v>
      </c>
      <c r="AD22">
        <v>28264.5946040823</v>
      </c>
    </row>
    <row r="23" spans="1:32" x14ac:dyDescent="0.35">
      <c r="A23" t="s">
        <v>13</v>
      </c>
      <c r="B23" t="s">
        <v>127</v>
      </c>
      <c r="C23" t="s">
        <v>85</v>
      </c>
      <c r="D23" t="s">
        <v>128</v>
      </c>
      <c r="E23" t="s">
        <v>86</v>
      </c>
      <c r="G23">
        <v>102781.923312428</v>
      </c>
      <c r="H23">
        <v>106620.61873949</v>
      </c>
      <c r="I23">
        <v>110125.525329763</v>
      </c>
      <c r="J23">
        <v>117173.49555871999</v>
      </c>
      <c r="K23">
        <v>124106.91113275199</v>
      </c>
      <c r="L23">
        <v>133039.49115280999</v>
      </c>
      <c r="M23">
        <v>138880.191383839</v>
      </c>
      <c r="N23">
        <v>144650.169494097</v>
      </c>
      <c r="O23">
        <v>150940.24870684199</v>
      </c>
      <c r="P23">
        <v>161776.90783130901</v>
      </c>
      <c r="Q23">
        <v>171225.095339183</v>
      </c>
      <c r="R23">
        <v>179482.893413493</v>
      </c>
      <c r="S23">
        <v>180835.232537492</v>
      </c>
      <c r="T23">
        <v>170198.24203811699</v>
      </c>
      <c r="U23">
        <v>168181.981527728</v>
      </c>
      <c r="V23">
        <v>167645.81433899401</v>
      </c>
      <c r="W23">
        <v>147286.34091480001</v>
      </c>
      <c r="X23">
        <v>136184.08946581499</v>
      </c>
      <c r="Y23">
        <v>126960.951147428</v>
      </c>
      <c r="Z23">
        <v>123656.123558957</v>
      </c>
      <c r="AA23">
        <v>119928.537911741</v>
      </c>
      <c r="AB23">
        <v>117153.9794622</v>
      </c>
      <c r="AC23">
        <v>118911.293857646</v>
      </c>
      <c r="AD23">
        <v>122742.112112912</v>
      </c>
    </row>
    <row r="24" spans="1:32" x14ac:dyDescent="0.35">
      <c r="A24" t="s">
        <v>13</v>
      </c>
      <c r="B24" t="s">
        <v>129</v>
      </c>
      <c r="C24" t="s">
        <v>85</v>
      </c>
      <c r="D24" t="s">
        <v>130</v>
      </c>
      <c r="E24" t="s">
        <v>86</v>
      </c>
      <c r="G24">
        <v>91740.764179906197</v>
      </c>
      <c r="H24">
        <v>100625.924482923</v>
      </c>
      <c r="I24">
        <v>104126.01769603101</v>
      </c>
      <c r="J24">
        <v>112310.263298067</v>
      </c>
      <c r="K24">
        <v>122142.550612651</v>
      </c>
      <c r="L24">
        <v>129590.00874273499</v>
      </c>
      <c r="M24">
        <v>135798.59807155901</v>
      </c>
      <c r="N24">
        <v>138736.119511722</v>
      </c>
      <c r="O24">
        <v>142640.09078968299</v>
      </c>
      <c r="P24">
        <v>147070.20305413601</v>
      </c>
      <c r="Q24">
        <v>154516.83739888101</v>
      </c>
      <c r="R24">
        <v>162896.029499203</v>
      </c>
      <c r="S24">
        <v>159343.78138169501</v>
      </c>
      <c r="T24">
        <v>159722.615205048</v>
      </c>
      <c r="U24">
        <v>160578.52737744301</v>
      </c>
      <c r="V24">
        <v>159410.253214881</v>
      </c>
      <c r="W24">
        <v>160757.43434304901</v>
      </c>
      <c r="X24">
        <v>157036.947098415</v>
      </c>
      <c r="Y24">
        <v>162044.58927196401</v>
      </c>
      <c r="Z24">
        <v>164790.50819591599</v>
      </c>
      <c r="AA24">
        <v>164783.51837239199</v>
      </c>
      <c r="AB24">
        <v>169020.39475711601</v>
      </c>
      <c r="AC24">
        <v>169544.949182062</v>
      </c>
      <c r="AD24">
        <v>172488.22758470199</v>
      </c>
      <c r="AE24">
        <v>0</v>
      </c>
      <c r="AF24">
        <v>0</v>
      </c>
    </row>
    <row r="25" spans="1:32" x14ac:dyDescent="0.35">
      <c r="A25" t="s">
        <v>13</v>
      </c>
      <c r="B25" t="s">
        <v>131</v>
      </c>
      <c r="C25" t="s">
        <v>85</v>
      </c>
      <c r="D25" t="s">
        <v>132</v>
      </c>
      <c r="E25" t="s">
        <v>86</v>
      </c>
      <c r="G25">
        <v>12607.551848413401</v>
      </c>
      <c r="H25">
        <v>14242.996334965301</v>
      </c>
      <c r="I25">
        <v>14314.780329572301</v>
      </c>
      <c r="J25">
        <v>16229.049690044099</v>
      </c>
      <c r="K25">
        <v>17236.897403796302</v>
      </c>
      <c r="L25">
        <v>16485.203967083002</v>
      </c>
      <c r="M25">
        <v>17607.893916127599</v>
      </c>
      <c r="N25">
        <v>18286.795481689602</v>
      </c>
      <c r="O25">
        <v>19139.455803660399</v>
      </c>
      <c r="P25">
        <v>20551.8800777631</v>
      </c>
      <c r="Q25">
        <v>22634.196995872699</v>
      </c>
      <c r="R25">
        <v>24174.776832274001</v>
      </c>
      <c r="S25">
        <v>22990.845356609301</v>
      </c>
      <c r="T25">
        <v>23712.9843953526</v>
      </c>
      <c r="U25">
        <v>23104.365217709801</v>
      </c>
      <c r="V25">
        <v>22206.395261007801</v>
      </c>
      <c r="W25">
        <v>21475.682355884899</v>
      </c>
      <c r="X25">
        <v>19762.714005369799</v>
      </c>
      <c r="Y25">
        <v>20140.908843590401</v>
      </c>
      <c r="Z25">
        <v>21979.402678799299</v>
      </c>
      <c r="AA25">
        <v>22274.8237965554</v>
      </c>
      <c r="AB25">
        <v>24404.495628693901</v>
      </c>
      <c r="AC25">
        <v>24377.788180331299</v>
      </c>
      <c r="AD25">
        <v>26441.246314320299</v>
      </c>
    </row>
    <row r="26" spans="1:32" x14ac:dyDescent="0.35">
      <c r="A26" t="s">
        <v>13</v>
      </c>
      <c r="B26" t="s">
        <v>133</v>
      </c>
      <c r="C26" t="s">
        <v>85</v>
      </c>
      <c r="D26" t="s">
        <v>134</v>
      </c>
      <c r="E26" t="s">
        <v>86</v>
      </c>
      <c r="G26">
        <v>55951.308704400697</v>
      </c>
      <c r="H26">
        <v>61034.326901934102</v>
      </c>
      <c r="I26">
        <v>63443.303766646</v>
      </c>
      <c r="J26">
        <v>67841.942387111601</v>
      </c>
      <c r="K26">
        <v>74398.488323248501</v>
      </c>
      <c r="L26">
        <v>78511.860695084804</v>
      </c>
      <c r="M26">
        <v>79213.036876761296</v>
      </c>
      <c r="N26">
        <v>81044.846024864004</v>
      </c>
      <c r="O26">
        <v>83362.643038628201</v>
      </c>
      <c r="P26">
        <v>84261.534359064899</v>
      </c>
      <c r="Q26">
        <v>89032.070663527003</v>
      </c>
      <c r="R26">
        <v>94221.511228229501</v>
      </c>
      <c r="S26">
        <v>92577.627055128702</v>
      </c>
      <c r="T26">
        <v>90940.754282302005</v>
      </c>
      <c r="U26">
        <v>90185.854491914099</v>
      </c>
      <c r="V26">
        <v>91349.353626427299</v>
      </c>
      <c r="W26">
        <v>92475.394072889307</v>
      </c>
      <c r="X26">
        <v>90004.128698283195</v>
      </c>
      <c r="Y26">
        <v>91338.516381156296</v>
      </c>
      <c r="Z26">
        <v>93968.595968430207</v>
      </c>
      <c r="AA26">
        <v>91128.844111987099</v>
      </c>
      <c r="AB26">
        <v>92800.165420086807</v>
      </c>
      <c r="AC26">
        <v>94910.485223712501</v>
      </c>
      <c r="AD26">
        <v>93937.594871978406</v>
      </c>
    </row>
    <row r="27" spans="1:32" x14ac:dyDescent="0.35">
      <c r="A27" t="s">
        <v>13</v>
      </c>
      <c r="B27" t="s">
        <v>135</v>
      </c>
      <c r="C27" t="s">
        <v>85</v>
      </c>
      <c r="D27" t="s">
        <v>136</v>
      </c>
      <c r="E27" t="s">
        <v>86</v>
      </c>
      <c r="G27">
        <v>23181.903627092099</v>
      </c>
      <c r="H27">
        <v>25348.6012460231</v>
      </c>
      <c r="I27">
        <v>26367.933599812201</v>
      </c>
      <c r="J27">
        <v>28239.2712209118</v>
      </c>
      <c r="K27">
        <v>30507.164885606599</v>
      </c>
      <c r="L27">
        <v>34592.944080567198</v>
      </c>
      <c r="M27">
        <v>38977.667278670597</v>
      </c>
      <c r="N27">
        <v>39404.478005168501</v>
      </c>
      <c r="O27">
        <v>40137.991947394403</v>
      </c>
      <c r="P27">
        <v>42256.788617308302</v>
      </c>
      <c r="Q27">
        <v>42850.5697394811</v>
      </c>
      <c r="R27">
        <v>44499.741438699297</v>
      </c>
      <c r="S27">
        <v>43775.308969957099</v>
      </c>
      <c r="T27">
        <v>45068.876527393397</v>
      </c>
      <c r="U27">
        <v>47288.307667819201</v>
      </c>
      <c r="V27">
        <v>45854.5043274458</v>
      </c>
      <c r="W27">
        <v>46806.3579142749</v>
      </c>
      <c r="X27">
        <v>47270.104394761998</v>
      </c>
      <c r="Y27">
        <v>50565.164047216997</v>
      </c>
      <c r="Z27">
        <v>48842.509548686998</v>
      </c>
      <c r="AA27">
        <v>51379.8504638495</v>
      </c>
      <c r="AB27">
        <v>51815.733708335203</v>
      </c>
      <c r="AC27">
        <v>50256.675778018202</v>
      </c>
      <c r="AD27">
        <v>52109.3863984036</v>
      </c>
    </row>
    <row r="28" spans="1:32" x14ac:dyDescent="0.35">
      <c r="A28" t="s">
        <v>13</v>
      </c>
      <c r="B28" t="s">
        <v>137</v>
      </c>
      <c r="C28" t="s">
        <v>85</v>
      </c>
      <c r="D28" t="s">
        <v>138</v>
      </c>
      <c r="E28" t="s">
        <v>86</v>
      </c>
      <c r="G28">
        <v>53013.999296558097</v>
      </c>
      <c r="H28">
        <v>58357.588881741904</v>
      </c>
      <c r="I28">
        <v>62931.189691303</v>
      </c>
      <c r="J28">
        <v>67758.324525961507</v>
      </c>
      <c r="K28">
        <v>76572.204114374297</v>
      </c>
      <c r="L28">
        <v>82738.063853946107</v>
      </c>
      <c r="M28">
        <v>81727.768887321101</v>
      </c>
      <c r="N28">
        <v>84176.471093908098</v>
      </c>
      <c r="O28">
        <v>86199.913460350799</v>
      </c>
      <c r="P28">
        <v>93128.568851027696</v>
      </c>
      <c r="Q28">
        <v>98670.188430916794</v>
      </c>
      <c r="R28">
        <v>102486.029605313</v>
      </c>
      <c r="S28">
        <v>101197.283573127</v>
      </c>
      <c r="T28">
        <v>95267.280617887503</v>
      </c>
      <c r="U28">
        <v>96708.484951371502</v>
      </c>
      <c r="V28">
        <v>99135.970935077406</v>
      </c>
      <c r="W28">
        <v>99273.184289994097</v>
      </c>
      <c r="X28">
        <v>105361.524944334</v>
      </c>
      <c r="Y28">
        <v>106614.11184531399</v>
      </c>
      <c r="Z28">
        <v>112059.985559432</v>
      </c>
      <c r="AA28">
        <v>105128.09492594301</v>
      </c>
      <c r="AB28">
        <v>106320.111738315</v>
      </c>
      <c r="AC28">
        <v>110858.097249168</v>
      </c>
      <c r="AD28">
        <v>111147.554395632</v>
      </c>
      <c r="AE28">
        <v>0</v>
      </c>
      <c r="AF28">
        <v>0</v>
      </c>
    </row>
    <row r="29" spans="1:32" x14ac:dyDescent="0.35">
      <c r="A29" t="s">
        <v>13</v>
      </c>
      <c r="B29" t="s">
        <v>139</v>
      </c>
      <c r="C29" t="s">
        <v>85</v>
      </c>
      <c r="D29" t="s">
        <v>140</v>
      </c>
      <c r="E29" t="s">
        <v>86</v>
      </c>
      <c r="G29">
        <v>23858.0237930351</v>
      </c>
      <c r="H29">
        <v>25608.369677341001</v>
      </c>
      <c r="I29">
        <v>27810.505333915102</v>
      </c>
      <c r="J29">
        <v>29289.219895235201</v>
      </c>
      <c r="K29">
        <v>30859.418432336399</v>
      </c>
      <c r="L29">
        <v>33597.539439420601</v>
      </c>
      <c r="M29">
        <v>32868.796229186999</v>
      </c>
      <c r="N29">
        <v>34601.647654627501</v>
      </c>
      <c r="O29">
        <v>36381.971205702197</v>
      </c>
      <c r="P29">
        <v>40474.772100220798</v>
      </c>
      <c r="Q29">
        <v>43556.900340025801</v>
      </c>
      <c r="R29">
        <v>44875.584996508303</v>
      </c>
      <c r="S29">
        <v>44492.514138084902</v>
      </c>
      <c r="T29">
        <v>44481.304715667698</v>
      </c>
      <c r="U29">
        <v>46026.917502176097</v>
      </c>
      <c r="V29">
        <v>47397.701031210301</v>
      </c>
      <c r="W29">
        <v>45899.326954667296</v>
      </c>
      <c r="X29">
        <v>47580.208039456003</v>
      </c>
      <c r="Y29">
        <v>48460.000064093503</v>
      </c>
      <c r="Z29">
        <v>49775.459105675698</v>
      </c>
      <c r="AA29">
        <v>49167.530838337603</v>
      </c>
      <c r="AB29">
        <v>49635.148225966303</v>
      </c>
      <c r="AC29">
        <v>51916.158639977002</v>
      </c>
      <c r="AD29">
        <v>50273.851168367597</v>
      </c>
    </row>
    <row r="30" spans="1:32" x14ac:dyDescent="0.35">
      <c r="A30" t="s">
        <v>13</v>
      </c>
      <c r="B30" t="s">
        <v>141</v>
      </c>
      <c r="C30" t="s">
        <v>85</v>
      </c>
      <c r="D30" t="s">
        <v>142</v>
      </c>
      <c r="E30" t="s">
        <v>86</v>
      </c>
      <c r="G30">
        <v>5106.7083440536999</v>
      </c>
      <c r="H30">
        <v>5254.4596380045896</v>
      </c>
      <c r="I30">
        <v>5465.9032608047701</v>
      </c>
      <c r="J30">
        <v>5303.9948961867103</v>
      </c>
      <c r="K30">
        <v>5970.4009557726804</v>
      </c>
      <c r="L30">
        <v>7554.35704043645</v>
      </c>
      <c r="M30">
        <v>7086.0574361556601</v>
      </c>
      <c r="N30">
        <v>7098.89594172537</v>
      </c>
      <c r="O30">
        <v>7113.9066278292403</v>
      </c>
      <c r="P30">
        <v>7923.0200722498803</v>
      </c>
      <c r="Q30">
        <v>7979.3204458609798</v>
      </c>
      <c r="R30">
        <v>8886.4810904642</v>
      </c>
      <c r="S30">
        <v>8600.8979309812403</v>
      </c>
      <c r="T30">
        <v>8373.3263744350807</v>
      </c>
      <c r="U30">
        <v>8244.2708555508707</v>
      </c>
      <c r="V30">
        <v>8364.6647535202701</v>
      </c>
      <c r="W30">
        <v>8463.0145318352006</v>
      </c>
      <c r="X30">
        <v>9012.7088869797608</v>
      </c>
      <c r="Y30">
        <v>8818.0045729119902</v>
      </c>
      <c r="Z30">
        <v>9125.1151687400506</v>
      </c>
      <c r="AA30">
        <v>8219.4028477489792</v>
      </c>
      <c r="AB30">
        <v>8094.4185973766298</v>
      </c>
      <c r="AC30">
        <v>8452.0710628777106</v>
      </c>
      <c r="AD30">
        <v>8916.4017595995902</v>
      </c>
    </row>
    <row r="31" spans="1:32" x14ac:dyDescent="0.35">
      <c r="A31" t="s">
        <v>13</v>
      </c>
      <c r="B31" t="s">
        <v>143</v>
      </c>
      <c r="C31" t="s">
        <v>85</v>
      </c>
      <c r="D31" t="s">
        <v>144</v>
      </c>
      <c r="E31" t="s">
        <v>86</v>
      </c>
      <c r="G31">
        <v>4161.0945190042003</v>
      </c>
      <c r="H31">
        <v>4910.2017157563596</v>
      </c>
      <c r="I31">
        <v>5387.8639228786196</v>
      </c>
      <c r="J31">
        <v>6048.4701664601098</v>
      </c>
      <c r="K31">
        <v>7247.74766088872</v>
      </c>
      <c r="L31">
        <v>7918.7435463394004</v>
      </c>
      <c r="M31">
        <v>6320.1914190199996</v>
      </c>
      <c r="N31">
        <v>6385.2088154462299</v>
      </c>
      <c r="O31">
        <v>6255.3791991312601</v>
      </c>
      <c r="P31">
        <v>6495.4884458176102</v>
      </c>
      <c r="Q31">
        <v>7415.3593447909998</v>
      </c>
      <c r="R31">
        <v>7545.8617362525501</v>
      </c>
      <c r="S31">
        <v>7604.7103057937102</v>
      </c>
      <c r="T31">
        <v>6075.7954242687501</v>
      </c>
      <c r="U31">
        <v>5359.6079683460002</v>
      </c>
      <c r="V31">
        <v>5542.7303668471304</v>
      </c>
      <c r="W31">
        <v>6542.5061103344897</v>
      </c>
      <c r="X31">
        <v>9321.9866386724698</v>
      </c>
      <c r="Y31">
        <v>8861.8958594284795</v>
      </c>
      <c r="Z31">
        <v>10330.716020379299</v>
      </c>
      <c r="AA31">
        <v>7027.7603811160097</v>
      </c>
      <c r="AB31">
        <v>6619.9242449656704</v>
      </c>
      <c r="AC31">
        <v>5495.2590774776299</v>
      </c>
      <c r="AD31">
        <v>5912.4319912095598</v>
      </c>
    </row>
    <row r="32" spans="1:32" x14ac:dyDescent="0.35">
      <c r="A32" t="s">
        <v>13</v>
      </c>
      <c r="B32" t="s">
        <v>145</v>
      </c>
      <c r="C32" t="s">
        <v>85</v>
      </c>
      <c r="D32" t="s">
        <v>146</v>
      </c>
      <c r="E32" t="s">
        <v>86</v>
      </c>
      <c r="G32">
        <v>17288.087041067</v>
      </c>
      <c r="H32">
        <v>19625.377419433102</v>
      </c>
      <c r="I32">
        <v>21319.227108745301</v>
      </c>
      <c r="J32">
        <v>23714.377912008498</v>
      </c>
      <c r="K32">
        <v>28947.162282070502</v>
      </c>
      <c r="L32">
        <v>29683.863189737</v>
      </c>
      <c r="M32">
        <v>31899.760202215999</v>
      </c>
      <c r="N32">
        <v>32447.327519478298</v>
      </c>
      <c r="O32">
        <v>33124.973386903497</v>
      </c>
      <c r="P32">
        <v>34730.387795458002</v>
      </c>
      <c r="Q32">
        <v>36212.482170454801</v>
      </c>
      <c r="R32">
        <v>37278.5594671074</v>
      </c>
      <c r="S32">
        <v>36793.915192389701</v>
      </c>
      <c r="T32">
        <v>32874.8812847113</v>
      </c>
      <c r="U32">
        <v>33544.752614484903</v>
      </c>
      <c r="V32">
        <v>34655.199681367798</v>
      </c>
      <c r="W32">
        <v>35110.870141738502</v>
      </c>
      <c r="X32">
        <v>36441.856232551203</v>
      </c>
      <c r="Y32">
        <v>37446.489446862601</v>
      </c>
      <c r="Z32">
        <v>39719.5059211466</v>
      </c>
      <c r="AA32">
        <v>37236.710841731001</v>
      </c>
      <c r="AB32">
        <v>38604.573987625503</v>
      </c>
      <c r="AC32">
        <v>41172.538022442102</v>
      </c>
      <c r="AD32">
        <v>42095.859865759798</v>
      </c>
    </row>
    <row r="33" spans="1:32" x14ac:dyDescent="0.35">
      <c r="A33" t="s">
        <v>13</v>
      </c>
      <c r="B33" t="s">
        <v>147</v>
      </c>
      <c r="C33" t="s">
        <v>85</v>
      </c>
      <c r="D33" t="s">
        <v>148</v>
      </c>
      <c r="E33" t="s">
        <v>86</v>
      </c>
      <c r="G33">
        <v>2600.08559939818</v>
      </c>
      <c r="H33">
        <v>2959.1804312068598</v>
      </c>
      <c r="I33">
        <v>2947.6900649593099</v>
      </c>
      <c r="J33">
        <v>3402.2616560710298</v>
      </c>
      <c r="K33">
        <v>3547.47478330597</v>
      </c>
      <c r="L33">
        <v>3983.5606380126901</v>
      </c>
      <c r="M33">
        <v>3552.9636007424201</v>
      </c>
      <c r="N33">
        <v>3643.3911626306899</v>
      </c>
      <c r="O33">
        <v>3323.6830407847201</v>
      </c>
      <c r="P33">
        <v>3504.9004372813602</v>
      </c>
      <c r="Q33">
        <v>3506.1261297841902</v>
      </c>
      <c r="R33">
        <v>3899.5423149803</v>
      </c>
      <c r="S33">
        <v>3705.2460058773199</v>
      </c>
      <c r="T33">
        <v>3461.9728188046502</v>
      </c>
      <c r="U33">
        <v>3532.9360108136102</v>
      </c>
      <c r="V33">
        <v>3175.6751021319601</v>
      </c>
      <c r="W33">
        <v>3257.4665514185699</v>
      </c>
      <c r="X33">
        <v>3004.7651466744101</v>
      </c>
      <c r="Y33">
        <v>3027.7219020172902</v>
      </c>
      <c r="Z33">
        <v>3109.1893434907902</v>
      </c>
      <c r="AA33">
        <v>3476.6900170090298</v>
      </c>
      <c r="AB33">
        <v>3366.0466823813299</v>
      </c>
      <c r="AC33">
        <v>3822.07044639385</v>
      </c>
      <c r="AD33">
        <v>3949.0096106953702</v>
      </c>
    </row>
    <row r="34" spans="1:32" x14ac:dyDescent="0.35">
      <c r="A34" t="s">
        <v>13</v>
      </c>
      <c r="B34" t="s">
        <v>149</v>
      </c>
      <c r="C34" t="s">
        <v>85</v>
      </c>
      <c r="D34" t="s">
        <v>150</v>
      </c>
      <c r="E34" t="s">
        <v>86</v>
      </c>
      <c r="G34">
        <v>22311.7114498669</v>
      </c>
      <c r="H34">
        <v>24014.704873234899</v>
      </c>
      <c r="I34">
        <v>26168.946576431001</v>
      </c>
      <c r="J34">
        <v>27455.0896743144</v>
      </c>
      <c r="K34">
        <v>30667.5348270508</v>
      </c>
      <c r="L34">
        <v>31579.1561984406</v>
      </c>
      <c r="M34">
        <v>32972.214323843997</v>
      </c>
      <c r="N34">
        <v>34699.851417132697</v>
      </c>
      <c r="O34">
        <v>36521.455456239302</v>
      </c>
      <c r="P34">
        <v>37297.796519495903</v>
      </c>
      <c r="Q34">
        <v>38594.674380623997</v>
      </c>
      <c r="R34">
        <v>40949.793353390603</v>
      </c>
      <c r="S34">
        <v>42014.7761493734</v>
      </c>
      <c r="T34">
        <v>43252.479846861002</v>
      </c>
      <c r="U34">
        <v>45460.650852496598</v>
      </c>
      <c r="V34">
        <v>45337.177082236303</v>
      </c>
      <c r="W34">
        <v>45682.761302937099</v>
      </c>
      <c r="X34">
        <v>46625.705515043199</v>
      </c>
      <c r="Y34">
        <v>48752.735047492599</v>
      </c>
      <c r="Z34">
        <v>50582.610821755203</v>
      </c>
      <c r="AA34">
        <v>53275.335720061797</v>
      </c>
      <c r="AB34">
        <v>55127.1272369992</v>
      </c>
      <c r="AC34">
        <v>57986.701772822598</v>
      </c>
      <c r="AD34">
        <v>58997.970309951103</v>
      </c>
    </row>
    <row r="35" spans="1:32" x14ac:dyDescent="0.35">
      <c r="A35" t="s">
        <v>13</v>
      </c>
      <c r="B35" t="s">
        <v>151</v>
      </c>
      <c r="C35" t="s">
        <v>85</v>
      </c>
      <c r="D35" t="s">
        <v>152</v>
      </c>
      <c r="E35" t="s">
        <v>86</v>
      </c>
      <c r="G35">
        <v>34962.5117954015</v>
      </c>
      <c r="H35">
        <v>38587.472397348</v>
      </c>
      <c r="I35">
        <v>42695.038843013899</v>
      </c>
      <c r="J35">
        <v>49101.444375166197</v>
      </c>
      <c r="K35">
        <v>53187.636726663201</v>
      </c>
      <c r="L35">
        <v>58879.056207704903</v>
      </c>
      <c r="M35">
        <v>61238.0482015874</v>
      </c>
      <c r="N35">
        <v>60855.390070859998</v>
      </c>
      <c r="O35">
        <v>61773.549118123803</v>
      </c>
      <c r="P35">
        <v>63887.670197869404</v>
      </c>
      <c r="Q35">
        <v>66727.153814871199</v>
      </c>
      <c r="R35">
        <v>69842.142687784493</v>
      </c>
      <c r="S35">
        <v>67850.385209328597</v>
      </c>
      <c r="T35">
        <v>69685.205289064106</v>
      </c>
      <c r="U35">
        <v>68747.186076771904</v>
      </c>
      <c r="V35">
        <v>68097.674647058899</v>
      </c>
      <c r="W35">
        <v>65841.839960975194</v>
      </c>
      <c r="X35">
        <v>65323.415153314403</v>
      </c>
      <c r="Y35">
        <v>63667.1698025859</v>
      </c>
      <c r="Z35">
        <v>66270.368313549494</v>
      </c>
      <c r="AA35">
        <v>66513.286818074499</v>
      </c>
      <c r="AB35">
        <v>67279.925767402805</v>
      </c>
      <c r="AC35">
        <v>68916.902531696498</v>
      </c>
      <c r="AD35">
        <v>68592.055699460907</v>
      </c>
      <c r="AE35">
        <v>0</v>
      </c>
      <c r="AF35">
        <v>0</v>
      </c>
    </row>
    <row r="36" spans="1:32" x14ac:dyDescent="0.35">
      <c r="A36" t="s">
        <v>13</v>
      </c>
      <c r="B36" t="s">
        <v>153</v>
      </c>
      <c r="C36" t="s">
        <v>85</v>
      </c>
      <c r="D36" t="s">
        <v>154</v>
      </c>
      <c r="E36" t="s">
        <v>86</v>
      </c>
      <c r="G36">
        <v>13063.804442053601</v>
      </c>
      <c r="H36">
        <v>13667.2333929133</v>
      </c>
      <c r="I36">
        <v>14500.052754823901</v>
      </c>
      <c r="J36">
        <v>15715.7233664169</v>
      </c>
      <c r="K36">
        <v>16633.112718853801</v>
      </c>
      <c r="L36">
        <v>17695.4738686292</v>
      </c>
      <c r="M36">
        <v>17123.384917208099</v>
      </c>
      <c r="N36">
        <v>17133.4052727747</v>
      </c>
      <c r="O36">
        <v>17318.352208196899</v>
      </c>
      <c r="P36">
        <v>17769.597419638802</v>
      </c>
      <c r="Q36">
        <v>18245.4497534988</v>
      </c>
      <c r="R36">
        <v>18920.185048621701</v>
      </c>
      <c r="S36">
        <v>18340.6741535728</v>
      </c>
      <c r="T36">
        <v>17613.165574111299</v>
      </c>
      <c r="U36">
        <v>17218.472173555001</v>
      </c>
      <c r="V36">
        <v>17136.432434404898</v>
      </c>
      <c r="W36">
        <v>16537.249181270101</v>
      </c>
      <c r="X36">
        <v>15503.2374347107</v>
      </c>
      <c r="Y36">
        <v>15108.7206631844</v>
      </c>
      <c r="Z36">
        <v>15510.6928361502</v>
      </c>
      <c r="AA36">
        <v>15650.081171337401</v>
      </c>
      <c r="AB36">
        <v>14940.0126546623</v>
      </c>
      <c r="AC36">
        <v>15332.202829510101</v>
      </c>
      <c r="AD36">
        <v>15154.768450551899</v>
      </c>
    </row>
    <row r="37" spans="1:32" x14ac:dyDescent="0.35">
      <c r="A37" t="s">
        <v>13</v>
      </c>
      <c r="B37" t="s">
        <v>155</v>
      </c>
      <c r="C37" t="s">
        <v>85</v>
      </c>
      <c r="D37" t="s">
        <v>156</v>
      </c>
      <c r="E37" t="s">
        <v>86</v>
      </c>
      <c r="G37">
        <v>9628.5244742784998</v>
      </c>
      <c r="H37">
        <v>11527.363650626599</v>
      </c>
      <c r="I37">
        <v>13086.6184892815</v>
      </c>
      <c r="J37">
        <v>15541.3660530982</v>
      </c>
      <c r="K37">
        <v>17085.672436978999</v>
      </c>
      <c r="L37">
        <v>19494.283242273501</v>
      </c>
      <c r="M37">
        <v>19773.227593841199</v>
      </c>
      <c r="N37">
        <v>19822.996791735299</v>
      </c>
      <c r="O37">
        <v>20946.104188432499</v>
      </c>
      <c r="P37">
        <v>22293.615269072201</v>
      </c>
      <c r="Q37">
        <v>23243.958964613401</v>
      </c>
      <c r="R37">
        <v>24476.011729079699</v>
      </c>
      <c r="S37">
        <v>23423.8683578489</v>
      </c>
      <c r="T37">
        <v>24612.791796142799</v>
      </c>
      <c r="U37">
        <v>24333.315920963301</v>
      </c>
      <c r="V37">
        <v>23681.475801174602</v>
      </c>
      <c r="W37">
        <v>23438.458612754301</v>
      </c>
      <c r="X37">
        <v>24257.891502463601</v>
      </c>
      <c r="Y37">
        <v>21125.595367554401</v>
      </c>
      <c r="Z37">
        <v>22004.266279763699</v>
      </c>
      <c r="AA37">
        <v>20929.982182879899</v>
      </c>
      <c r="AB37">
        <v>21031.211185387201</v>
      </c>
      <c r="AC37">
        <v>21280.107947908498</v>
      </c>
      <c r="AD37">
        <v>20345.122934178999</v>
      </c>
    </row>
    <row r="38" spans="1:32" x14ac:dyDescent="0.35">
      <c r="A38" t="s">
        <v>13</v>
      </c>
      <c r="B38" t="s">
        <v>157</v>
      </c>
      <c r="C38" t="s">
        <v>85</v>
      </c>
      <c r="D38" t="s">
        <v>158</v>
      </c>
      <c r="E38" t="s">
        <v>86</v>
      </c>
      <c r="G38">
        <v>12270.1828790693</v>
      </c>
      <c r="H38">
        <v>13392.8753538081</v>
      </c>
      <c r="I38">
        <v>15108.3675989086</v>
      </c>
      <c r="J38">
        <v>17844.354955651201</v>
      </c>
      <c r="K38">
        <v>19468.851570830298</v>
      </c>
      <c r="L38">
        <v>21689.2990968021</v>
      </c>
      <c r="M38">
        <v>24341.435690538099</v>
      </c>
      <c r="N38">
        <v>23898.9880063499</v>
      </c>
      <c r="O38">
        <v>23509.092721494399</v>
      </c>
      <c r="P38">
        <v>23824.457509158299</v>
      </c>
      <c r="Q38">
        <v>25237.745096759099</v>
      </c>
      <c r="R38">
        <v>26445.945910083101</v>
      </c>
      <c r="S38">
        <v>26085.842697906901</v>
      </c>
      <c r="T38">
        <v>27459.247918810099</v>
      </c>
      <c r="U38">
        <v>27195.3979822537</v>
      </c>
      <c r="V38">
        <v>27279.766411479399</v>
      </c>
      <c r="W38">
        <v>25866.1321669508</v>
      </c>
      <c r="X38">
        <v>25562.286216140099</v>
      </c>
      <c r="Y38">
        <v>27432.853771847102</v>
      </c>
      <c r="Z38">
        <v>28755.409197635599</v>
      </c>
      <c r="AA38">
        <v>29933.223463857201</v>
      </c>
      <c r="AB38">
        <v>31308.701927353199</v>
      </c>
      <c r="AC38">
        <v>32304.591754277899</v>
      </c>
      <c r="AD38">
        <v>33092.1643147301</v>
      </c>
    </row>
    <row r="39" spans="1:32" x14ac:dyDescent="0.35">
      <c r="A39" t="s">
        <v>13</v>
      </c>
      <c r="B39" t="s">
        <v>159</v>
      </c>
      <c r="C39" t="s">
        <v>85</v>
      </c>
      <c r="D39" t="s">
        <v>160</v>
      </c>
      <c r="E39" t="s">
        <v>86</v>
      </c>
      <c r="G39">
        <v>21820.824427379201</v>
      </c>
      <c r="H39">
        <v>26143.586251693301</v>
      </c>
      <c r="I39">
        <v>29438.422256631799</v>
      </c>
      <c r="J39">
        <v>32165.039880746299</v>
      </c>
      <c r="K39">
        <v>36201.080474672199</v>
      </c>
      <c r="L39">
        <v>38810.633622103298</v>
      </c>
      <c r="M39">
        <v>40710.626219080201</v>
      </c>
      <c r="N39">
        <v>42299.136522423498</v>
      </c>
      <c r="O39">
        <v>45197.551050772898</v>
      </c>
      <c r="P39">
        <v>49577.502268838602</v>
      </c>
      <c r="Q39">
        <v>54389.078033729602</v>
      </c>
      <c r="R39">
        <v>57874.556541215403</v>
      </c>
      <c r="S39">
        <v>58923.343734410497</v>
      </c>
      <c r="T39">
        <v>59313.9213093238</v>
      </c>
      <c r="U39">
        <v>58069.486599898803</v>
      </c>
      <c r="V39">
        <v>55269.644846109702</v>
      </c>
      <c r="W39">
        <v>53958.086579459799</v>
      </c>
      <c r="X39">
        <v>55128.140211452403</v>
      </c>
      <c r="Y39">
        <v>57012.141155833597</v>
      </c>
      <c r="Z39">
        <v>59407.245425414199</v>
      </c>
      <c r="AA39">
        <v>60568.753308435502</v>
      </c>
      <c r="AB39">
        <v>59548.504715633797</v>
      </c>
      <c r="AC39">
        <v>58861.541498550803</v>
      </c>
      <c r="AD39">
        <v>57387.797281384999</v>
      </c>
    </row>
    <row r="40" spans="1:32" x14ac:dyDescent="0.35">
      <c r="A40" t="s">
        <v>13</v>
      </c>
      <c r="B40" t="s">
        <v>161</v>
      </c>
      <c r="C40" t="s">
        <v>85</v>
      </c>
      <c r="D40" t="s">
        <v>162</v>
      </c>
      <c r="E40" t="s">
        <v>86</v>
      </c>
      <c r="G40">
        <v>10349.527715111</v>
      </c>
      <c r="H40">
        <v>11305.2109889657</v>
      </c>
      <c r="I40">
        <v>12020.7251529846</v>
      </c>
      <c r="J40">
        <v>13157.196858736201</v>
      </c>
      <c r="K40">
        <v>14494.1500449175</v>
      </c>
      <c r="L40">
        <v>14980.575342934701</v>
      </c>
      <c r="M40">
        <v>17552.820208592901</v>
      </c>
      <c r="N40">
        <v>19753.837387463402</v>
      </c>
      <c r="O40">
        <v>21121.998879322498</v>
      </c>
      <c r="P40">
        <v>21969.504015362199</v>
      </c>
      <c r="Q40">
        <v>23066.0100180302</v>
      </c>
      <c r="R40">
        <v>23363.163024530899</v>
      </c>
      <c r="S40">
        <v>25437.021694807801</v>
      </c>
      <c r="T40">
        <v>27293.2137113313</v>
      </c>
      <c r="U40">
        <v>30765.046884033502</v>
      </c>
      <c r="V40">
        <v>31414.2944748097</v>
      </c>
      <c r="W40">
        <v>28840.950467309602</v>
      </c>
      <c r="X40">
        <v>28643.075400014099</v>
      </c>
      <c r="Y40">
        <v>29075.540145526</v>
      </c>
      <c r="Z40">
        <v>29152.084543901601</v>
      </c>
      <c r="AA40">
        <v>30182.965443144301</v>
      </c>
      <c r="AB40">
        <v>30834.361002848698</v>
      </c>
      <c r="AC40">
        <v>30889.321312868698</v>
      </c>
      <c r="AD40">
        <v>31044.266884987701</v>
      </c>
    </row>
    <row r="41" spans="1:32" x14ac:dyDescent="0.35">
      <c r="A41" t="s">
        <v>13</v>
      </c>
      <c r="B41" t="s">
        <v>163</v>
      </c>
      <c r="C41" t="s">
        <v>85</v>
      </c>
      <c r="D41" t="s">
        <v>164</v>
      </c>
      <c r="E41" t="s">
        <v>86</v>
      </c>
      <c r="L41">
        <v>4296.4237218082699</v>
      </c>
      <c r="M41">
        <v>4703.02513058776</v>
      </c>
      <c r="N41">
        <v>5558.7980627329998</v>
      </c>
      <c r="O41">
        <v>6725.9338008771201</v>
      </c>
      <c r="P41">
        <v>5701.7234856548002</v>
      </c>
      <c r="Q41">
        <v>5936.7264827508898</v>
      </c>
      <c r="R41">
        <v>6529.2020408605304</v>
      </c>
      <c r="S41">
        <v>6989.8631274638601</v>
      </c>
      <c r="T41">
        <v>8324.7356521028396</v>
      </c>
      <c r="U41">
        <v>10536.437932000001</v>
      </c>
      <c r="V41">
        <v>10431.3543479329</v>
      </c>
      <c r="W41">
        <v>9316.0982703303198</v>
      </c>
      <c r="X41">
        <v>9915.4235500429895</v>
      </c>
      <c r="Y41">
        <v>10796.445471623299</v>
      </c>
    </row>
    <row r="42" spans="1:32" x14ac:dyDescent="0.35">
      <c r="A42" t="s">
        <v>13</v>
      </c>
      <c r="B42" t="s">
        <v>165</v>
      </c>
      <c r="C42" t="s">
        <v>85</v>
      </c>
      <c r="D42" t="s">
        <v>166</v>
      </c>
      <c r="E42" t="s">
        <v>86</v>
      </c>
      <c r="G42">
        <v>37231.340334068896</v>
      </c>
      <c r="H42">
        <v>40525.062146400502</v>
      </c>
      <c r="I42">
        <v>41886.198712004203</v>
      </c>
      <c r="J42">
        <v>45829.429253105503</v>
      </c>
      <c r="K42">
        <v>49750.606278075902</v>
      </c>
      <c r="L42">
        <v>56706.7802651866</v>
      </c>
      <c r="M42">
        <v>58248.259191984696</v>
      </c>
      <c r="N42">
        <v>59566.774646977203</v>
      </c>
      <c r="O42">
        <v>60405.449920136998</v>
      </c>
      <c r="P42">
        <v>63317.788092779003</v>
      </c>
      <c r="Q42">
        <v>66311.336284613906</v>
      </c>
      <c r="R42">
        <v>69832.924132811997</v>
      </c>
      <c r="S42">
        <v>69447.744175105094</v>
      </c>
      <c r="T42">
        <v>69403.688456438496</v>
      </c>
      <c r="U42">
        <v>69932.855888848397</v>
      </c>
      <c r="V42">
        <v>69086.228562848803</v>
      </c>
      <c r="W42">
        <v>65465.085372611298</v>
      </c>
      <c r="X42">
        <v>62396.134886993001</v>
      </c>
      <c r="Y42">
        <v>62915.714528513301</v>
      </c>
      <c r="Z42">
        <v>67622.275404905406</v>
      </c>
      <c r="AA42">
        <v>68470.332883637602</v>
      </c>
      <c r="AB42">
        <v>69667.106150723397</v>
      </c>
      <c r="AC42">
        <v>74539.890422646495</v>
      </c>
      <c r="AD42">
        <v>79896.704090858897</v>
      </c>
    </row>
    <row r="43" spans="1:32" x14ac:dyDescent="0.35">
      <c r="A43" t="s">
        <v>13</v>
      </c>
      <c r="B43" t="s">
        <v>167</v>
      </c>
      <c r="C43" t="s">
        <v>85</v>
      </c>
      <c r="D43" t="s">
        <v>168</v>
      </c>
      <c r="E43" t="s">
        <v>86</v>
      </c>
      <c r="G43">
        <v>69832.973717780595</v>
      </c>
      <c r="H43">
        <v>75915.280613315306</v>
      </c>
      <c r="I43">
        <v>79152.163511068502</v>
      </c>
      <c r="J43">
        <v>85058.917914135498</v>
      </c>
      <c r="K43">
        <v>92771.051648132401</v>
      </c>
      <c r="L43">
        <v>104124.933517307</v>
      </c>
      <c r="M43">
        <v>106367.17172783799</v>
      </c>
      <c r="N43">
        <v>109699.111976963</v>
      </c>
      <c r="O43">
        <v>110053.903806851</v>
      </c>
      <c r="P43">
        <v>117034.106191777</v>
      </c>
      <c r="Q43">
        <v>123014.637717502</v>
      </c>
      <c r="R43">
        <v>129213.916218921</v>
      </c>
      <c r="S43">
        <v>127388.079894961</v>
      </c>
      <c r="T43">
        <v>126222.88056747599</v>
      </c>
      <c r="U43">
        <v>127949.688524268</v>
      </c>
      <c r="V43">
        <v>129859.277845487</v>
      </c>
      <c r="W43">
        <v>125444.126840753</v>
      </c>
      <c r="X43">
        <v>119959.24897672499</v>
      </c>
      <c r="Y43">
        <v>121477.091328002</v>
      </c>
      <c r="Z43">
        <v>127927.850310772</v>
      </c>
      <c r="AA43">
        <v>125043.52480120699</v>
      </c>
      <c r="AB43">
        <v>130063.22226438401</v>
      </c>
      <c r="AC43">
        <v>137597.82415689499</v>
      </c>
      <c r="AD43">
        <v>144385.233886337</v>
      </c>
      <c r="AE43">
        <v>0</v>
      </c>
      <c r="AF43">
        <v>0</v>
      </c>
    </row>
    <row r="44" spans="1:32" x14ac:dyDescent="0.35">
      <c r="A44" t="s">
        <v>13</v>
      </c>
      <c r="B44" t="s">
        <v>169</v>
      </c>
      <c r="C44" t="s">
        <v>85</v>
      </c>
      <c r="D44" t="s">
        <v>170</v>
      </c>
      <c r="E44" t="s">
        <v>86</v>
      </c>
      <c r="G44">
        <v>904910.90505430906</v>
      </c>
      <c r="H44">
        <v>972764.51749009197</v>
      </c>
      <c r="I44">
        <v>1023164.7002399201</v>
      </c>
      <c r="J44">
        <v>1080581.9868971501</v>
      </c>
      <c r="K44">
        <v>1158164.1645995299</v>
      </c>
      <c r="L44">
        <v>1248325.0005257099</v>
      </c>
      <c r="M44">
        <v>1283608.04679554</v>
      </c>
      <c r="N44">
        <v>1306313.9049456599</v>
      </c>
      <c r="O44">
        <v>1343319.91849548</v>
      </c>
      <c r="P44">
        <v>1412280.6306485699</v>
      </c>
      <c r="Q44">
        <v>1507769.7923941701</v>
      </c>
      <c r="R44">
        <v>1618940.8042432901</v>
      </c>
      <c r="S44">
        <v>1611549.8031375001</v>
      </c>
      <c r="T44">
        <v>1493442.6045621799</v>
      </c>
      <c r="U44">
        <v>1507860.1719681299</v>
      </c>
      <c r="V44">
        <v>1551732.1194409099</v>
      </c>
      <c r="W44">
        <v>1527951.5712514301</v>
      </c>
      <c r="X44">
        <v>1518756.46855152</v>
      </c>
      <c r="Y44">
        <v>1520393.1506524701</v>
      </c>
      <c r="Z44">
        <v>1549908.6608762699</v>
      </c>
      <c r="AA44">
        <v>1526599.9158815499</v>
      </c>
      <c r="AB44">
        <v>1551002.1888454601</v>
      </c>
      <c r="AC44">
        <v>1603018.05944124</v>
      </c>
      <c r="AD44">
        <v>1623390.2891669101</v>
      </c>
      <c r="AE44">
        <v>0</v>
      </c>
      <c r="AF44">
        <v>0</v>
      </c>
    </row>
    <row r="45" spans="1:32" x14ac:dyDescent="0.35">
      <c r="A45" t="s">
        <v>13</v>
      </c>
      <c r="B45" t="s">
        <v>171</v>
      </c>
      <c r="C45" t="s">
        <v>85</v>
      </c>
      <c r="D45" t="s">
        <v>172</v>
      </c>
      <c r="E45" t="s">
        <v>86</v>
      </c>
      <c r="G45">
        <v>886974.41730255994</v>
      </c>
      <c r="H45">
        <v>954450.25450643303</v>
      </c>
      <c r="I45">
        <v>1004897.08876494</v>
      </c>
      <c r="J45">
        <v>1062227.54890774</v>
      </c>
      <c r="K45">
        <v>1140437.9395606499</v>
      </c>
      <c r="L45">
        <v>1229650.49973549</v>
      </c>
      <c r="M45">
        <v>1264202.0845081799</v>
      </c>
      <c r="N45">
        <v>1287033.52045938</v>
      </c>
      <c r="O45">
        <v>1322745.6153874099</v>
      </c>
      <c r="P45">
        <v>1391811.8760293</v>
      </c>
      <c r="Q45">
        <v>1487693.40520741</v>
      </c>
      <c r="R45">
        <v>1598136.06817352</v>
      </c>
      <c r="S45">
        <v>1589417.2908618599</v>
      </c>
      <c r="T45">
        <v>1469427.3580344</v>
      </c>
      <c r="U45">
        <v>1485032.7719022799</v>
      </c>
      <c r="V45">
        <v>1528114.5919451499</v>
      </c>
      <c r="W45">
        <v>1502809.4529089101</v>
      </c>
      <c r="X45">
        <v>1493075.9742109801</v>
      </c>
      <c r="Y45">
        <v>1494294.393597</v>
      </c>
      <c r="Z45">
        <v>1523592.9533941699</v>
      </c>
      <c r="AA45">
        <v>1501342.60317277</v>
      </c>
      <c r="AB45">
        <v>1526038.514953</v>
      </c>
      <c r="AC45">
        <v>1577797.115767</v>
      </c>
      <c r="AD45">
        <v>1596578.8011216701</v>
      </c>
      <c r="AE45">
        <v>0</v>
      </c>
      <c r="AF45">
        <v>0</v>
      </c>
    </row>
    <row r="46" spans="1:32" x14ac:dyDescent="0.35">
      <c r="A46" t="s">
        <v>13</v>
      </c>
      <c r="B46" t="s">
        <v>173</v>
      </c>
      <c r="C46" t="s">
        <v>85</v>
      </c>
      <c r="D46" t="s">
        <v>174</v>
      </c>
      <c r="E46" t="s">
        <v>86</v>
      </c>
      <c r="G46">
        <v>32601.6333837116</v>
      </c>
      <c r="H46">
        <v>35390.218466914703</v>
      </c>
      <c r="I46">
        <v>37265.964799064299</v>
      </c>
      <c r="J46">
        <v>39229.488661030002</v>
      </c>
      <c r="K46">
        <v>43020.445370056397</v>
      </c>
      <c r="L46">
        <v>47418.153252119999</v>
      </c>
      <c r="M46">
        <v>48118.912535853102</v>
      </c>
      <c r="N46">
        <v>50132.337329985501</v>
      </c>
      <c r="O46">
        <v>49648.453886714102</v>
      </c>
      <c r="P46">
        <v>53716.318098997799</v>
      </c>
      <c r="Q46">
        <v>56703.3014328883</v>
      </c>
      <c r="R46">
        <v>59380.992086108599</v>
      </c>
      <c r="S46">
        <v>57940.335719856099</v>
      </c>
      <c r="T46">
        <v>56819.1921110373</v>
      </c>
      <c r="U46">
        <v>58016.832635419603</v>
      </c>
      <c r="V46">
        <v>60773.049282638203</v>
      </c>
      <c r="W46">
        <v>59979.041468142001</v>
      </c>
      <c r="X46">
        <v>57563.1140897316</v>
      </c>
      <c r="Y46">
        <v>58561.376799489</v>
      </c>
      <c r="Z46">
        <v>60305.574905866401</v>
      </c>
      <c r="AA46">
        <v>56573.191917569296</v>
      </c>
      <c r="AB46">
        <v>60396.116113660202</v>
      </c>
      <c r="AC46">
        <v>63057.933734248698</v>
      </c>
      <c r="AD46">
        <v>64488.529795478396</v>
      </c>
    </row>
    <row r="47" spans="1:32" x14ac:dyDescent="0.35">
      <c r="A47" t="s">
        <v>13</v>
      </c>
      <c r="B47" t="s">
        <v>175</v>
      </c>
      <c r="C47" t="s">
        <v>85</v>
      </c>
      <c r="D47" t="s">
        <v>176</v>
      </c>
      <c r="E47" t="s">
        <v>86</v>
      </c>
      <c r="G47">
        <v>27745.6434765261</v>
      </c>
      <c r="H47">
        <v>29307.215204678399</v>
      </c>
      <c r="I47">
        <v>30741.6699922566</v>
      </c>
      <c r="J47">
        <v>33035.497101277499</v>
      </c>
      <c r="K47">
        <v>34690.594333157598</v>
      </c>
      <c r="L47">
        <v>36891.293765761598</v>
      </c>
      <c r="M47">
        <v>37801.254039833402</v>
      </c>
      <c r="N47">
        <v>38887.530750579797</v>
      </c>
      <c r="O47">
        <v>38449.231522308903</v>
      </c>
      <c r="P47">
        <v>39518.553032337397</v>
      </c>
      <c r="Q47">
        <v>38184.257164331299</v>
      </c>
      <c r="R47">
        <v>40482.686605923896</v>
      </c>
      <c r="S47">
        <v>41130.853472998002</v>
      </c>
      <c r="T47">
        <v>41219.146345820896</v>
      </c>
      <c r="U47">
        <v>43760.719202321299</v>
      </c>
      <c r="V47">
        <v>42652.676637164499</v>
      </c>
      <c r="W47">
        <v>43225.248484516596</v>
      </c>
      <c r="X47">
        <v>43184.563846630699</v>
      </c>
      <c r="Y47">
        <v>43055.971360570104</v>
      </c>
      <c r="Z47">
        <v>43178.425196034499</v>
      </c>
      <c r="AA47">
        <v>43222.257906815401</v>
      </c>
      <c r="AB47">
        <v>44976.856254250197</v>
      </c>
      <c r="AC47">
        <v>45042.001208497401</v>
      </c>
      <c r="AD47">
        <v>46992.007166961303</v>
      </c>
    </row>
    <row r="48" spans="1:32" x14ac:dyDescent="0.35">
      <c r="A48" t="s">
        <v>13</v>
      </c>
      <c r="B48" t="s">
        <v>177</v>
      </c>
      <c r="C48" t="s">
        <v>85</v>
      </c>
      <c r="D48" t="s">
        <v>178</v>
      </c>
      <c r="E48" t="s">
        <v>86</v>
      </c>
      <c r="G48">
        <v>-6600.7585411883201</v>
      </c>
      <c r="H48">
        <v>-7056.5947161894901</v>
      </c>
      <c r="I48">
        <v>-7082.5420819228202</v>
      </c>
      <c r="J48">
        <v>-7394.2664934699997</v>
      </c>
      <c r="K48">
        <v>-7967.16020990373</v>
      </c>
      <c r="L48">
        <v>81054.982439475396</v>
      </c>
      <c r="M48">
        <v>84381.705394782795</v>
      </c>
      <c r="N48">
        <v>88592.573618241804</v>
      </c>
      <c r="O48">
        <v>91266.058386691497</v>
      </c>
      <c r="P48">
        <v>94896.915670880902</v>
      </c>
      <c r="Q48">
        <v>97238.309614339305</v>
      </c>
      <c r="R48">
        <v>104086.70105314899</v>
      </c>
      <c r="S48">
        <v>106732.341508339</v>
      </c>
      <c r="T48">
        <v>109940.35147456601</v>
      </c>
      <c r="U48">
        <v>117608.36323030799</v>
      </c>
      <c r="V48">
        <v>117404.286252209</v>
      </c>
      <c r="W48">
        <v>118717.932089251</v>
      </c>
      <c r="X48">
        <v>117178.604254584</v>
      </c>
      <c r="Y48">
        <v>117637.09232718</v>
      </c>
      <c r="Z48">
        <v>-34195.361593442401</v>
      </c>
      <c r="AA48">
        <v>-33874.548801195699</v>
      </c>
      <c r="AB48">
        <v>-34009.159403591802</v>
      </c>
      <c r="AC48">
        <v>-35722.722546098703</v>
      </c>
      <c r="AD48">
        <v>-30186.2165751539</v>
      </c>
      <c r="AE48">
        <v>0</v>
      </c>
      <c r="AF48">
        <v>0</v>
      </c>
    </row>
    <row r="49" spans="1:32" x14ac:dyDescent="0.35">
      <c r="A49" t="s">
        <v>13</v>
      </c>
      <c r="B49" t="s">
        <v>179</v>
      </c>
      <c r="C49" t="s">
        <v>85</v>
      </c>
      <c r="D49" t="s">
        <v>180</v>
      </c>
      <c r="E49" t="s">
        <v>86</v>
      </c>
      <c r="G49">
        <v>7699.0979822855697</v>
      </c>
      <c r="H49">
        <v>8423.4900791321597</v>
      </c>
      <c r="I49">
        <v>9154.8879258206107</v>
      </c>
      <c r="J49">
        <v>9605.9364052525507</v>
      </c>
      <c r="K49">
        <v>10629.4454569387</v>
      </c>
      <c r="L49">
        <v>11238.052562639799</v>
      </c>
      <c r="M49">
        <v>12090.297397148801</v>
      </c>
      <c r="N49">
        <v>12550.102094050801</v>
      </c>
      <c r="O49">
        <v>12615.821615353299</v>
      </c>
      <c r="P49">
        <v>12636.8896805444</v>
      </c>
      <c r="Q49">
        <v>12695.796704087001</v>
      </c>
      <c r="R49">
        <v>14584.263709610599</v>
      </c>
      <c r="S49">
        <v>13191.9743887736</v>
      </c>
      <c r="T49">
        <v>14485.066409671001</v>
      </c>
      <c r="U49">
        <v>16336.1603229871</v>
      </c>
      <c r="V49">
        <v>15617.1867950626</v>
      </c>
      <c r="W49">
        <v>14348.3440367455</v>
      </c>
      <c r="X49">
        <v>14199.296058981699</v>
      </c>
      <c r="Y49">
        <v>13938.3561480642</v>
      </c>
      <c r="Z49">
        <v>12835.713210522999</v>
      </c>
      <c r="AA49">
        <v>13612.493291989</v>
      </c>
      <c r="AB49">
        <v>14039.384342158</v>
      </c>
      <c r="AC49">
        <v>12688.0762454039</v>
      </c>
      <c r="AD49">
        <v>15324.4762578849</v>
      </c>
    </row>
    <row r="50" spans="1:32" x14ac:dyDescent="0.35">
      <c r="A50" t="s">
        <v>13</v>
      </c>
      <c r="B50" t="s">
        <v>181</v>
      </c>
      <c r="C50" t="s">
        <v>85</v>
      </c>
      <c r="D50" t="s">
        <v>182</v>
      </c>
      <c r="E50" t="s">
        <v>86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32925.636111074004</v>
      </c>
      <c r="M50">
        <v>34490.1539578007</v>
      </c>
      <c r="N50">
        <v>37155.040773611203</v>
      </c>
      <c r="O50">
        <v>40201.1052490293</v>
      </c>
      <c r="P50">
        <v>42741.572957999</v>
      </c>
      <c r="Q50">
        <v>46358.255745921</v>
      </c>
      <c r="R50">
        <v>49019.850737614499</v>
      </c>
      <c r="S50">
        <v>52409.413646567104</v>
      </c>
      <c r="T50">
        <v>54236.138719074399</v>
      </c>
      <c r="U50">
        <v>57511.483704999999</v>
      </c>
      <c r="V50">
        <v>59134.322819982299</v>
      </c>
      <c r="W50">
        <v>61144.3395679893</v>
      </c>
      <c r="X50">
        <v>59794.844348971703</v>
      </c>
      <c r="Y50">
        <v>60642.864818545502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13</v>
      </c>
      <c r="B51" t="s">
        <v>183</v>
      </c>
      <c r="C51" t="s">
        <v>85</v>
      </c>
      <c r="D51" t="s">
        <v>184</v>
      </c>
      <c r="E51" t="s">
        <v>86</v>
      </c>
      <c r="L51">
        <v>27938.684889019602</v>
      </c>
      <c r="M51">
        <v>29049.380331086501</v>
      </c>
      <c r="N51">
        <v>31176.142401538698</v>
      </c>
      <c r="O51">
        <v>33629.931158621403</v>
      </c>
      <c r="P51">
        <v>36137.417352122997</v>
      </c>
      <c r="Q51">
        <v>39064.023871238402</v>
      </c>
      <c r="R51">
        <v>40332.177574553098</v>
      </c>
      <c r="S51">
        <v>44132.464239828703</v>
      </c>
      <c r="T51">
        <v>44483.762094745303</v>
      </c>
      <c r="U51">
        <v>47199.936871999998</v>
      </c>
      <c r="V51">
        <v>48700.912592373599</v>
      </c>
      <c r="W51">
        <v>50394.222176938099</v>
      </c>
      <c r="X51">
        <v>48399.220295653402</v>
      </c>
      <c r="Y51">
        <v>50173.435874499999</v>
      </c>
    </row>
    <row r="52" spans="1:32" x14ac:dyDescent="0.35">
      <c r="A52" t="s">
        <v>13</v>
      </c>
      <c r="B52" t="s">
        <v>185</v>
      </c>
      <c r="C52" t="s">
        <v>85</v>
      </c>
      <c r="D52" t="s">
        <v>186</v>
      </c>
      <c r="E52" t="s">
        <v>86</v>
      </c>
      <c r="L52">
        <v>4986.9512220544402</v>
      </c>
      <c r="M52">
        <v>5440.77362671419</v>
      </c>
      <c r="N52">
        <v>5978.8983720725601</v>
      </c>
      <c r="O52">
        <v>6571.1740904079397</v>
      </c>
      <c r="P52">
        <v>6604.1556058759998</v>
      </c>
      <c r="Q52">
        <v>7294.2318746826204</v>
      </c>
      <c r="R52">
        <v>8687.6731630613995</v>
      </c>
      <c r="S52">
        <v>8276.9494067384494</v>
      </c>
      <c r="T52">
        <v>9752.3766243290302</v>
      </c>
      <c r="U52">
        <v>10311.546833</v>
      </c>
      <c r="V52">
        <v>10433.4102276086</v>
      </c>
      <c r="W52">
        <v>10750.117391051201</v>
      </c>
      <c r="X52">
        <v>11395.624053318301</v>
      </c>
      <c r="Y52">
        <v>10469.4289440455</v>
      </c>
    </row>
    <row r="53" spans="1:32" x14ac:dyDescent="0.35">
      <c r="A53" t="s">
        <v>13</v>
      </c>
      <c r="B53" t="s">
        <v>187</v>
      </c>
      <c r="C53" t="s">
        <v>85</v>
      </c>
      <c r="D53" t="s">
        <v>188</v>
      </c>
      <c r="E53" t="s">
        <v>86</v>
      </c>
      <c r="G53">
        <v>11644.1432569802</v>
      </c>
      <c r="H53">
        <v>12726.9058848307</v>
      </c>
      <c r="I53">
        <v>13624.3789714998</v>
      </c>
      <c r="J53">
        <v>15090.285777900701</v>
      </c>
      <c r="K53">
        <v>14445.0179302252</v>
      </c>
      <c r="L53">
        <v>16348.609735313201</v>
      </c>
      <c r="M53">
        <v>18351.005405133001</v>
      </c>
      <c r="N53">
        <v>18598.1399451586</v>
      </c>
      <c r="O53">
        <v>19862.5281179138</v>
      </c>
      <c r="P53">
        <v>18517.510723085699</v>
      </c>
      <c r="Q53">
        <v>20074.0574387739</v>
      </c>
      <c r="R53">
        <v>22013.974661017201</v>
      </c>
      <c r="S53">
        <v>21783.023882112899</v>
      </c>
      <c r="T53">
        <v>23834.061347204199</v>
      </c>
      <c r="U53">
        <v>26630.809462428999</v>
      </c>
      <c r="V53">
        <v>27031.3063404735</v>
      </c>
      <c r="W53">
        <v>27817.108142436799</v>
      </c>
      <c r="X53">
        <v>27834.048908877099</v>
      </c>
      <c r="Y53">
        <v>26485.187617388299</v>
      </c>
      <c r="Z53">
        <v>27377.777914914699</v>
      </c>
      <c r="AA53">
        <v>30009.137991793501</v>
      </c>
      <c r="AB53">
        <v>31369.3025023888</v>
      </c>
      <c r="AC53">
        <v>31836.200660354301</v>
      </c>
      <c r="AD53">
        <v>31586.118001893301</v>
      </c>
    </row>
    <row r="54" spans="1:32" x14ac:dyDescent="0.35">
      <c r="A54" t="s">
        <v>13</v>
      </c>
      <c r="B54" t="s">
        <v>189</v>
      </c>
      <c r="C54" t="s">
        <v>85</v>
      </c>
      <c r="D54" t="s">
        <v>190</v>
      </c>
      <c r="E54" t="s">
        <v>86</v>
      </c>
      <c r="G54">
        <v>20311.443654176499</v>
      </c>
      <c r="H54">
        <v>22224.1850779294</v>
      </c>
      <c r="I54">
        <v>23454.303478252699</v>
      </c>
      <c r="J54">
        <v>25733.548012302101</v>
      </c>
      <c r="K54">
        <v>25602.654793679802</v>
      </c>
      <c r="L54">
        <v>27847.910091165901</v>
      </c>
      <c r="M54">
        <v>30954.657612496201</v>
      </c>
      <c r="N54">
        <v>31678.912565013401</v>
      </c>
      <c r="O54">
        <v>32645.420546972098</v>
      </c>
      <c r="P54">
        <v>31922.8765453948</v>
      </c>
      <c r="Q54">
        <v>34303.625170881402</v>
      </c>
      <c r="R54">
        <v>37095.3974492528</v>
      </c>
      <c r="S54">
        <v>36761.958585581699</v>
      </c>
      <c r="T54">
        <v>38686.001165594796</v>
      </c>
      <c r="U54">
        <v>42349.2170055483</v>
      </c>
      <c r="V54">
        <v>42456.474735503798</v>
      </c>
      <c r="W54">
        <v>43528.896273660197</v>
      </c>
      <c r="X54">
        <v>43865.220685858199</v>
      </c>
      <c r="Y54">
        <v>42964.776004301901</v>
      </c>
      <c r="Z54">
        <v>44533.486506918103</v>
      </c>
      <c r="AA54">
        <v>47011.068400020398</v>
      </c>
      <c r="AB54">
        <v>48240.282555896199</v>
      </c>
      <c r="AC54">
        <v>48758.532006048903</v>
      </c>
      <c r="AD54">
        <v>48153.286555576</v>
      </c>
      <c r="AE54">
        <v>0</v>
      </c>
      <c r="AF54">
        <v>0</v>
      </c>
    </row>
    <row r="55" spans="1:32" x14ac:dyDescent="0.35">
      <c r="A55" t="s">
        <v>13</v>
      </c>
      <c r="B55" t="s">
        <v>191</v>
      </c>
      <c r="C55" t="s">
        <v>85</v>
      </c>
      <c r="D55" t="s">
        <v>192</v>
      </c>
      <c r="E55" t="s">
        <v>86</v>
      </c>
      <c r="G55">
        <v>8667.3003971963408</v>
      </c>
      <c r="H55">
        <v>9497.2791930987296</v>
      </c>
      <c r="I55">
        <v>9829.9245067528791</v>
      </c>
      <c r="J55">
        <v>10643.2622344014</v>
      </c>
      <c r="K55">
        <v>11157.6368634545</v>
      </c>
      <c r="L55">
        <v>11499.3003558527</v>
      </c>
      <c r="M55">
        <v>12603.6522073632</v>
      </c>
      <c r="N55">
        <v>13080.772619854801</v>
      </c>
      <c r="O55">
        <v>12782.8924290583</v>
      </c>
      <c r="P55">
        <v>13405.365822309101</v>
      </c>
      <c r="Q55">
        <v>14229.5677321075</v>
      </c>
      <c r="R55">
        <v>15081.422788235601</v>
      </c>
      <c r="S55">
        <v>14978.9347034687</v>
      </c>
      <c r="T55">
        <v>14851.9398183907</v>
      </c>
      <c r="U55">
        <v>15718.4075431193</v>
      </c>
      <c r="V55">
        <v>15425.1683950303</v>
      </c>
      <c r="W55">
        <v>15711.7881312234</v>
      </c>
      <c r="X55">
        <v>16031.1717769811</v>
      </c>
      <c r="Y55">
        <v>16479.5883869137</v>
      </c>
      <c r="Z55">
        <v>17155.708592003499</v>
      </c>
      <c r="AA55">
        <v>17001.930408226901</v>
      </c>
      <c r="AB55">
        <v>16870.980053507301</v>
      </c>
      <c r="AC55">
        <v>16922.331345694602</v>
      </c>
      <c r="AD55">
        <v>16567.168553682699</v>
      </c>
    </row>
    <row r="56" spans="1:32" x14ac:dyDescent="0.35">
      <c r="A56" t="s">
        <v>13</v>
      </c>
      <c r="B56" t="s">
        <v>193</v>
      </c>
      <c r="C56" t="s">
        <v>85</v>
      </c>
      <c r="D56" t="s">
        <v>194</v>
      </c>
      <c r="E56" t="s">
        <v>86</v>
      </c>
      <c r="G56">
        <v>-64.802807374962896</v>
      </c>
      <c r="H56">
        <v>-27.446477756862802</v>
      </c>
      <c r="I56">
        <v>-37.699983062668302</v>
      </c>
      <c r="J56">
        <v>-39.872316794271697</v>
      </c>
      <c r="K56">
        <v>-15.219804766005799</v>
      </c>
      <c r="L56">
        <v>-94.071430891375698</v>
      </c>
      <c r="M56">
        <v>204.00380603842501</v>
      </c>
      <c r="N56">
        <v>24.206988435591501</v>
      </c>
      <c r="O56">
        <v>55.006068759343201</v>
      </c>
      <c r="P56">
        <v>42.881879465232501</v>
      </c>
      <c r="Q56">
        <v>58.470985241590803</v>
      </c>
      <c r="R56">
        <v>65.292327083861906</v>
      </c>
      <c r="S56">
        <v>78.502874889085405</v>
      </c>
      <c r="T56">
        <v>212.02310760563299</v>
      </c>
      <c r="U56">
        <v>33.679255762286601</v>
      </c>
      <c r="V56">
        <v>148.90124856105601</v>
      </c>
      <c r="W56">
        <v>169.51733619345001</v>
      </c>
      <c r="X56">
        <v>-20.599275231015799</v>
      </c>
      <c r="Y56">
        <v>-34.6394564426082</v>
      </c>
      <c r="Z56">
        <v>-8.0437853272305802</v>
      </c>
      <c r="AA56">
        <v>-23.452142341957401</v>
      </c>
      <c r="AB56">
        <v>16.600828025832001</v>
      </c>
      <c r="AC56">
        <v>-4.5277464905684601</v>
      </c>
      <c r="AD56">
        <v>23.5648422851154</v>
      </c>
    </row>
    <row r="57" spans="1:32" x14ac:dyDescent="0.35">
      <c r="A57" t="s">
        <v>13</v>
      </c>
      <c r="B57" t="s">
        <v>195</v>
      </c>
      <c r="C57" t="s">
        <v>85</v>
      </c>
      <c r="D57" t="s">
        <v>196</v>
      </c>
      <c r="E57" t="s">
        <v>86</v>
      </c>
      <c r="G57">
        <v>908594.77142085705</v>
      </c>
      <c r="H57">
        <v>976985.68728511105</v>
      </c>
      <c r="I57">
        <v>1028065.18332792</v>
      </c>
      <c r="J57">
        <v>1086304.9449456199</v>
      </c>
      <c r="K57">
        <v>1164676.0346297801</v>
      </c>
      <c r="L57">
        <v>1344266.48687723</v>
      </c>
      <c r="M57">
        <v>1385746.57620496</v>
      </c>
      <c r="N57">
        <v>1414684.6229397999</v>
      </c>
      <c r="O57">
        <v>1455763.0818302601</v>
      </c>
      <c r="P57">
        <v>1529190.03221428</v>
      </c>
      <c r="Q57">
        <v>1628132.5830117799</v>
      </c>
      <c r="R57">
        <v>1746456.0606480499</v>
      </c>
      <c r="S57">
        <v>1743797.5692155401</v>
      </c>
      <c r="T57">
        <v>1630888.1928556799</v>
      </c>
      <c r="U57">
        <v>1656267.26133824</v>
      </c>
      <c r="V57">
        <v>1700699.5014164899</v>
      </c>
      <c r="W57">
        <v>1675679.9711441901</v>
      </c>
      <c r="X57">
        <v>1664557.64893089</v>
      </c>
      <c r="Y57">
        <v>1667071.2436687299</v>
      </c>
      <c r="Z57">
        <v>1544857.2400414001</v>
      </c>
      <c r="AA57">
        <v>1522884.8803811499</v>
      </c>
      <c r="AB57">
        <v>1547843.9912727401</v>
      </c>
      <c r="AC57">
        <v>1598180.13046152</v>
      </c>
      <c r="AD57">
        <v>1624271.90431903</v>
      </c>
      <c r="AE57">
        <v>0</v>
      </c>
      <c r="AF57">
        <v>0</v>
      </c>
    </row>
    <row r="58" spans="1:32" x14ac:dyDescent="0.35">
      <c r="A58" t="s">
        <v>13</v>
      </c>
      <c r="B58" t="s">
        <v>197</v>
      </c>
      <c r="C58" t="s">
        <v>85</v>
      </c>
      <c r="D58" t="s">
        <v>198</v>
      </c>
      <c r="E58" t="s">
        <v>86</v>
      </c>
      <c r="G58">
        <v>908659.57422823203</v>
      </c>
      <c r="H58">
        <v>977013.133762868</v>
      </c>
      <c r="I58">
        <v>1028102.88331098</v>
      </c>
      <c r="J58">
        <v>1086344.81726242</v>
      </c>
      <c r="K58">
        <v>1164691.2544345399</v>
      </c>
      <c r="L58">
        <v>1344360.5583081199</v>
      </c>
      <c r="M58">
        <v>1385542.5723989201</v>
      </c>
      <c r="N58">
        <v>1414660.41595136</v>
      </c>
      <c r="O58">
        <v>1455708.0757615</v>
      </c>
      <c r="P58">
        <v>1529147.1503348199</v>
      </c>
      <c r="Q58">
        <v>1628074.1120265401</v>
      </c>
      <c r="R58">
        <v>1746390.76832097</v>
      </c>
      <c r="S58">
        <v>1743719.06634065</v>
      </c>
      <c r="T58">
        <v>1630676.16974808</v>
      </c>
      <c r="U58">
        <v>1656233.58208248</v>
      </c>
      <c r="V58">
        <v>1700550.6001679299</v>
      </c>
      <c r="W58">
        <v>1675510.4538079901</v>
      </c>
      <c r="X58">
        <v>1664578.24820612</v>
      </c>
      <c r="Y58">
        <v>1667105.8831251699</v>
      </c>
      <c r="Z58">
        <v>1544865.28382673</v>
      </c>
      <c r="AA58">
        <v>1522908.3325235001</v>
      </c>
      <c r="AB58">
        <v>1547827.3904447199</v>
      </c>
      <c r="AC58">
        <v>1598184.65820801</v>
      </c>
      <c r="AD58">
        <v>1624248.33947675</v>
      </c>
      <c r="AE58">
        <v>0</v>
      </c>
      <c r="AF58">
        <v>0</v>
      </c>
    </row>
    <row r="59" spans="1:32" x14ac:dyDescent="0.35">
      <c r="A59" t="s">
        <v>13</v>
      </c>
      <c r="B59" t="s">
        <v>199</v>
      </c>
      <c r="C59" t="s">
        <v>85</v>
      </c>
      <c r="D59" t="s">
        <v>200</v>
      </c>
      <c r="E59" t="s">
        <v>86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15</v>
      </c>
      <c r="B2" t="s">
        <v>83</v>
      </c>
      <c r="C2" t="s">
        <v>85</v>
      </c>
      <c r="D2" t="s">
        <v>84</v>
      </c>
      <c r="E2" t="s">
        <v>86</v>
      </c>
      <c r="F2">
        <v>6094</v>
      </c>
      <c r="G2">
        <v>5955.8</v>
      </c>
      <c r="H2">
        <v>5882.9</v>
      </c>
      <c r="I2">
        <v>5703.4</v>
      </c>
      <c r="J2">
        <v>5635.6</v>
      </c>
      <c r="K2">
        <v>5669</v>
      </c>
      <c r="L2">
        <v>5954.6</v>
      </c>
      <c r="M2">
        <v>5965.3</v>
      </c>
      <c r="N2">
        <v>5569.6</v>
      </c>
      <c r="O2">
        <v>5871.8</v>
      </c>
      <c r="P2">
        <v>6510.4</v>
      </c>
      <c r="Q2">
        <v>6839.6</v>
      </c>
      <c r="R2">
        <v>6837.1</v>
      </c>
      <c r="S2">
        <v>6659.5</v>
      </c>
      <c r="T2">
        <v>6676.5</v>
      </c>
      <c r="U2">
        <v>6981.6</v>
      </c>
      <c r="V2">
        <v>7189.9</v>
      </c>
      <c r="W2">
        <v>7270.1</v>
      </c>
      <c r="X2">
        <v>7170.2</v>
      </c>
      <c r="Y2">
        <v>7599.9</v>
      </c>
      <c r="Z2">
        <v>7998.6</v>
      </c>
      <c r="AA2">
        <v>8202.6</v>
      </c>
      <c r="AB2">
        <v>8561</v>
      </c>
      <c r="AC2">
        <v>8722.7999999999993</v>
      </c>
      <c r="AD2">
        <v>8881.2999999999993</v>
      </c>
      <c r="AE2">
        <v>9037.2000000000007</v>
      </c>
      <c r="AF2">
        <v>9400.4</v>
      </c>
    </row>
    <row r="3" spans="1:32" x14ac:dyDescent="0.35">
      <c r="A3" t="s">
        <v>15</v>
      </c>
      <c r="B3" t="s">
        <v>87</v>
      </c>
      <c r="C3" t="s">
        <v>85</v>
      </c>
      <c r="D3" t="s">
        <v>88</v>
      </c>
      <c r="E3" t="s">
        <v>86</v>
      </c>
      <c r="F3">
        <v>829.4</v>
      </c>
      <c r="G3">
        <v>867.7</v>
      </c>
      <c r="H3">
        <v>926.7</v>
      </c>
      <c r="I3">
        <v>925.2</v>
      </c>
      <c r="J3">
        <v>953.9</v>
      </c>
      <c r="K3">
        <v>929.2</v>
      </c>
      <c r="L3">
        <v>937.2</v>
      </c>
      <c r="M3">
        <v>1070.0999999999999</v>
      </c>
      <c r="N3">
        <v>1031.3</v>
      </c>
      <c r="O3">
        <v>1031.9000000000001</v>
      </c>
      <c r="P3">
        <v>1087.3</v>
      </c>
      <c r="Q3">
        <v>1100.0999999999999</v>
      </c>
      <c r="R3">
        <v>1122.2</v>
      </c>
      <c r="S3">
        <v>1132</v>
      </c>
      <c r="T3">
        <v>1117</v>
      </c>
      <c r="U3">
        <v>1088.9000000000001</v>
      </c>
      <c r="V3">
        <v>1118.2</v>
      </c>
      <c r="W3">
        <v>1090.7</v>
      </c>
      <c r="X3">
        <v>1126.8</v>
      </c>
      <c r="Y3">
        <v>1130.0999999999999</v>
      </c>
      <c r="Z3">
        <v>1179.2</v>
      </c>
      <c r="AA3">
        <v>1165.3</v>
      </c>
      <c r="AB3">
        <v>1134.8</v>
      </c>
      <c r="AC3">
        <v>1206.4000000000001</v>
      </c>
      <c r="AD3">
        <v>1243.3</v>
      </c>
      <c r="AE3">
        <v>1142.7</v>
      </c>
      <c r="AF3">
        <v>1204.5999999999999</v>
      </c>
    </row>
    <row r="4" spans="1:32" x14ac:dyDescent="0.35">
      <c r="A4" t="s">
        <v>15</v>
      </c>
      <c r="B4" t="s">
        <v>89</v>
      </c>
      <c r="C4" t="s">
        <v>85</v>
      </c>
      <c r="D4" t="s">
        <v>90</v>
      </c>
      <c r="E4" t="s">
        <v>86</v>
      </c>
      <c r="F4">
        <v>95948.9</v>
      </c>
      <c r="G4">
        <v>101503.5</v>
      </c>
      <c r="H4">
        <v>106193.4</v>
      </c>
      <c r="I4">
        <v>108178.8</v>
      </c>
      <c r="J4">
        <v>109976.5</v>
      </c>
      <c r="K4">
        <v>112037.8</v>
      </c>
      <c r="L4">
        <v>115602.2</v>
      </c>
      <c r="M4">
        <v>118536</v>
      </c>
      <c r="N4">
        <v>121495</v>
      </c>
      <c r="O4">
        <v>125345.8</v>
      </c>
      <c r="P4">
        <v>127292.2</v>
      </c>
      <c r="Q4">
        <v>131636.6</v>
      </c>
      <c r="R4">
        <v>137525</v>
      </c>
      <c r="S4">
        <v>140801.20000000001</v>
      </c>
      <c r="T4">
        <v>129827.6</v>
      </c>
      <c r="U4">
        <v>130533.7</v>
      </c>
      <c r="V4">
        <v>133938.9</v>
      </c>
      <c r="W4">
        <v>131757.6</v>
      </c>
      <c r="X4">
        <v>131045</v>
      </c>
      <c r="Y4">
        <v>131536.20000000001</v>
      </c>
      <c r="Z4">
        <v>134555.70000000001</v>
      </c>
      <c r="AA4">
        <v>137677.5</v>
      </c>
      <c r="AB4">
        <v>141753.20000000001</v>
      </c>
      <c r="AC4">
        <v>146115.4</v>
      </c>
      <c r="AD4">
        <v>149437</v>
      </c>
      <c r="AE4">
        <v>138473.79999999999</v>
      </c>
      <c r="AF4">
        <v>153915.9</v>
      </c>
    </row>
    <row r="5" spans="1:32" x14ac:dyDescent="0.35">
      <c r="A5" t="s">
        <v>15</v>
      </c>
      <c r="B5" t="s">
        <v>91</v>
      </c>
      <c r="C5" t="s">
        <v>85</v>
      </c>
      <c r="D5" t="s">
        <v>92</v>
      </c>
      <c r="E5" t="s">
        <v>86</v>
      </c>
      <c r="F5">
        <v>8371.9</v>
      </c>
      <c r="G5">
        <v>8638.9</v>
      </c>
      <c r="H5">
        <v>9032</v>
      </c>
      <c r="I5">
        <v>9589</v>
      </c>
      <c r="J5">
        <v>9370.1</v>
      </c>
      <c r="K5">
        <v>9318.5</v>
      </c>
      <c r="L5">
        <v>9407.2000000000007</v>
      </c>
      <c r="M5">
        <v>9623.7999999999993</v>
      </c>
      <c r="N5">
        <v>9892.2999999999993</v>
      </c>
      <c r="O5">
        <v>10752.9</v>
      </c>
      <c r="P5">
        <v>10972.2</v>
      </c>
      <c r="Q5">
        <v>11281.4</v>
      </c>
      <c r="R5">
        <v>11550.4</v>
      </c>
      <c r="S5">
        <v>11918.5</v>
      </c>
      <c r="T5">
        <v>12073</v>
      </c>
      <c r="U5">
        <v>12334</v>
      </c>
      <c r="V5">
        <v>12687.9</v>
      </c>
      <c r="W5">
        <v>12554.2</v>
      </c>
      <c r="X5">
        <v>12973.7</v>
      </c>
      <c r="Y5">
        <v>13164</v>
      </c>
      <c r="Z5">
        <v>13469.5</v>
      </c>
      <c r="AA5">
        <v>14101.9</v>
      </c>
      <c r="AB5">
        <v>14435.5</v>
      </c>
      <c r="AC5">
        <v>14791.6</v>
      </c>
      <c r="AD5">
        <v>15389.6</v>
      </c>
      <c r="AE5">
        <v>15088.2</v>
      </c>
      <c r="AF5">
        <v>15951.3</v>
      </c>
    </row>
    <row r="6" spans="1:32" x14ac:dyDescent="0.35">
      <c r="A6" t="s">
        <v>15</v>
      </c>
      <c r="B6" t="s">
        <v>93</v>
      </c>
      <c r="C6" t="s">
        <v>85</v>
      </c>
      <c r="D6" t="s">
        <v>94</v>
      </c>
      <c r="E6" t="s">
        <v>86</v>
      </c>
      <c r="F6">
        <v>13577.1</v>
      </c>
      <c r="G6">
        <v>14024</v>
      </c>
      <c r="H6">
        <v>14317.5</v>
      </c>
      <c r="I6">
        <v>14255.6</v>
      </c>
      <c r="J6">
        <v>13752.7</v>
      </c>
      <c r="K6">
        <v>14079</v>
      </c>
      <c r="L6">
        <v>14414.1</v>
      </c>
      <c r="M6">
        <v>14663.3</v>
      </c>
      <c r="N6">
        <v>14680.8</v>
      </c>
      <c r="O6">
        <v>14437.4</v>
      </c>
      <c r="P6">
        <v>13922.4</v>
      </c>
      <c r="Q6">
        <v>13681.6</v>
      </c>
      <c r="R6">
        <v>14118</v>
      </c>
      <c r="S6">
        <v>14200.1</v>
      </c>
      <c r="T6">
        <v>12785.5</v>
      </c>
      <c r="U6">
        <v>12499</v>
      </c>
      <c r="V6">
        <v>12888.8</v>
      </c>
      <c r="W6">
        <v>12641</v>
      </c>
      <c r="X6">
        <v>12403.5</v>
      </c>
      <c r="Y6">
        <v>12540.2</v>
      </c>
      <c r="Z6">
        <v>12775.6</v>
      </c>
      <c r="AA6">
        <v>12825.7</v>
      </c>
      <c r="AB6">
        <v>13213.4</v>
      </c>
      <c r="AC6">
        <v>13714.6</v>
      </c>
      <c r="AD6">
        <v>13901.2</v>
      </c>
      <c r="AE6">
        <v>11577.7</v>
      </c>
      <c r="AF6">
        <v>12866.6</v>
      </c>
    </row>
    <row r="7" spans="1:32" x14ac:dyDescent="0.35">
      <c r="A7" t="s">
        <v>15</v>
      </c>
      <c r="B7" t="s">
        <v>95</v>
      </c>
      <c r="C7" t="s">
        <v>85</v>
      </c>
      <c r="D7" t="s">
        <v>96</v>
      </c>
      <c r="E7" t="s">
        <v>86</v>
      </c>
      <c r="F7">
        <v>6892</v>
      </c>
      <c r="G7">
        <v>7211.6</v>
      </c>
      <c r="H7">
        <v>7323</v>
      </c>
      <c r="I7">
        <v>7505.7</v>
      </c>
      <c r="J7">
        <v>7706.4</v>
      </c>
      <c r="K7">
        <v>7811.2</v>
      </c>
      <c r="L7">
        <v>8104.7</v>
      </c>
      <c r="M7">
        <v>8364.2999999999993</v>
      </c>
      <c r="N7">
        <v>8568.7000000000007</v>
      </c>
      <c r="O7">
        <v>8635.9</v>
      </c>
      <c r="P7">
        <v>8594</v>
      </c>
      <c r="Q7">
        <v>8697.6</v>
      </c>
      <c r="R7">
        <v>8857.5</v>
      </c>
      <c r="S7">
        <v>9001.9</v>
      </c>
      <c r="T7">
        <v>8585.4</v>
      </c>
      <c r="U7">
        <v>8352.7000000000007</v>
      </c>
      <c r="V7">
        <v>8304.1</v>
      </c>
      <c r="W7">
        <v>7915</v>
      </c>
      <c r="X7">
        <v>7557.7</v>
      </c>
      <c r="Y7">
        <v>7433.3</v>
      </c>
      <c r="Z7">
        <v>7387.3</v>
      </c>
      <c r="AA7">
        <v>7605.3</v>
      </c>
      <c r="AB7">
        <v>7721.8</v>
      </c>
      <c r="AC7">
        <v>7802.5</v>
      </c>
      <c r="AD7">
        <v>7869.5</v>
      </c>
      <c r="AE7">
        <v>7188.8</v>
      </c>
      <c r="AF7">
        <v>7876.8</v>
      </c>
    </row>
    <row r="8" spans="1:32" x14ac:dyDescent="0.35">
      <c r="A8" t="s">
        <v>15</v>
      </c>
      <c r="B8" t="s">
        <v>97</v>
      </c>
      <c r="C8" t="s">
        <v>85</v>
      </c>
      <c r="D8" t="s">
        <v>98</v>
      </c>
      <c r="E8" t="s">
        <v>86</v>
      </c>
      <c r="F8">
        <v>903.8</v>
      </c>
      <c r="G8">
        <v>972.6</v>
      </c>
      <c r="H8">
        <v>1045.0999999999999</v>
      </c>
      <c r="I8">
        <v>1100.9000000000001</v>
      </c>
      <c r="J8">
        <v>1116.9000000000001</v>
      </c>
      <c r="K8">
        <v>1142.4000000000001</v>
      </c>
      <c r="L8">
        <v>1153.7</v>
      </c>
      <c r="M8">
        <v>1057.8</v>
      </c>
      <c r="N8">
        <v>1067.5</v>
      </c>
      <c r="O8">
        <v>1156.7</v>
      </c>
      <c r="P8">
        <v>1213.8</v>
      </c>
      <c r="Q8">
        <v>1255.5</v>
      </c>
      <c r="R8">
        <v>1338.3</v>
      </c>
      <c r="S8">
        <v>1370.9</v>
      </c>
      <c r="T8">
        <v>1356.5</v>
      </c>
      <c r="U8">
        <v>1344.3</v>
      </c>
      <c r="V8">
        <v>1397.6</v>
      </c>
      <c r="W8">
        <v>1285.0999999999999</v>
      </c>
      <c r="X8">
        <v>1259.5</v>
      </c>
      <c r="Y8">
        <v>1069.5</v>
      </c>
      <c r="Z8">
        <v>1145.8</v>
      </c>
      <c r="AA8">
        <v>1095.3</v>
      </c>
      <c r="AB8">
        <v>1098</v>
      </c>
      <c r="AC8">
        <v>1068.7</v>
      </c>
      <c r="AD8">
        <v>1101.4000000000001</v>
      </c>
      <c r="AE8">
        <v>1089.8</v>
      </c>
      <c r="AF8">
        <v>1149</v>
      </c>
    </row>
    <row r="9" spans="1:32" x14ac:dyDescent="0.35">
      <c r="A9" t="s">
        <v>15</v>
      </c>
      <c r="B9" t="s">
        <v>99</v>
      </c>
      <c r="C9" t="s">
        <v>85</v>
      </c>
      <c r="D9" t="s">
        <v>100</v>
      </c>
      <c r="E9" t="s">
        <v>86</v>
      </c>
      <c r="F9">
        <v>3924.2</v>
      </c>
      <c r="G9">
        <v>4138.3</v>
      </c>
      <c r="H9">
        <v>4308</v>
      </c>
      <c r="I9">
        <v>4442.8999999999996</v>
      </c>
      <c r="J9">
        <v>4513.1000000000004</v>
      </c>
      <c r="K9">
        <v>4492.5</v>
      </c>
      <c r="L9">
        <v>4498.2</v>
      </c>
      <c r="M9">
        <v>4678.6000000000004</v>
      </c>
      <c r="N9">
        <v>4677.5</v>
      </c>
      <c r="O9">
        <v>4830.2</v>
      </c>
      <c r="P9">
        <v>5154.5</v>
      </c>
      <c r="Q9">
        <v>5282.3</v>
      </c>
      <c r="R9">
        <v>5390</v>
      </c>
      <c r="S9">
        <v>5430.7</v>
      </c>
      <c r="T9">
        <v>5160.3999999999996</v>
      </c>
      <c r="U9">
        <v>5273.9</v>
      </c>
      <c r="V9">
        <v>5390.6</v>
      </c>
      <c r="W9">
        <v>5562.8</v>
      </c>
      <c r="X9">
        <v>5635.4</v>
      </c>
      <c r="Y9">
        <v>5564.6</v>
      </c>
      <c r="Z9">
        <v>5704.5</v>
      </c>
      <c r="AA9">
        <v>5835.2</v>
      </c>
      <c r="AB9">
        <v>5915.4</v>
      </c>
      <c r="AC9">
        <v>5999.2</v>
      </c>
      <c r="AD9">
        <v>6136</v>
      </c>
      <c r="AE9">
        <v>6043.7</v>
      </c>
      <c r="AF9">
        <v>6403.8</v>
      </c>
    </row>
    <row r="10" spans="1:32" x14ac:dyDescent="0.35">
      <c r="A10" t="s">
        <v>15</v>
      </c>
      <c r="B10" t="s">
        <v>101</v>
      </c>
      <c r="C10" t="s">
        <v>85</v>
      </c>
      <c r="D10" t="s">
        <v>102</v>
      </c>
      <c r="E10" t="s">
        <v>86</v>
      </c>
      <c r="F10">
        <v>6696</v>
      </c>
      <c r="G10">
        <v>7084.8</v>
      </c>
      <c r="H10">
        <v>7428.4</v>
      </c>
      <c r="I10">
        <v>7692.1</v>
      </c>
      <c r="J10">
        <v>7844.7</v>
      </c>
      <c r="K10">
        <v>7932.1</v>
      </c>
      <c r="L10">
        <v>8134</v>
      </c>
      <c r="M10">
        <v>8535.5</v>
      </c>
      <c r="N10">
        <v>8646.7999999999993</v>
      </c>
      <c r="O10">
        <v>8839.7999999999993</v>
      </c>
      <c r="P10">
        <v>9091.6</v>
      </c>
      <c r="Q10">
        <v>9243.5</v>
      </c>
      <c r="R10">
        <v>9609.7000000000007</v>
      </c>
      <c r="S10">
        <v>9664.9</v>
      </c>
      <c r="T10">
        <v>9206.5</v>
      </c>
      <c r="U10">
        <v>9276.2999999999993</v>
      </c>
      <c r="V10">
        <v>9482.9</v>
      </c>
      <c r="W10">
        <v>9720.5</v>
      </c>
      <c r="X10">
        <v>9692.2999999999993</v>
      </c>
      <c r="Y10">
        <v>9502.5</v>
      </c>
      <c r="Z10">
        <v>9712.6</v>
      </c>
      <c r="AA10">
        <v>10002.6</v>
      </c>
      <c r="AB10">
        <v>10246.4</v>
      </c>
      <c r="AC10">
        <v>10436.200000000001</v>
      </c>
      <c r="AD10">
        <v>10762.7</v>
      </c>
      <c r="AE10">
        <v>10699.6</v>
      </c>
      <c r="AF10">
        <v>11106.4</v>
      </c>
    </row>
    <row r="11" spans="1:32" x14ac:dyDescent="0.35">
      <c r="A11" t="s">
        <v>15</v>
      </c>
      <c r="B11" t="s">
        <v>103</v>
      </c>
      <c r="C11" t="s">
        <v>85</v>
      </c>
      <c r="D11" t="s">
        <v>104</v>
      </c>
      <c r="E11" t="s">
        <v>86</v>
      </c>
      <c r="F11">
        <v>2771.8</v>
      </c>
      <c r="G11">
        <v>2946.5</v>
      </c>
      <c r="H11">
        <v>3120.4</v>
      </c>
      <c r="I11">
        <v>3249.2</v>
      </c>
      <c r="J11">
        <v>3331.6</v>
      </c>
      <c r="K11">
        <v>3439.6</v>
      </c>
      <c r="L11">
        <v>3635.8</v>
      </c>
      <c r="M11">
        <v>3856.9</v>
      </c>
      <c r="N11">
        <v>3969.3</v>
      </c>
      <c r="O11">
        <v>4009.6</v>
      </c>
      <c r="P11">
        <v>3937.1</v>
      </c>
      <c r="Q11">
        <v>3961.2</v>
      </c>
      <c r="R11">
        <v>4219.7</v>
      </c>
      <c r="S11">
        <v>4234.2</v>
      </c>
      <c r="T11">
        <v>4046.1</v>
      </c>
      <c r="U11">
        <v>4002.4</v>
      </c>
      <c r="V11">
        <v>4092.3</v>
      </c>
      <c r="W11">
        <v>4157.7</v>
      </c>
      <c r="X11">
        <v>4056.9</v>
      </c>
      <c r="Y11">
        <v>3937.9</v>
      </c>
      <c r="Z11">
        <v>4008.1</v>
      </c>
      <c r="AA11">
        <v>4167.3999999999996</v>
      </c>
      <c r="AB11">
        <v>4331</v>
      </c>
      <c r="AC11">
        <v>4437</v>
      </c>
      <c r="AD11">
        <v>4626.7</v>
      </c>
      <c r="AE11">
        <v>4655.8999999999996</v>
      </c>
      <c r="AF11">
        <v>4702.6000000000004</v>
      </c>
    </row>
    <row r="12" spans="1:32" x14ac:dyDescent="0.35">
      <c r="A12" t="s">
        <v>15</v>
      </c>
      <c r="B12" t="s">
        <v>105</v>
      </c>
      <c r="C12" t="s">
        <v>85</v>
      </c>
      <c r="D12" t="s">
        <v>106</v>
      </c>
      <c r="E12" t="s">
        <v>86</v>
      </c>
      <c r="F12">
        <v>10193.799999999999</v>
      </c>
      <c r="G12">
        <v>10986.2</v>
      </c>
      <c r="H12">
        <v>11462</v>
      </c>
      <c r="I12">
        <v>11569.8</v>
      </c>
      <c r="J12">
        <v>11997.3</v>
      </c>
      <c r="K12">
        <v>12296.2</v>
      </c>
      <c r="L12">
        <v>12747.7</v>
      </c>
      <c r="M12">
        <v>13095.3</v>
      </c>
      <c r="N12">
        <v>13411.7</v>
      </c>
      <c r="O12">
        <v>13596.5</v>
      </c>
      <c r="P12">
        <v>14023.3</v>
      </c>
      <c r="Q12">
        <v>13977.3</v>
      </c>
      <c r="R12">
        <v>14498.2</v>
      </c>
      <c r="S12">
        <v>14640</v>
      </c>
      <c r="T12">
        <v>13537.4</v>
      </c>
      <c r="U12">
        <v>13443.7</v>
      </c>
      <c r="V12">
        <v>13439</v>
      </c>
      <c r="W12">
        <v>13095.5</v>
      </c>
      <c r="X12">
        <v>12591.5</v>
      </c>
      <c r="Y12">
        <v>12426.1</v>
      </c>
      <c r="Z12">
        <v>12630.4</v>
      </c>
      <c r="AA12">
        <v>12858.7</v>
      </c>
      <c r="AB12">
        <v>13044.7</v>
      </c>
      <c r="AC12">
        <v>13325.8</v>
      </c>
      <c r="AD12">
        <v>13437</v>
      </c>
      <c r="AE12">
        <v>12597.2</v>
      </c>
      <c r="AF12">
        <v>14169.5</v>
      </c>
    </row>
    <row r="13" spans="1:32" x14ac:dyDescent="0.35">
      <c r="A13" t="s">
        <v>15</v>
      </c>
      <c r="B13" t="s">
        <v>107</v>
      </c>
      <c r="C13" t="s">
        <v>85</v>
      </c>
      <c r="D13" t="s">
        <v>108</v>
      </c>
      <c r="E13" t="s">
        <v>86</v>
      </c>
      <c r="F13">
        <v>13830.2</v>
      </c>
      <c r="G13">
        <v>14946</v>
      </c>
      <c r="H13">
        <v>15803.9</v>
      </c>
      <c r="I13">
        <v>16142.4</v>
      </c>
      <c r="J13">
        <v>16711.900000000001</v>
      </c>
      <c r="K13">
        <v>16918.5</v>
      </c>
      <c r="L13">
        <v>17847.2</v>
      </c>
      <c r="M13">
        <v>18362.8</v>
      </c>
      <c r="N13">
        <v>19503.599999999999</v>
      </c>
      <c r="O13">
        <v>19972.2</v>
      </c>
      <c r="P13">
        <v>20355.2</v>
      </c>
      <c r="Q13">
        <v>21745.9</v>
      </c>
      <c r="R13">
        <v>23238.7</v>
      </c>
      <c r="S13">
        <v>24087.200000000001</v>
      </c>
      <c r="T13">
        <v>21445.9</v>
      </c>
      <c r="U13">
        <v>21697.599999999999</v>
      </c>
      <c r="V13">
        <v>22393.7</v>
      </c>
      <c r="W13">
        <v>21984.1</v>
      </c>
      <c r="X13">
        <v>21541.9</v>
      </c>
      <c r="Y13">
        <v>21657.5</v>
      </c>
      <c r="Z13">
        <v>22109.200000000001</v>
      </c>
      <c r="AA13">
        <v>22376.799999999999</v>
      </c>
      <c r="AB13">
        <v>23067.3</v>
      </c>
      <c r="AC13">
        <v>24763</v>
      </c>
      <c r="AD13">
        <v>25254.5</v>
      </c>
      <c r="AE13">
        <v>23205.599999999999</v>
      </c>
      <c r="AF13">
        <v>26618.1</v>
      </c>
    </row>
    <row r="14" spans="1:32" x14ac:dyDescent="0.35">
      <c r="A14" t="s">
        <v>15</v>
      </c>
      <c r="B14" t="s">
        <v>109</v>
      </c>
      <c r="C14" t="s">
        <v>85</v>
      </c>
      <c r="D14" t="s">
        <v>110</v>
      </c>
      <c r="E14" t="s">
        <v>86</v>
      </c>
      <c r="F14">
        <v>3705.5</v>
      </c>
      <c r="G14">
        <v>3871.6</v>
      </c>
      <c r="H14">
        <v>4007.8</v>
      </c>
      <c r="I14">
        <v>3932</v>
      </c>
      <c r="J14">
        <v>3970.6</v>
      </c>
      <c r="K14">
        <v>4034.7</v>
      </c>
      <c r="L14">
        <v>4204.7</v>
      </c>
      <c r="M14">
        <v>4534.1000000000004</v>
      </c>
      <c r="N14">
        <v>4562</v>
      </c>
      <c r="O14">
        <v>4654.1000000000004</v>
      </c>
      <c r="P14">
        <v>4705.8</v>
      </c>
      <c r="Q14">
        <v>4830.7</v>
      </c>
      <c r="R14">
        <v>4996.8999999999996</v>
      </c>
      <c r="S14">
        <v>5024.3999999999996</v>
      </c>
      <c r="T14">
        <v>4639.5</v>
      </c>
      <c r="U14">
        <v>4706.6000000000004</v>
      </c>
      <c r="V14">
        <v>4942</v>
      </c>
      <c r="W14">
        <v>4871.6000000000004</v>
      </c>
      <c r="X14">
        <v>4934</v>
      </c>
      <c r="Y14">
        <v>4614.2</v>
      </c>
      <c r="Z14">
        <v>4640.1000000000004</v>
      </c>
      <c r="AA14">
        <v>4711.3</v>
      </c>
      <c r="AB14">
        <v>4960.6000000000004</v>
      </c>
      <c r="AC14">
        <v>5115.3</v>
      </c>
      <c r="AD14">
        <v>5167.8</v>
      </c>
      <c r="AE14">
        <v>5192.7</v>
      </c>
      <c r="AF14">
        <v>5705.9</v>
      </c>
    </row>
    <row r="15" spans="1:32" x14ac:dyDescent="0.35">
      <c r="A15" t="s">
        <v>15</v>
      </c>
      <c r="B15" t="s">
        <v>111</v>
      </c>
      <c r="C15" t="s">
        <v>85</v>
      </c>
      <c r="D15" t="s">
        <v>112</v>
      </c>
      <c r="E15" t="s">
        <v>86</v>
      </c>
      <c r="F15">
        <v>7993.6</v>
      </c>
      <c r="G15">
        <v>8378.2000000000007</v>
      </c>
      <c r="H15">
        <v>8850.2999999999993</v>
      </c>
      <c r="I15">
        <v>8906.1</v>
      </c>
      <c r="J15">
        <v>9013</v>
      </c>
      <c r="K15">
        <v>9278.2999999999993</v>
      </c>
      <c r="L15">
        <v>9517.2999999999993</v>
      </c>
      <c r="M15">
        <v>10041.799999999999</v>
      </c>
      <c r="N15">
        <v>10340.5</v>
      </c>
      <c r="O15">
        <v>10643</v>
      </c>
      <c r="P15">
        <v>10804.1</v>
      </c>
      <c r="Q15">
        <v>11114.5</v>
      </c>
      <c r="R15">
        <v>11541</v>
      </c>
      <c r="S15">
        <v>11703.5</v>
      </c>
      <c r="T15">
        <v>10860.2</v>
      </c>
      <c r="U15">
        <v>11177.1</v>
      </c>
      <c r="V15">
        <v>11501.6</v>
      </c>
      <c r="W15">
        <v>11298.4</v>
      </c>
      <c r="X15">
        <v>11278.4</v>
      </c>
      <c r="Y15">
        <v>11094</v>
      </c>
      <c r="Z15">
        <v>11101.3</v>
      </c>
      <c r="AA15">
        <v>11352.9</v>
      </c>
      <c r="AB15">
        <v>11726.3</v>
      </c>
      <c r="AC15">
        <v>11951.3</v>
      </c>
      <c r="AD15">
        <v>11992.6</v>
      </c>
      <c r="AE15">
        <v>11686.2</v>
      </c>
      <c r="AF15">
        <v>13073.7</v>
      </c>
    </row>
    <row r="16" spans="1:32" x14ac:dyDescent="0.35">
      <c r="A16" t="s">
        <v>15</v>
      </c>
      <c r="B16" t="s">
        <v>113</v>
      </c>
      <c r="C16" t="s">
        <v>85</v>
      </c>
      <c r="D16" t="s">
        <v>114</v>
      </c>
      <c r="E16" t="s">
        <v>86</v>
      </c>
      <c r="F16">
        <v>4288.1000000000004</v>
      </c>
      <c r="G16">
        <v>4506.6000000000004</v>
      </c>
      <c r="H16">
        <v>4842.5</v>
      </c>
      <c r="I16">
        <v>4974.1000000000004</v>
      </c>
      <c r="J16">
        <v>5042.3999999999996</v>
      </c>
      <c r="K16">
        <v>5243.6</v>
      </c>
      <c r="L16">
        <v>5312.6</v>
      </c>
      <c r="M16">
        <v>5507.7</v>
      </c>
      <c r="N16">
        <v>5778.5</v>
      </c>
      <c r="O16">
        <v>5988.9</v>
      </c>
      <c r="P16">
        <v>6098.3</v>
      </c>
      <c r="Q16">
        <v>6283.8</v>
      </c>
      <c r="R16">
        <v>6544.1</v>
      </c>
      <c r="S16">
        <v>6679.1</v>
      </c>
      <c r="T16">
        <v>6220.7</v>
      </c>
      <c r="U16">
        <v>6470.5</v>
      </c>
      <c r="V16">
        <v>6559.6</v>
      </c>
      <c r="W16">
        <v>6426.8</v>
      </c>
      <c r="X16">
        <v>6344.4</v>
      </c>
      <c r="Y16">
        <v>6479.8</v>
      </c>
      <c r="Z16">
        <v>6461.2</v>
      </c>
      <c r="AA16">
        <v>6641.6</v>
      </c>
      <c r="AB16">
        <v>6765.7</v>
      </c>
      <c r="AC16">
        <v>6836</v>
      </c>
      <c r="AD16">
        <v>6824.8</v>
      </c>
      <c r="AE16">
        <v>6493.5</v>
      </c>
      <c r="AF16">
        <v>7367.8</v>
      </c>
    </row>
    <row r="17" spans="1:32" x14ac:dyDescent="0.35">
      <c r="A17" t="s">
        <v>15</v>
      </c>
      <c r="B17" t="s">
        <v>115</v>
      </c>
      <c r="C17" t="s">
        <v>85</v>
      </c>
      <c r="D17" t="s">
        <v>116</v>
      </c>
      <c r="E17" t="s">
        <v>86</v>
      </c>
      <c r="F17">
        <v>10881.3</v>
      </c>
      <c r="G17">
        <v>11777.5</v>
      </c>
      <c r="H17">
        <v>12546.7</v>
      </c>
      <c r="I17">
        <v>12887.5</v>
      </c>
      <c r="J17">
        <v>13418.6</v>
      </c>
      <c r="K17">
        <v>13902.3</v>
      </c>
      <c r="L17">
        <v>14584.8</v>
      </c>
      <c r="M17">
        <v>14879.5</v>
      </c>
      <c r="N17">
        <v>15782.6</v>
      </c>
      <c r="O17">
        <v>16432.599999999999</v>
      </c>
      <c r="P17">
        <v>16937.900000000001</v>
      </c>
      <c r="Q17">
        <v>18062.400000000001</v>
      </c>
      <c r="R17">
        <v>18990.599999999999</v>
      </c>
      <c r="S17">
        <v>19907.7</v>
      </c>
      <c r="T17">
        <v>18119.8</v>
      </c>
      <c r="U17">
        <v>18690.400000000001</v>
      </c>
      <c r="V17">
        <v>19795</v>
      </c>
      <c r="W17">
        <v>19836</v>
      </c>
      <c r="X17">
        <v>20270.599999999999</v>
      </c>
      <c r="Y17">
        <v>20771.400000000001</v>
      </c>
      <c r="Z17">
        <v>21191.599999999999</v>
      </c>
      <c r="AA17">
        <v>21791.7</v>
      </c>
      <c r="AB17">
        <v>22722.9</v>
      </c>
      <c r="AC17">
        <v>23270.3</v>
      </c>
      <c r="AD17">
        <v>23841.4</v>
      </c>
      <c r="AE17">
        <v>22140.5</v>
      </c>
      <c r="AF17">
        <v>24835.7</v>
      </c>
    </row>
    <row r="18" spans="1:32" x14ac:dyDescent="0.35">
      <c r="A18" t="s">
        <v>15</v>
      </c>
      <c r="B18" t="s">
        <v>117</v>
      </c>
      <c r="C18" t="s">
        <v>85</v>
      </c>
      <c r="D18" t="s">
        <v>118</v>
      </c>
      <c r="E18" t="s">
        <v>86</v>
      </c>
      <c r="F18">
        <v>9092.2000000000007</v>
      </c>
      <c r="G18">
        <v>9531.2000000000007</v>
      </c>
      <c r="H18">
        <v>10141.1</v>
      </c>
      <c r="I18">
        <v>10222.4</v>
      </c>
      <c r="J18">
        <v>10330.5</v>
      </c>
      <c r="K18">
        <v>10396</v>
      </c>
      <c r="L18">
        <v>10353</v>
      </c>
      <c r="M18">
        <v>10276.700000000001</v>
      </c>
      <c r="N18">
        <v>9618.6</v>
      </c>
      <c r="O18">
        <v>10630.8</v>
      </c>
      <c r="P18">
        <v>10592.6</v>
      </c>
      <c r="Q18">
        <v>11196.7</v>
      </c>
      <c r="R18">
        <v>12046.2</v>
      </c>
      <c r="S18">
        <v>12186</v>
      </c>
      <c r="T18">
        <v>10616</v>
      </c>
      <c r="U18">
        <v>10626.2</v>
      </c>
      <c r="V18">
        <v>10905.5</v>
      </c>
      <c r="W18">
        <v>10438.700000000001</v>
      </c>
      <c r="X18">
        <v>10559.6</v>
      </c>
      <c r="Y18">
        <v>11047.8</v>
      </c>
      <c r="Z18">
        <v>11769.4</v>
      </c>
      <c r="AA18">
        <v>12226.7</v>
      </c>
      <c r="AB18">
        <v>12645.9</v>
      </c>
      <c r="AC18">
        <v>12866</v>
      </c>
      <c r="AD18">
        <v>13015.6</v>
      </c>
      <c r="AE18">
        <v>11951.3</v>
      </c>
      <c r="AF18">
        <v>13380.1</v>
      </c>
    </row>
    <row r="19" spans="1:32" x14ac:dyDescent="0.35">
      <c r="A19" t="s">
        <v>15</v>
      </c>
      <c r="B19" t="s">
        <v>119</v>
      </c>
      <c r="C19" t="s">
        <v>85</v>
      </c>
      <c r="D19" t="s">
        <v>120</v>
      </c>
      <c r="E19" t="s">
        <v>86</v>
      </c>
      <c r="F19">
        <v>7517</v>
      </c>
      <c r="G19">
        <v>7952.5</v>
      </c>
      <c r="H19">
        <v>8243.4</v>
      </c>
      <c r="I19">
        <v>8307.2999999999993</v>
      </c>
      <c r="J19">
        <v>8714.4</v>
      </c>
      <c r="K19">
        <v>8963.2999999999993</v>
      </c>
      <c r="L19">
        <v>9338.5</v>
      </c>
      <c r="M19">
        <v>9635.2000000000007</v>
      </c>
      <c r="N19">
        <v>9981.9</v>
      </c>
      <c r="O19">
        <v>10248</v>
      </c>
      <c r="P19">
        <v>10785.1</v>
      </c>
      <c r="Q19">
        <v>11380.2</v>
      </c>
      <c r="R19">
        <v>11736.4</v>
      </c>
      <c r="S19">
        <v>12120.5</v>
      </c>
      <c r="T19">
        <v>11241.4</v>
      </c>
      <c r="U19">
        <v>11092.4</v>
      </c>
      <c r="V19">
        <v>11142.8</v>
      </c>
      <c r="W19">
        <v>10989.1</v>
      </c>
      <c r="X19">
        <v>10916.3</v>
      </c>
      <c r="Y19">
        <v>10829.9</v>
      </c>
      <c r="Z19">
        <v>11263</v>
      </c>
      <c r="AA19">
        <v>11439.9</v>
      </c>
      <c r="AB19">
        <v>11831</v>
      </c>
      <c r="AC19">
        <v>12125.4</v>
      </c>
      <c r="AD19">
        <v>12871.5</v>
      </c>
      <c r="AE19">
        <v>11248.9</v>
      </c>
      <c r="AF19">
        <v>12888.7</v>
      </c>
    </row>
    <row r="20" spans="1:32" x14ac:dyDescent="0.35">
      <c r="A20" t="s">
        <v>15</v>
      </c>
      <c r="B20" t="s">
        <v>121</v>
      </c>
      <c r="C20" t="s">
        <v>85</v>
      </c>
      <c r="D20" t="s">
        <v>122</v>
      </c>
      <c r="E20" t="s">
        <v>86</v>
      </c>
      <c r="F20">
        <v>5586.7</v>
      </c>
      <c r="G20">
        <v>5560.4</v>
      </c>
      <c r="H20">
        <v>5247.2</v>
      </c>
      <c r="I20">
        <v>5028.8</v>
      </c>
      <c r="J20">
        <v>4808.3999999999996</v>
      </c>
      <c r="K20">
        <v>4552</v>
      </c>
      <c r="L20">
        <v>4619</v>
      </c>
      <c r="M20">
        <v>4667.7</v>
      </c>
      <c r="N20">
        <v>4633.8999999999996</v>
      </c>
      <c r="O20">
        <v>4574.3999999999996</v>
      </c>
      <c r="P20">
        <v>4548.6000000000004</v>
      </c>
      <c r="Q20">
        <v>4627.5</v>
      </c>
      <c r="R20">
        <v>4712.3999999999996</v>
      </c>
      <c r="S20">
        <v>4683.3999999999996</v>
      </c>
      <c r="T20">
        <v>4818.2</v>
      </c>
      <c r="U20">
        <v>4860.8</v>
      </c>
      <c r="V20">
        <v>4955.3999999999996</v>
      </c>
      <c r="W20">
        <v>5222.1000000000004</v>
      </c>
      <c r="X20">
        <v>5121.1000000000004</v>
      </c>
      <c r="Y20">
        <v>5201.5</v>
      </c>
      <c r="Z20">
        <v>5241.7</v>
      </c>
      <c r="AA20">
        <v>4987.5</v>
      </c>
      <c r="AB20">
        <v>5104.1000000000004</v>
      </c>
      <c r="AC20">
        <v>5059.8</v>
      </c>
      <c r="AD20">
        <v>5041.8999999999996</v>
      </c>
      <c r="AE20">
        <v>5140.6000000000004</v>
      </c>
      <c r="AF20">
        <v>5207.2</v>
      </c>
    </row>
    <row r="21" spans="1:32" x14ac:dyDescent="0.35">
      <c r="A21" t="s">
        <v>15</v>
      </c>
      <c r="B21" t="s">
        <v>123</v>
      </c>
      <c r="C21" t="s">
        <v>85</v>
      </c>
      <c r="D21" t="s">
        <v>124</v>
      </c>
      <c r="E21" t="s">
        <v>86</v>
      </c>
      <c r="F21">
        <v>8285</v>
      </c>
      <c r="G21">
        <v>8574.5</v>
      </c>
      <c r="H21">
        <v>8518</v>
      </c>
      <c r="I21">
        <v>8539.2999999999993</v>
      </c>
      <c r="J21">
        <v>8787</v>
      </c>
      <c r="K21">
        <v>8900.7000000000007</v>
      </c>
      <c r="L21">
        <v>9181</v>
      </c>
      <c r="M21">
        <v>9527</v>
      </c>
      <c r="N21">
        <v>9831.9</v>
      </c>
      <c r="O21">
        <v>10015.1</v>
      </c>
      <c r="P21">
        <v>10471.200000000001</v>
      </c>
      <c r="Q21">
        <v>11119.3</v>
      </c>
      <c r="R21">
        <v>11456.1</v>
      </c>
      <c r="S21">
        <v>11772.6</v>
      </c>
      <c r="T21">
        <v>12438.1</v>
      </c>
      <c r="U21">
        <v>12625.8</v>
      </c>
      <c r="V21">
        <v>12996.9</v>
      </c>
      <c r="W21">
        <v>13383.7</v>
      </c>
      <c r="X21">
        <v>13309.4</v>
      </c>
      <c r="Y21">
        <v>13477.2</v>
      </c>
      <c r="Z21">
        <v>13681.8</v>
      </c>
      <c r="AA21">
        <v>13607.2</v>
      </c>
      <c r="AB21">
        <v>13975.6</v>
      </c>
      <c r="AC21">
        <v>14265.5</v>
      </c>
      <c r="AD21">
        <v>14578.8</v>
      </c>
      <c r="AE21">
        <v>14654.8</v>
      </c>
      <c r="AF21">
        <v>15171.8</v>
      </c>
    </row>
    <row r="22" spans="1:32" x14ac:dyDescent="0.35">
      <c r="A22" t="s">
        <v>15</v>
      </c>
      <c r="B22" t="s">
        <v>125</v>
      </c>
      <c r="C22" t="s">
        <v>85</v>
      </c>
      <c r="D22" t="s">
        <v>126</v>
      </c>
      <c r="E22" t="s">
        <v>86</v>
      </c>
      <c r="F22">
        <v>2698.3</v>
      </c>
      <c r="G22">
        <v>3014.1</v>
      </c>
      <c r="H22">
        <v>3270.8</v>
      </c>
      <c r="I22">
        <v>3510.5</v>
      </c>
      <c r="J22">
        <v>3978.6</v>
      </c>
      <c r="K22">
        <v>4348.7</v>
      </c>
      <c r="L22">
        <v>4562</v>
      </c>
      <c r="M22">
        <v>4859.3</v>
      </c>
      <c r="N22">
        <v>5198</v>
      </c>
      <c r="O22">
        <v>5440.7</v>
      </c>
      <c r="P22">
        <v>5922.6</v>
      </c>
      <c r="Q22">
        <v>6491.8</v>
      </c>
      <c r="R22">
        <v>6743.7</v>
      </c>
      <c r="S22">
        <v>7089.2</v>
      </c>
      <c r="T22">
        <v>7619.9</v>
      </c>
      <c r="U22">
        <v>7765</v>
      </c>
      <c r="V22">
        <v>8041.5</v>
      </c>
      <c r="W22">
        <v>8161.6</v>
      </c>
      <c r="X22">
        <v>8188.3</v>
      </c>
      <c r="Y22">
        <v>8275.7000000000007</v>
      </c>
      <c r="Z22">
        <v>8440.1</v>
      </c>
      <c r="AA22">
        <v>8619.7000000000007</v>
      </c>
      <c r="AB22">
        <v>8871.5</v>
      </c>
      <c r="AC22">
        <v>9205.7000000000007</v>
      </c>
      <c r="AD22">
        <v>9536.9</v>
      </c>
      <c r="AE22">
        <v>9514.2000000000007</v>
      </c>
      <c r="AF22">
        <v>9964.6</v>
      </c>
    </row>
    <row r="23" spans="1:32" x14ac:dyDescent="0.35">
      <c r="A23" t="s">
        <v>15</v>
      </c>
      <c r="B23" t="s">
        <v>127</v>
      </c>
      <c r="C23" t="s">
        <v>85</v>
      </c>
      <c r="D23" t="s">
        <v>128</v>
      </c>
      <c r="E23" t="s">
        <v>86</v>
      </c>
      <c r="F23">
        <v>18911</v>
      </c>
      <c r="G23">
        <v>19334.3</v>
      </c>
      <c r="H23">
        <v>20424</v>
      </c>
      <c r="I23">
        <v>19772.7</v>
      </c>
      <c r="J23">
        <v>20819.900000000001</v>
      </c>
      <c r="K23">
        <v>22038.7</v>
      </c>
      <c r="L23">
        <v>24023.1</v>
      </c>
      <c r="M23">
        <v>26151.7</v>
      </c>
      <c r="N23">
        <v>28253.7</v>
      </c>
      <c r="O23">
        <v>29727.9</v>
      </c>
      <c r="P23">
        <v>31671.5</v>
      </c>
      <c r="Q23">
        <v>33157</v>
      </c>
      <c r="R23">
        <v>35476.5</v>
      </c>
      <c r="S23">
        <v>37060.699999999997</v>
      </c>
      <c r="T23">
        <v>37350.6</v>
      </c>
      <c r="U23">
        <v>36792.9</v>
      </c>
      <c r="V23">
        <v>36556.6</v>
      </c>
      <c r="W23">
        <v>33855.800000000003</v>
      </c>
      <c r="X23">
        <v>30723.4</v>
      </c>
      <c r="Y23">
        <v>29168.9</v>
      </c>
      <c r="Z23">
        <v>29746.9</v>
      </c>
      <c r="AA23">
        <v>30247.3</v>
      </c>
      <c r="AB23">
        <v>30615.7</v>
      </c>
      <c r="AC23">
        <v>31588.5</v>
      </c>
      <c r="AD23">
        <v>33015.800000000003</v>
      </c>
      <c r="AE23">
        <v>31094.2</v>
      </c>
      <c r="AF23">
        <v>37901.199999999997</v>
      </c>
    </row>
    <row r="24" spans="1:32" x14ac:dyDescent="0.35">
      <c r="A24" t="s">
        <v>15</v>
      </c>
      <c r="B24" t="s">
        <v>129</v>
      </c>
      <c r="C24" t="s">
        <v>85</v>
      </c>
      <c r="D24" t="s">
        <v>130</v>
      </c>
      <c r="E24" t="s">
        <v>86</v>
      </c>
      <c r="F24">
        <v>35215.800000000003</v>
      </c>
      <c r="G24">
        <v>36640.400000000001</v>
      </c>
      <c r="H24">
        <v>37494.9</v>
      </c>
      <c r="I24">
        <v>38180.5</v>
      </c>
      <c r="J24">
        <v>41437.699999999997</v>
      </c>
      <c r="K24">
        <v>43585.4</v>
      </c>
      <c r="L24">
        <v>46615.3</v>
      </c>
      <c r="M24">
        <v>49650.6</v>
      </c>
      <c r="N24">
        <v>51065</v>
      </c>
      <c r="O24">
        <v>52549.1</v>
      </c>
      <c r="P24">
        <v>56145.1</v>
      </c>
      <c r="Q24">
        <v>58492.800000000003</v>
      </c>
      <c r="R24">
        <v>61118.400000000001</v>
      </c>
      <c r="S24">
        <v>63973.1</v>
      </c>
      <c r="T24">
        <v>65369.8</v>
      </c>
      <c r="U24">
        <v>66511.100000000006</v>
      </c>
      <c r="V24">
        <v>68006.3</v>
      </c>
      <c r="W24">
        <v>67838.2</v>
      </c>
      <c r="X24">
        <v>67270.5</v>
      </c>
      <c r="Y24">
        <v>67729.5</v>
      </c>
      <c r="Z24">
        <v>69649.899999999994</v>
      </c>
      <c r="AA24">
        <v>72445.3</v>
      </c>
      <c r="AB24">
        <v>75602.7</v>
      </c>
      <c r="AC24">
        <v>78428.3</v>
      </c>
      <c r="AD24">
        <v>80246.8</v>
      </c>
      <c r="AE24">
        <v>73777.100000000006</v>
      </c>
      <c r="AF24">
        <v>80837.2</v>
      </c>
    </row>
    <row r="25" spans="1:32" x14ac:dyDescent="0.35">
      <c r="A25" t="s">
        <v>15</v>
      </c>
      <c r="B25" t="s">
        <v>131</v>
      </c>
      <c r="C25" t="s">
        <v>85</v>
      </c>
      <c r="D25" t="s">
        <v>132</v>
      </c>
      <c r="E25" t="s">
        <v>86</v>
      </c>
      <c r="F25">
        <v>4166</v>
      </c>
      <c r="G25">
        <v>4505.3</v>
      </c>
      <c r="H25">
        <v>4617.7</v>
      </c>
      <c r="I25">
        <v>4705</v>
      </c>
      <c r="J25">
        <v>5138.3</v>
      </c>
      <c r="K25">
        <v>5195.1000000000004</v>
      </c>
      <c r="L25">
        <v>5448</v>
      </c>
      <c r="M25">
        <v>5910.2</v>
      </c>
      <c r="N25">
        <v>6168.7</v>
      </c>
      <c r="O25">
        <v>6540.9</v>
      </c>
      <c r="P25">
        <v>7130</v>
      </c>
      <c r="Q25">
        <v>7315.6</v>
      </c>
      <c r="R25">
        <v>7433</v>
      </c>
      <c r="S25">
        <v>7791.9</v>
      </c>
      <c r="T25">
        <v>7874.2</v>
      </c>
      <c r="U25">
        <v>7834.2</v>
      </c>
      <c r="V25">
        <v>7833.8</v>
      </c>
      <c r="W25">
        <v>7485.9</v>
      </c>
      <c r="X25">
        <v>7135.5</v>
      </c>
      <c r="Y25">
        <v>7065.6</v>
      </c>
      <c r="Z25">
        <v>7277</v>
      </c>
      <c r="AA25">
        <v>7609.9</v>
      </c>
      <c r="AB25">
        <v>8001.5</v>
      </c>
      <c r="AC25">
        <v>8306.4</v>
      </c>
      <c r="AD25">
        <v>8886.7999999999993</v>
      </c>
      <c r="AE25">
        <v>7869</v>
      </c>
      <c r="AF25">
        <v>8777.1</v>
      </c>
    </row>
    <row r="26" spans="1:32" x14ac:dyDescent="0.35">
      <c r="A26" t="s">
        <v>15</v>
      </c>
      <c r="B26" t="s">
        <v>133</v>
      </c>
      <c r="C26" t="s">
        <v>85</v>
      </c>
      <c r="D26" t="s">
        <v>134</v>
      </c>
      <c r="E26" t="s">
        <v>86</v>
      </c>
      <c r="F26">
        <v>15829</v>
      </c>
      <c r="G26">
        <v>16561</v>
      </c>
      <c r="H26">
        <v>16884.7</v>
      </c>
      <c r="I26">
        <v>17008.2</v>
      </c>
      <c r="J26">
        <v>18461.5</v>
      </c>
      <c r="K26">
        <v>19577.8</v>
      </c>
      <c r="L26">
        <v>21112.1</v>
      </c>
      <c r="M26">
        <v>22297.5</v>
      </c>
      <c r="N26">
        <v>22812.1</v>
      </c>
      <c r="O26">
        <v>23353.8</v>
      </c>
      <c r="P26">
        <v>25104.6</v>
      </c>
      <c r="Q26">
        <v>26233.200000000001</v>
      </c>
      <c r="R26">
        <v>27473</v>
      </c>
      <c r="S26">
        <v>28472.9</v>
      </c>
      <c r="T26">
        <v>28849.4</v>
      </c>
      <c r="U26">
        <v>29289.9</v>
      </c>
      <c r="V26">
        <v>30160.3</v>
      </c>
      <c r="W26">
        <v>30081.200000000001</v>
      </c>
      <c r="X26">
        <v>29890.7</v>
      </c>
      <c r="Y26">
        <v>30126</v>
      </c>
      <c r="Z26">
        <v>30825.1</v>
      </c>
      <c r="AA26">
        <v>32099.7</v>
      </c>
      <c r="AB26">
        <v>33308.5</v>
      </c>
      <c r="AC26">
        <v>34839.9</v>
      </c>
      <c r="AD26">
        <v>35954.1</v>
      </c>
      <c r="AE26">
        <v>33460</v>
      </c>
      <c r="AF26">
        <v>36847.599999999999</v>
      </c>
    </row>
    <row r="27" spans="1:32" x14ac:dyDescent="0.35">
      <c r="A27" t="s">
        <v>15</v>
      </c>
      <c r="B27" t="s">
        <v>135</v>
      </c>
      <c r="C27" t="s">
        <v>85</v>
      </c>
      <c r="D27" t="s">
        <v>136</v>
      </c>
      <c r="E27" t="s">
        <v>86</v>
      </c>
      <c r="F27">
        <v>15220.8</v>
      </c>
      <c r="G27">
        <v>15574.1</v>
      </c>
      <c r="H27">
        <v>15992.5</v>
      </c>
      <c r="I27">
        <v>16467.3</v>
      </c>
      <c r="J27">
        <v>17837.900000000001</v>
      </c>
      <c r="K27">
        <v>18812.5</v>
      </c>
      <c r="L27">
        <v>20055.2</v>
      </c>
      <c r="M27">
        <v>21442.9</v>
      </c>
      <c r="N27">
        <v>22084.2</v>
      </c>
      <c r="O27">
        <v>22654.400000000001</v>
      </c>
      <c r="P27">
        <v>23910.5</v>
      </c>
      <c r="Q27">
        <v>24944</v>
      </c>
      <c r="R27">
        <v>26212.400000000001</v>
      </c>
      <c r="S27">
        <v>27708.3</v>
      </c>
      <c r="T27">
        <v>28646.2</v>
      </c>
      <c r="U27">
        <v>29387</v>
      </c>
      <c r="V27">
        <v>30012.2</v>
      </c>
      <c r="W27">
        <v>30271.1</v>
      </c>
      <c r="X27">
        <v>30244.3</v>
      </c>
      <c r="Y27">
        <v>30537.9</v>
      </c>
      <c r="Z27">
        <v>31547.8</v>
      </c>
      <c r="AA27">
        <v>32735.7</v>
      </c>
      <c r="AB27">
        <v>34292.699999999997</v>
      </c>
      <c r="AC27">
        <v>35282</v>
      </c>
      <c r="AD27">
        <v>35405.9</v>
      </c>
      <c r="AE27">
        <v>32448.1</v>
      </c>
      <c r="AF27">
        <v>35212.5</v>
      </c>
    </row>
    <row r="28" spans="1:32" x14ac:dyDescent="0.35">
      <c r="A28" t="s">
        <v>15</v>
      </c>
      <c r="B28" t="s">
        <v>137</v>
      </c>
      <c r="C28" t="s">
        <v>85</v>
      </c>
      <c r="D28" t="s">
        <v>138</v>
      </c>
      <c r="E28" t="s">
        <v>86</v>
      </c>
      <c r="F28">
        <v>23440</v>
      </c>
      <c r="G28">
        <v>25678.6</v>
      </c>
      <c r="H28">
        <v>26847.4</v>
      </c>
      <c r="I28">
        <v>26883.3</v>
      </c>
      <c r="J28">
        <v>27671.3</v>
      </c>
      <c r="K28">
        <v>27780.5</v>
      </c>
      <c r="L28">
        <v>28556.799999999999</v>
      </c>
      <c r="M28">
        <v>29085.3</v>
      </c>
      <c r="N28">
        <v>30284.5</v>
      </c>
      <c r="O28">
        <v>31030.6</v>
      </c>
      <c r="P28">
        <v>32047.7</v>
      </c>
      <c r="Q28">
        <v>33141.699999999997</v>
      </c>
      <c r="R28">
        <v>35110.699999999997</v>
      </c>
      <c r="S28">
        <v>36019.300000000003</v>
      </c>
      <c r="T28">
        <v>35684.6</v>
      </c>
      <c r="U28">
        <v>35984.699999999997</v>
      </c>
      <c r="V28">
        <v>36438.5</v>
      </c>
      <c r="W28">
        <v>35984.400000000001</v>
      </c>
      <c r="X28">
        <v>35932.9</v>
      </c>
      <c r="Y28">
        <v>36174.400000000001</v>
      </c>
      <c r="Z28">
        <v>37257.4</v>
      </c>
      <c r="AA28">
        <v>38272.6</v>
      </c>
      <c r="AB28">
        <v>39442.1</v>
      </c>
      <c r="AC28">
        <v>40851.599999999999</v>
      </c>
      <c r="AD28">
        <v>42236.800000000003</v>
      </c>
      <c r="AE28">
        <v>38866</v>
      </c>
      <c r="AF28">
        <v>42584.9</v>
      </c>
    </row>
    <row r="29" spans="1:32" x14ac:dyDescent="0.35">
      <c r="A29" t="s">
        <v>15</v>
      </c>
      <c r="B29" t="s">
        <v>139</v>
      </c>
      <c r="C29" t="s">
        <v>85</v>
      </c>
      <c r="D29" t="s">
        <v>140</v>
      </c>
      <c r="E29" t="s">
        <v>86</v>
      </c>
      <c r="F29">
        <v>12730.5</v>
      </c>
      <c r="G29">
        <v>13915.7</v>
      </c>
      <c r="H29">
        <v>14335.7</v>
      </c>
      <c r="I29">
        <v>14175.5</v>
      </c>
      <c r="J29">
        <v>14420.9</v>
      </c>
      <c r="K29">
        <v>12989.8</v>
      </c>
      <c r="L29">
        <v>13563.1</v>
      </c>
      <c r="M29">
        <v>13827.8</v>
      </c>
      <c r="N29">
        <v>14558.2</v>
      </c>
      <c r="O29">
        <v>15015.8</v>
      </c>
      <c r="P29">
        <v>15555.5</v>
      </c>
      <c r="Q29">
        <v>16048.1</v>
      </c>
      <c r="R29">
        <v>16909.599999999999</v>
      </c>
      <c r="S29">
        <v>17401.599999999999</v>
      </c>
      <c r="T29">
        <v>17304.7</v>
      </c>
      <c r="U29">
        <v>17528.2</v>
      </c>
      <c r="V29">
        <v>17653.3</v>
      </c>
      <c r="W29">
        <v>16885.2</v>
      </c>
      <c r="X29">
        <v>16693.8</v>
      </c>
      <c r="Y29">
        <v>16945.900000000001</v>
      </c>
      <c r="Z29">
        <v>17478.3</v>
      </c>
      <c r="AA29">
        <v>18170.400000000001</v>
      </c>
      <c r="AB29">
        <v>18756.900000000001</v>
      </c>
      <c r="AC29">
        <v>19419.599999999999</v>
      </c>
      <c r="AD29">
        <v>20229.900000000001</v>
      </c>
      <c r="AE29">
        <v>18741.2</v>
      </c>
      <c r="AF29">
        <v>20739.8</v>
      </c>
    </row>
    <row r="30" spans="1:32" x14ac:dyDescent="0.35">
      <c r="A30" t="s">
        <v>15</v>
      </c>
      <c r="B30" t="s">
        <v>141</v>
      </c>
      <c r="C30" t="s">
        <v>85</v>
      </c>
      <c r="D30" t="s">
        <v>142</v>
      </c>
      <c r="E30" t="s">
        <v>86</v>
      </c>
      <c r="F30">
        <v>616.29999999999995</v>
      </c>
      <c r="G30">
        <v>660.4</v>
      </c>
      <c r="H30">
        <v>722.8</v>
      </c>
      <c r="I30">
        <v>771.9</v>
      </c>
      <c r="J30">
        <v>808.2</v>
      </c>
      <c r="K30">
        <v>846.3</v>
      </c>
      <c r="L30">
        <v>947.9</v>
      </c>
      <c r="M30">
        <v>982.9</v>
      </c>
      <c r="N30">
        <v>1059</v>
      </c>
      <c r="O30">
        <v>1131.3</v>
      </c>
      <c r="P30">
        <v>1222.4000000000001</v>
      </c>
      <c r="Q30">
        <v>1305.3</v>
      </c>
      <c r="R30">
        <v>1396.9</v>
      </c>
      <c r="S30">
        <v>1467.5</v>
      </c>
      <c r="T30">
        <v>1487</v>
      </c>
      <c r="U30">
        <v>1565.6</v>
      </c>
      <c r="V30">
        <v>1748.1</v>
      </c>
      <c r="W30">
        <v>1650</v>
      </c>
      <c r="X30">
        <v>1696.5</v>
      </c>
      <c r="Y30">
        <v>1708.7</v>
      </c>
      <c r="Z30">
        <v>1813.9</v>
      </c>
      <c r="AA30">
        <v>1802.7</v>
      </c>
      <c r="AB30">
        <v>1848.2</v>
      </c>
      <c r="AC30">
        <v>1835</v>
      </c>
      <c r="AD30">
        <v>1858.5</v>
      </c>
      <c r="AE30">
        <v>1473.7</v>
      </c>
      <c r="AF30">
        <v>1616.6</v>
      </c>
    </row>
    <row r="31" spans="1:32" x14ac:dyDescent="0.35">
      <c r="A31" t="s">
        <v>15</v>
      </c>
      <c r="B31" t="s">
        <v>143</v>
      </c>
      <c r="C31" t="s">
        <v>85</v>
      </c>
      <c r="D31" t="s">
        <v>144</v>
      </c>
      <c r="E31" t="s">
        <v>86</v>
      </c>
      <c r="F31">
        <v>1279</v>
      </c>
      <c r="G31">
        <v>1313.6</v>
      </c>
      <c r="H31">
        <v>1384.5</v>
      </c>
      <c r="I31">
        <v>1366.9</v>
      </c>
      <c r="J31">
        <v>1439.3</v>
      </c>
      <c r="K31">
        <v>1407.9</v>
      </c>
      <c r="L31">
        <v>1349.7</v>
      </c>
      <c r="M31">
        <v>1275.0999999999999</v>
      </c>
      <c r="N31">
        <v>1307.7</v>
      </c>
      <c r="O31">
        <v>1228.0999999999999</v>
      </c>
      <c r="P31">
        <v>1123.4000000000001</v>
      </c>
      <c r="Q31">
        <v>1165.5999999999999</v>
      </c>
      <c r="R31">
        <v>1245.8</v>
      </c>
      <c r="S31">
        <v>1197</v>
      </c>
      <c r="T31">
        <v>1067.8</v>
      </c>
      <c r="U31">
        <v>1095.5</v>
      </c>
      <c r="V31">
        <v>1063.5</v>
      </c>
      <c r="W31">
        <v>1050.7</v>
      </c>
      <c r="X31">
        <v>1020.6</v>
      </c>
      <c r="Y31">
        <v>894.7</v>
      </c>
      <c r="Z31">
        <v>941.5</v>
      </c>
      <c r="AA31">
        <v>944.6</v>
      </c>
      <c r="AB31">
        <v>972.6</v>
      </c>
      <c r="AC31">
        <v>1034.9000000000001</v>
      </c>
      <c r="AD31">
        <v>1109.8</v>
      </c>
      <c r="AE31">
        <v>766.7</v>
      </c>
      <c r="AF31">
        <v>630.9</v>
      </c>
    </row>
    <row r="32" spans="1:32" x14ac:dyDescent="0.35">
      <c r="A32" t="s">
        <v>15</v>
      </c>
      <c r="B32" t="s">
        <v>145</v>
      </c>
      <c r="C32" t="s">
        <v>85</v>
      </c>
      <c r="D32" t="s">
        <v>146</v>
      </c>
      <c r="E32" t="s">
        <v>86</v>
      </c>
      <c r="F32">
        <v>5084.7</v>
      </c>
      <c r="G32">
        <v>5861.3</v>
      </c>
      <c r="H32">
        <v>6227.2</v>
      </c>
      <c r="I32">
        <v>6519.9</v>
      </c>
      <c r="J32">
        <v>7049.9</v>
      </c>
      <c r="K32">
        <v>8552.6</v>
      </c>
      <c r="L32">
        <v>8673.6</v>
      </c>
      <c r="M32">
        <v>9068.2999999999993</v>
      </c>
      <c r="N32">
        <v>9567.7000000000007</v>
      </c>
      <c r="O32">
        <v>9883.2999999999993</v>
      </c>
      <c r="P32">
        <v>10398.200000000001</v>
      </c>
      <c r="Q32">
        <v>10856.1</v>
      </c>
      <c r="R32">
        <v>11588.5</v>
      </c>
      <c r="S32">
        <v>11884.8</v>
      </c>
      <c r="T32">
        <v>11655.2</v>
      </c>
      <c r="U32">
        <v>11627.2</v>
      </c>
      <c r="V32">
        <v>11994</v>
      </c>
      <c r="W32">
        <v>12470</v>
      </c>
      <c r="X32">
        <v>12748.9</v>
      </c>
      <c r="Y32">
        <v>12990.1</v>
      </c>
      <c r="Z32">
        <v>13520.3</v>
      </c>
      <c r="AA32">
        <v>13879.9</v>
      </c>
      <c r="AB32">
        <v>14443.8</v>
      </c>
      <c r="AC32">
        <v>15160.2</v>
      </c>
      <c r="AD32">
        <v>15693.4</v>
      </c>
      <c r="AE32">
        <v>14695.5</v>
      </c>
      <c r="AF32">
        <v>16288.2</v>
      </c>
    </row>
    <row r="33" spans="1:32" x14ac:dyDescent="0.35">
      <c r="A33" t="s">
        <v>15</v>
      </c>
      <c r="B33" t="s">
        <v>147</v>
      </c>
      <c r="C33" t="s">
        <v>85</v>
      </c>
      <c r="D33" t="s">
        <v>148</v>
      </c>
      <c r="E33" t="s">
        <v>86</v>
      </c>
      <c r="F33">
        <v>3729.5</v>
      </c>
      <c r="G33">
        <v>3927.6</v>
      </c>
      <c r="H33">
        <v>4177.2</v>
      </c>
      <c r="I33">
        <v>4049.1</v>
      </c>
      <c r="J33">
        <v>3953</v>
      </c>
      <c r="K33">
        <v>3983.9</v>
      </c>
      <c r="L33">
        <v>4022.5</v>
      </c>
      <c r="M33">
        <v>3931.2</v>
      </c>
      <c r="N33">
        <v>3791.9</v>
      </c>
      <c r="O33">
        <v>3772.1</v>
      </c>
      <c r="P33">
        <v>3748.2</v>
      </c>
      <c r="Q33">
        <v>3766.6</v>
      </c>
      <c r="R33">
        <v>3969.9</v>
      </c>
      <c r="S33">
        <v>4068.4</v>
      </c>
      <c r="T33">
        <v>4169.8999999999996</v>
      </c>
      <c r="U33">
        <v>4168.2</v>
      </c>
      <c r="V33">
        <v>3979.6</v>
      </c>
      <c r="W33">
        <v>3928.5</v>
      </c>
      <c r="X33">
        <v>3773.1</v>
      </c>
      <c r="Y33">
        <v>3635</v>
      </c>
      <c r="Z33">
        <v>3503.4</v>
      </c>
      <c r="AA33">
        <v>3475</v>
      </c>
      <c r="AB33">
        <v>3420.6</v>
      </c>
      <c r="AC33">
        <v>3401.9</v>
      </c>
      <c r="AD33">
        <v>3345.2</v>
      </c>
      <c r="AE33">
        <v>3188.9</v>
      </c>
      <c r="AF33">
        <v>3309.4</v>
      </c>
    </row>
    <row r="34" spans="1:32" x14ac:dyDescent="0.35">
      <c r="A34" t="s">
        <v>15</v>
      </c>
      <c r="B34" t="s">
        <v>149</v>
      </c>
      <c r="C34" t="s">
        <v>85</v>
      </c>
      <c r="D34" t="s">
        <v>150</v>
      </c>
      <c r="E34" t="s">
        <v>86</v>
      </c>
      <c r="F34">
        <v>10549</v>
      </c>
      <c r="G34">
        <v>10988.3</v>
      </c>
      <c r="H34">
        <v>11467.8</v>
      </c>
      <c r="I34">
        <v>11899.3</v>
      </c>
      <c r="J34">
        <v>12861.3</v>
      </c>
      <c r="K34">
        <v>14259.4</v>
      </c>
      <c r="L34">
        <v>15604.4</v>
      </c>
      <c r="M34">
        <v>16442.3</v>
      </c>
      <c r="N34">
        <v>17400.400000000001</v>
      </c>
      <c r="O34">
        <v>18320.3</v>
      </c>
      <c r="P34">
        <v>19089.900000000001</v>
      </c>
      <c r="Q34">
        <v>20227.099999999999</v>
      </c>
      <c r="R34">
        <v>21293.9</v>
      </c>
      <c r="S34">
        <v>22246.6</v>
      </c>
      <c r="T34">
        <v>22645.3</v>
      </c>
      <c r="U34">
        <v>23143</v>
      </c>
      <c r="V34">
        <v>23933.1</v>
      </c>
      <c r="W34">
        <v>24476.799999999999</v>
      </c>
      <c r="X34">
        <v>24094.3</v>
      </c>
      <c r="Y34">
        <v>24590</v>
      </c>
      <c r="Z34">
        <v>25918.3</v>
      </c>
      <c r="AA34">
        <v>27653.599999999999</v>
      </c>
      <c r="AB34">
        <v>29659.3</v>
      </c>
      <c r="AC34">
        <v>31170.1</v>
      </c>
      <c r="AD34">
        <v>32120.7</v>
      </c>
      <c r="AE34">
        <v>21771.599999999999</v>
      </c>
      <c r="AF34">
        <v>25419.7</v>
      </c>
    </row>
    <row r="35" spans="1:32" x14ac:dyDescent="0.35">
      <c r="A35" t="s">
        <v>15</v>
      </c>
      <c r="B35" t="s">
        <v>151</v>
      </c>
      <c r="C35" t="s">
        <v>85</v>
      </c>
      <c r="D35" t="s">
        <v>152</v>
      </c>
      <c r="E35" t="s">
        <v>86</v>
      </c>
      <c r="F35">
        <v>11230.2</v>
      </c>
      <c r="G35">
        <v>12106</v>
      </c>
      <c r="H35">
        <v>12546.6</v>
      </c>
      <c r="I35">
        <v>13213.9</v>
      </c>
      <c r="J35">
        <v>14441.7</v>
      </c>
      <c r="K35">
        <v>15624.4</v>
      </c>
      <c r="L35">
        <v>17208.599999999999</v>
      </c>
      <c r="M35">
        <v>18447.2</v>
      </c>
      <c r="N35">
        <v>18883.099999999999</v>
      </c>
      <c r="O35">
        <v>19158.900000000001</v>
      </c>
      <c r="P35">
        <v>19910.400000000001</v>
      </c>
      <c r="Q35">
        <v>20496</v>
      </c>
      <c r="R35">
        <v>21426.6</v>
      </c>
      <c r="S35">
        <v>22068.9</v>
      </c>
      <c r="T35">
        <v>23121.200000000001</v>
      </c>
      <c r="U35">
        <v>23072.1</v>
      </c>
      <c r="V35">
        <v>23081.3</v>
      </c>
      <c r="W35">
        <v>23113.1</v>
      </c>
      <c r="X35">
        <v>23201.200000000001</v>
      </c>
      <c r="Y35">
        <v>23008.2</v>
      </c>
      <c r="Z35">
        <v>24434.400000000001</v>
      </c>
      <c r="AA35">
        <v>25219.4</v>
      </c>
      <c r="AB35">
        <v>25751.7</v>
      </c>
      <c r="AC35">
        <v>26616.5</v>
      </c>
      <c r="AD35">
        <v>27384.1</v>
      </c>
      <c r="AE35">
        <v>27096.6</v>
      </c>
      <c r="AF35">
        <v>29357.8</v>
      </c>
    </row>
    <row r="36" spans="1:32" x14ac:dyDescent="0.35">
      <c r="A36" t="s">
        <v>15</v>
      </c>
      <c r="B36" t="s">
        <v>153</v>
      </c>
      <c r="C36" t="s">
        <v>85</v>
      </c>
      <c r="D36" t="s">
        <v>154</v>
      </c>
      <c r="E36" t="s">
        <v>86</v>
      </c>
      <c r="F36">
        <v>3315.7</v>
      </c>
      <c r="G36">
        <v>3480.2</v>
      </c>
      <c r="H36">
        <v>3526.3</v>
      </c>
      <c r="I36">
        <v>3560.6</v>
      </c>
      <c r="J36">
        <v>3653.4</v>
      </c>
      <c r="K36">
        <v>3760.2</v>
      </c>
      <c r="L36">
        <v>3932.8</v>
      </c>
      <c r="M36">
        <v>4029.7</v>
      </c>
      <c r="N36">
        <v>4024.3</v>
      </c>
      <c r="O36">
        <v>4374.7</v>
      </c>
      <c r="P36">
        <v>4589.3</v>
      </c>
      <c r="Q36">
        <v>4678.8999999999996</v>
      </c>
      <c r="R36">
        <v>4867.3</v>
      </c>
      <c r="S36">
        <v>4919.8</v>
      </c>
      <c r="T36">
        <v>5013.7</v>
      </c>
      <c r="U36">
        <v>4983.5</v>
      </c>
      <c r="V36">
        <v>4881.2</v>
      </c>
      <c r="W36">
        <v>4802.3999999999996</v>
      </c>
      <c r="X36">
        <v>4658.3999999999996</v>
      </c>
      <c r="Y36">
        <v>4449.6000000000004</v>
      </c>
      <c r="Z36">
        <v>4492.8999999999996</v>
      </c>
      <c r="AA36">
        <v>4548.3999999999996</v>
      </c>
      <c r="AB36">
        <v>4541.2</v>
      </c>
      <c r="AC36">
        <v>4612.3</v>
      </c>
      <c r="AD36">
        <v>4690.5</v>
      </c>
      <c r="AE36">
        <v>4312.5</v>
      </c>
      <c r="AF36">
        <v>4851.3</v>
      </c>
    </row>
    <row r="37" spans="1:32" x14ac:dyDescent="0.35">
      <c r="A37" t="s">
        <v>15</v>
      </c>
      <c r="B37" t="s">
        <v>155</v>
      </c>
      <c r="C37" t="s">
        <v>85</v>
      </c>
      <c r="D37" t="s">
        <v>156</v>
      </c>
      <c r="E37" t="s">
        <v>86</v>
      </c>
      <c r="F37">
        <v>3832.4</v>
      </c>
      <c r="G37">
        <v>3992.9</v>
      </c>
      <c r="H37">
        <v>4190.5</v>
      </c>
      <c r="I37">
        <v>4270.3</v>
      </c>
      <c r="J37">
        <v>4625.3</v>
      </c>
      <c r="K37">
        <v>4834.7</v>
      </c>
      <c r="L37">
        <v>4946.3999999999996</v>
      </c>
      <c r="M37">
        <v>4868.7</v>
      </c>
      <c r="N37">
        <v>5083.3</v>
      </c>
      <c r="O37">
        <v>5095.3</v>
      </c>
      <c r="P37">
        <v>5317.3</v>
      </c>
      <c r="Q37">
        <v>5303</v>
      </c>
      <c r="R37">
        <v>5431.8</v>
      </c>
      <c r="S37">
        <v>5542</v>
      </c>
      <c r="T37">
        <v>5537.5</v>
      </c>
      <c r="U37">
        <v>5403.6</v>
      </c>
      <c r="V37">
        <v>5225.1000000000004</v>
      </c>
      <c r="W37">
        <v>5060.6000000000004</v>
      </c>
      <c r="X37">
        <v>4700.1000000000004</v>
      </c>
      <c r="Y37">
        <v>4365.8</v>
      </c>
      <c r="Z37">
        <v>4929</v>
      </c>
      <c r="AA37">
        <v>4751.2</v>
      </c>
      <c r="AB37">
        <v>4452.3</v>
      </c>
      <c r="AC37">
        <v>4516.3999999999996</v>
      </c>
      <c r="AD37">
        <v>4607.3999999999996</v>
      </c>
      <c r="AE37">
        <v>4542.7</v>
      </c>
      <c r="AF37">
        <v>4537.1000000000004</v>
      </c>
    </row>
    <row r="38" spans="1:32" x14ac:dyDescent="0.35">
      <c r="A38" t="s">
        <v>15</v>
      </c>
      <c r="B38" t="s">
        <v>157</v>
      </c>
      <c r="C38" t="s">
        <v>85</v>
      </c>
      <c r="D38" t="s">
        <v>158</v>
      </c>
      <c r="E38" t="s">
        <v>86</v>
      </c>
      <c r="F38">
        <v>4082.1</v>
      </c>
      <c r="G38">
        <v>4632.8999999999996</v>
      </c>
      <c r="H38">
        <v>4829.8</v>
      </c>
      <c r="I38">
        <v>5383</v>
      </c>
      <c r="J38">
        <v>6163</v>
      </c>
      <c r="K38">
        <v>7029.5</v>
      </c>
      <c r="L38">
        <v>8329.4</v>
      </c>
      <c r="M38">
        <v>9548.7999999999993</v>
      </c>
      <c r="N38">
        <v>9775.5</v>
      </c>
      <c r="O38">
        <v>9688.9</v>
      </c>
      <c r="P38">
        <v>10003.799999999999</v>
      </c>
      <c r="Q38">
        <v>10514.1</v>
      </c>
      <c r="R38">
        <v>11127.5</v>
      </c>
      <c r="S38">
        <v>11607.1</v>
      </c>
      <c r="T38">
        <v>12570</v>
      </c>
      <c r="U38">
        <v>12685</v>
      </c>
      <c r="V38">
        <v>12975</v>
      </c>
      <c r="W38">
        <v>13250.1</v>
      </c>
      <c r="X38">
        <v>13842.7</v>
      </c>
      <c r="Y38">
        <v>14192.8</v>
      </c>
      <c r="Z38">
        <v>15012.5</v>
      </c>
      <c r="AA38">
        <v>15919.8</v>
      </c>
      <c r="AB38">
        <v>16758.2</v>
      </c>
      <c r="AC38">
        <v>17487.8</v>
      </c>
      <c r="AD38">
        <v>18086.2</v>
      </c>
      <c r="AE38">
        <v>18241.400000000001</v>
      </c>
      <c r="AF38">
        <v>19969.400000000001</v>
      </c>
    </row>
    <row r="39" spans="1:32" x14ac:dyDescent="0.35">
      <c r="A39" t="s">
        <v>15</v>
      </c>
      <c r="B39" t="s">
        <v>159</v>
      </c>
      <c r="C39" t="s">
        <v>85</v>
      </c>
      <c r="D39" t="s">
        <v>160</v>
      </c>
      <c r="E39" t="s">
        <v>86</v>
      </c>
      <c r="F39">
        <v>26999.7</v>
      </c>
      <c r="G39">
        <v>28472.799999999999</v>
      </c>
      <c r="H39">
        <v>29023.8</v>
      </c>
      <c r="I39">
        <v>27941.8</v>
      </c>
      <c r="J39">
        <v>28028.400000000001</v>
      </c>
      <c r="K39">
        <v>28553.9</v>
      </c>
      <c r="L39">
        <v>29008</v>
      </c>
      <c r="M39">
        <v>29426.2</v>
      </c>
      <c r="N39">
        <v>30191.5</v>
      </c>
      <c r="O39">
        <v>31113</v>
      </c>
      <c r="P39">
        <v>32514.5</v>
      </c>
      <c r="Q39">
        <v>34892.699999999997</v>
      </c>
      <c r="R39">
        <v>36725.1</v>
      </c>
      <c r="S39">
        <v>37218.199999999997</v>
      </c>
      <c r="T39">
        <v>35715.300000000003</v>
      </c>
      <c r="U39">
        <v>36069.800000000003</v>
      </c>
      <c r="V39">
        <v>36839.300000000003</v>
      </c>
      <c r="W39">
        <v>35381.9</v>
      </c>
      <c r="X39">
        <v>34278.5</v>
      </c>
      <c r="Y39">
        <v>34569.4</v>
      </c>
      <c r="Z39">
        <v>35011</v>
      </c>
      <c r="AA39">
        <v>35859.800000000003</v>
      </c>
      <c r="AB39">
        <v>35061.699999999997</v>
      </c>
      <c r="AC39">
        <v>35254.300000000003</v>
      </c>
      <c r="AD39">
        <v>36880.400000000001</v>
      </c>
      <c r="AE39">
        <v>36351.5</v>
      </c>
      <c r="AF39">
        <v>37435.1</v>
      </c>
    </row>
    <row r="40" spans="1:32" x14ac:dyDescent="0.35">
      <c r="A40" t="s">
        <v>15</v>
      </c>
      <c r="B40" t="s">
        <v>161</v>
      </c>
      <c r="C40" t="s">
        <v>85</v>
      </c>
      <c r="D40" t="s">
        <v>162</v>
      </c>
      <c r="E40" t="s">
        <v>86</v>
      </c>
      <c r="F40">
        <v>982.7</v>
      </c>
      <c r="G40">
        <v>1062.8</v>
      </c>
      <c r="H40">
        <v>1116</v>
      </c>
      <c r="I40">
        <v>1163.2</v>
      </c>
      <c r="J40">
        <v>1264.2</v>
      </c>
      <c r="K40">
        <v>1347.8</v>
      </c>
      <c r="L40">
        <v>1504.4</v>
      </c>
      <c r="M40">
        <v>1629.3</v>
      </c>
      <c r="N40">
        <v>1775.2</v>
      </c>
      <c r="O40">
        <v>1771.5</v>
      </c>
      <c r="P40">
        <v>1730.9</v>
      </c>
      <c r="Q40">
        <v>1864.8</v>
      </c>
      <c r="R40">
        <v>2028.6</v>
      </c>
      <c r="S40">
        <v>2052.5</v>
      </c>
      <c r="T40">
        <v>2163.9</v>
      </c>
      <c r="U40">
        <v>2210.1</v>
      </c>
      <c r="V40">
        <v>2307.3000000000002</v>
      </c>
      <c r="W40">
        <v>2217.8000000000002</v>
      </c>
      <c r="X40">
        <v>2078.5</v>
      </c>
      <c r="Y40">
        <v>2036.7</v>
      </c>
      <c r="Z40">
        <v>2132.6</v>
      </c>
      <c r="AA40">
        <v>2364.4</v>
      </c>
      <c r="AB40">
        <v>2441.6999999999998</v>
      </c>
      <c r="AC40">
        <v>2510.3000000000002</v>
      </c>
      <c r="AD40">
        <v>2564</v>
      </c>
      <c r="AE40">
        <v>2231.6</v>
      </c>
      <c r="AF40">
        <v>2635</v>
      </c>
    </row>
    <row r="41" spans="1:32" x14ac:dyDescent="0.35">
      <c r="A41" t="s">
        <v>15</v>
      </c>
      <c r="B41" t="s">
        <v>163</v>
      </c>
      <c r="C41" t="s">
        <v>85</v>
      </c>
      <c r="D41" t="s">
        <v>164</v>
      </c>
      <c r="E41" t="s">
        <v>86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15</v>
      </c>
      <c r="B42" t="s">
        <v>165</v>
      </c>
      <c r="C42" t="s">
        <v>85</v>
      </c>
      <c r="D42" t="s">
        <v>166</v>
      </c>
      <c r="E42" t="s">
        <v>86</v>
      </c>
      <c r="F42">
        <v>11197.7</v>
      </c>
      <c r="G42">
        <v>11966.1</v>
      </c>
      <c r="H42">
        <v>12729.6</v>
      </c>
      <c r="I42">
        <v>12834.1</v>
      </c>
      <c r="J42">
        <v>12989.6</v>
      </c>
      <c r="K42">
        <v>14079.7</v>
      </c>
      <c r="L42">
        <v>15110.8</v>
      </c>
      <c r="M42">
        <v>16401</v>
      </c>
      <c r="N42">
        <v>17234.8</v>
      </c>
      <c r="O42">
        <v>17907.099999999999</v>
      </c>
      <c r="P42">
        <v>19260.7</v>
      </c>
      <c r="Q42">
        <v>20129.5</v>
      </c>
      <c r="R42">
        <v>21414.1</v>
      </c>
      <c r="S42">
        <v>22581.599999999999</v>
      </c>
      <c r="T42">
        <v>24031.200000000001</v>
      </c>
      <c r="U42">
        <v>24551.599999999999</v>
      </c>
      <c r="V42">
        <v>25055</v>
      </c>
      <c r="W42">
        <v>24291.1</v>
      </c>
      <c r="X42">
        <v>24569.200000000001</v>
      </c>
      <c r="Y42">
        <v>25147</v>
      </c>
      <c r="Z42">
        <v>26498.3</v>
      </c>
      <c r="AA42">
        <v>27320.7</v>
      </c>
      <c r="AB42">
        <v>28318.2</v>
      </c>
      <c r="AC42">
        <v>29673.9</v>
      </c>
      <c r="AD42">
        <v>30814</v>
      </c>
      <c r="AE42">
        <v>30160.2</v>
      </c>
      <c r="AF42">
        <v>33402.300000000003</v>
      </c>
    </row>
    <row r="43" spans="1:32" x14ac:dyDescent="0.35">
      <c r="A43" t="s">
        <v>15</v>
      </c>
      <c r="B43" t="s">
        <v>167</v>
      </c>
      <c r="C43" t="s">
        <v>85</v>
      </c>
      <c r="D43" t="s">
        <v>168</v>
      </c>
      <c r="E43" t="s">
        <v>86</v>
      </c>
      <c r="F43">
        <v>18719.099999999999</v>
      </c>
      <c r="G43">
        <v>20130.3</v>
      </c>
      <c r="H43">
        <v>21508.5</v>
      </c>
      <c r="I43">
        <v>21869.1</v>
      </c>
      <c r="J43">
        <v>23325</v>
      </c>
      <c r="K43">
        <v>25454.799999999999</v>
      </c>
      <c r="L43">
        <v>28140.6</v>
      </c>
      <c r="M43">
        <v>30703.7</v>
      </c>
      <c r="N43">
        <v>32497.8</v>
      </c>
      <c r="O43">
        <v>34370.300000000003</v>
      </c>
      <c r="P43">
        <v>36793.300000000003</v>
      </c>
      <c r="Q43">
        <v>38652.699999999997</v>
      </c>
      <c r="R43">
        <v>41728.6</v>
      </c>
      <c r="S43">
        <v>44062</v>
      </c>
      <c r="T43">
        <v>45029.7</v>
      </c>
      <c r="U43">
        <v>47344.6</v>
      </c>
      <c r="V43">
        <v>49484.800000000003</v>
      </c>
      <c r="W43">
        <v>48890.400000000001</v>
      </c>
      <c r="X43">
        <v>49822.3</v>
      </c>
      <c r="Y43">
        <v>51131.4</v>
      </c>
      <c r="Z43">
        <v>53818.2</v>
      </c>
      <c r="AA43">
        <v>55934</v>
      </c>
      <c r="AB43">
        <v>59684.5</v>
      </c>
      <c r="AC43">
        <v>63647.5</v>
      </c>
      <c r="AD43">
        <v>65172.9</v>
      </c>
      <c r="AE43">
        <v>61330.6</v>
      </c>
      <c r="AF43">
        <v>69528.899999999994</v>
      </c>
    </row>
    <row r="44" spans="1:32" x14ac:dyDescent="0.35">
      <c r="A44" t="s">
        <v>15</v>
      </c>
      <c r="B44" t="s">
        <v>169</v>
      </c>
      <c r="C44" t="s">
        <v>85</v>
      </c>
      <c r="D44" t="s">
        <v>170</v>
      </c>
      <c r="E44" t="s">
        <v>86</v>
      </c>
      <c r="F44">
        <v>263702.7</v>
      </c>
      <c r="G44">
        <v>278242.2</v>
      </c>
      <c r="H44">
        <v>289133.3</v>
      </c>
      <c r="I44">
        <v>291526.7</v>
      </c>
      <c r="J44">
        <v>302663.09999999998</v>
      </c>
      <c r="K44">
        <v>314094</v>
      </c>
      <c r="L44">
        <v>330646.59999999998</v>
      </c>
      <c r="M44">
        <v>345345.8</v>
      </c>
      <c r="N44">
        <v>357353.1</v>
      </c>
      <c r="O44">
        <v>369910.9</v>
      </c>
      <c r="P44">
        <v>385475.1</v>
      </c>
      <c r="Q44">
        <v>402430.5</v>
      </c>
      <c r="R44">
        <v>423189.3</v>
      </c>
      <c r="S44">
        <v>436968.5</v>
      </c>
      <c r="T44">
        <v>429724.3</v>
      </c>
      <c r="U44">
        <v>435179.6</v>
      </c>
      <c r="V44">
        <v>445069.6</v>
      </c>
      <c r="W44">
        <v>438883.1</v>
      </c>
      <c r="X44">
        <v>433802.2</v>
      </c>
      <c r="Y44">
        <v>436311.5</v>
      </c>
      <c r="Z44">
        <v>449833</v>
      </c>
      <c r="AA44">
        <v>463336.5</v>
      </c>
      <c r="AB44">
        <v>478725.2</v>
      </c>
      <c r="AC44">
        <v>495894.3</v>
      </c>
      <c r="AD44">
        <v>509566</v>
      </c>
      <c r="AE44">
        <v>469229.4</v>
      </c>
      <c r="AF44">
        <v>519751.6</v>
      </c>
    </row>
    <row r="45" spans="1:32" x14ac:dyDescent="0.35">
      <c r="A45" t="s">
        <v>15</v>
      </c>
      <c r="B45" t="s">
        <v>171</v>
      </c>
      <c r="C45" t="s">
        <v>85</v>
      </c>
      <c r="D45" t="s">
        <v>172</v>
      </c>
      <c r="E45" t="s">
        <v>86</v>
      </c>
      <c r="F45">
        <v>257608.7</v>
      </c>
      <c r="G45">
        <v>272286.40000000002</v>
      </c>
      <c r="H45">
        <v>283250.40000000002</v>
      </c>
      <c r="I45">
        <v>285823.3</v>
      </c>
      <c r="J45">
        <v>297027.5</v>
      </c>
      <c r="K45">
        <v>308425</v>
      </c>
      <c r="L45">
        <v>324692</v>
      </c>
      <c r="M45">
        <v>339380.5</v>
      </c>
      <c r="N45">
        <v>351783.5</v>
      </c>
      <c r="O45">
        <v>364039.1</v>
      </c>
      <c r="P45">
        <v>378964.7</v>
      </c>
      <c r="Q45">
        <v>395590.9</v>
      </c>
      <c r="R45">
        <v>416352.2</v>
      </c>
      <c r="S45">
        <v>430309</v>
      </c>
      <c r="T45">
        <v>423047.8</v>
      </c>
      <c r="U45">
        <v>428198</v>
      </c>
      <c r="V45">
        <v>437879.7</v>
      </c>
      <c r="W45">
        <v>431613</v>
      </c>
      <c r="X45">
        <v>426632</v>
      </c>
      <c r="Y45">
        <v>428711.6</v>
      </c>
      <c r="Z45">
        <v>441834.4</v>
      </c>
      <c r="AA45">
        <v>455133.9</v>
      </c>
      <c r="AB45">
        <v>470164.2</v>
      </c>
      <c r="AC45">
        <v>487171.5</v>
      </c>
      <c r="AD45">
        <v>500684.7</v>
      </c>
      <c r="AE45">
        <v>460192.2</v>
      </c>
      <c r="AF45">
        <v>510351.2</v>
      </c>
    </row>
    <row r="46" spans="1:32" x14ac:dyDescent="0.35">
      <c r="A46" t="s">
        <v>15</v>
      </c>
      <c r="B46" t="s">
        <v>173</v>
      </c>
      <c r="C46" t="s">
        <v>85</v>
      </c>
      <c r="D46" t="s">
        <v>174</v>
      </c>
      <c r="E46" t="s">
        <v>86</v>
      </c>
      <c r="F46">
        <v>7521.4</v>
      </c>
      <c r="G46">
        <v>8164.2</v>
      </c>
      <c r="H46">
        <v>8778.9</v>
      </c>
      <c r="I46">
        <v>9035</v>
      </c>
      <c r="J46">
        <v>10335.4</v>
      </c>
      <c r="K46">
        <v>11375.1</v>
      </c>
      <c r="L46">
        <v>13029.8</v>
      </c>
      <c r="M46">
        <v>14302.7</v>
      </c>
      <c r="N46">
        <v>15263</v>
      </c>
      <c r="O46">
        <v>16463.2</v>
      </c>
      <c r="P46">
        <v>17532.599999999999</v>
      </c>
      <c r="Q46">
        <v>18523.2</v>
      </c>
      <c r="R46">
        <v>20314.5</v>
      </c>
      <c r="S46">
        <v>21480.400000000001</v>
      </c>
      <c r="T46">
        <v>20998.5</v>
      </c>
      <c r="U46">
        <v>22793</v>
      </c>
      <c r="V46">
        <v>24429.8</v>
      </c>
      <c r="W46">
        <v>24599.3</v>
      </c>
      <c r="X46">
        <v>25253.1</v>
      </c>
      <c r="Y46">
        <v>25984.400000000001</v>
      </c>
      <c r="Z46">
        <v>27319.9</v>
      </c>
      <c r="AA46">
        <v>28613.3</v>
      </c>
      <c r="AB46">
        <v>31366.3</v>
      </c>
      <c r="AC46">
        <v>33973.599999999999</v>
      </c>
      <c r="AD46">
        <v>34358.9</v>
      </c>
      <c r="AE46">
        <v>31170.400000000001</v>
      </c>
      <c r="AF46">
        <v>36126.6</v>
      </c>
    </row>
    <row r="47" spans="1:32" x14ac:dyDescent="0.35">
      <c r="A47" t="s">
        <v>15</v>
      </c>
      <c r="B47" t="s">
        <v>175</v>
      </c>
      <c r="C47" t="s">
        <v>85</v>
      </c>
      <c r="D47" t="s">
        <v>176</v>
      </c>
      <c r="E47" t="s">
        <v>86</v>
      </c>
      <c r="F47">
        <v>41807</v>
      </c>
      <c r="G47">
        <v>45999</v>
      </c>
      <c r="H47">
        <v>48265</v>
      </c>
      <c r="I47">
        <v>46610</v>
      </c>
      <c r="J47">
        <v>47667</v>
      </c>
      <c r="K47">
        <v>49883</v>
      </c>
      <c r="L47">
        <v>52499</v>
      </c>
      <c r="M47">
        <v>55186</v>
      </c>
      <c r="N47">
        <v>59835</v>
      </c>
      <c r="O47">
        <v>63135</v>
      </c>
      <c r="P47">
        <v>64583</v>
      </c>
      <c r="Q47">
        <v>66812</v>
      </c>
      <c r="R47">
        <v>66742</v>
      </c>
      <c r="S47">
        <v>69966</v>
      </c>
      <c r="T47">
        <v>70718</v>
      </c>
      <c r="U47">
        <v>71757</v>
      </c>
      <c r="V47">
        <v>72191</v>
      </c>
      <c r="W47">
        <v>70533</v>
      </c>
      <c r="X47">
        <v>69587</v>
      </c>
      <c r="Y47">
        <v>68246</v>
      </c>
      <c r="Z47">
        <v>67845</v>
      </c>
      <c r="AA47">
        <v>68449</v>
      </c>
      <c r="AB47">
        <v>68745</v>
      </c>
      <c r="AC47">
        <v>69858</v>
      </c>
      <c r="AD47">
        <v>70093</v>
      </c>
      <c r="AE47">
        <v>69238</v>
      </c>
      <c r="AF47">
        <v>70137</v>
      </c>
    </row>
    <row r="48" spans="1:32" x14ac:dyDescent="0.35">
      <c r="A48" t="s">
        <v>15</v>
      </c>
      <c r="B48" t="s">
        <v>177</v>
      </c>
      <c r="C48" t="s">
        <v>85</v>
      </c>
      <c r="D48" t="s">
        <v>178</v>
      </c>
      <c r="E48" t="s">
        <v>86</v>
      </c>
      <c r="F48">
        <v>107762.2</v>
      </c>
      <c r="G48">
        <v>118093.3</v>
      </c>
      <c r="H48">
        <v>126420.1</v>
      </c>
      <c r="I48">
        <v>122451</v>
      </c>
      <c r="J48">
        <v>126248.6</v>
      </c>
      <c r="K48">
        <v>131970.4</v>
      </c>
      <c r="L48">
        <v>139306.4</v>
      </c>
      <c r="M48">
        <v>145760.79999999999</v>
      </c>
      <c r="N48">
        <v>154035.20000000001</v>
      </c>
      <c r="O48">
        <v>159636.6</v>
      </c>
      <c r="P48">
        <v>166787.29999999999</v>
      </c>
      <c r="Q48">
        <v>174428.79999999999</v>
      </c>
      <c r="R48">
        <v>175434.7</v>
      </c>
      <c r="S48">
        <v>182409.8</v>
      </c>
      <c r="T48">
        <v>184340.4</v>
      </c>
      <c r="U48">
        <v>186455.5</v>
      </c>
      <c r="V48">
        <v>185325.4</v>
      </c>
      <c r="W48">
        <v>182248.5</v>
      </c>
      <c r="X48">
        <v>181203</v>
      </c>
      <c r="Y48">
        <v>180434.8</v>
      </c>
      <c r="Z48">
        <v>180310.7</v>
      </c>
      <c r="AA48">
        <v>182821.4</v>
      </c>
      <c r="AB48">
        <v>185198.6</v>
      </c>
      <c r="AC48">
        <v>188890.7</v>
      </c>
      <c r="AD48">
        <v>190495.3</v>
      </c>
      <c r="AE48">
        <v>190419.1</v>
      </c>
      <c r="AF48">
        <v>199427.9</v>
      </c>
    </row>
    <row r="49" spans="1:32" x14ac:dyDescent="0.35">
      <c r="A49" t="s">
        <v>15</v>
      </c>
      <c r="B49" t="s">
        <v>179</v>
      </c>
      <c r="C49" t="s">
        <v>85</v>
      </c>
      <c r="D49" t="s">
        <v>180</v>
      </c>
      <c r="E49" t="s">
        <v>86</v>
      </c>
      <c r="F49">
        <v>39269.5</v>
      </c>
      <c r="G49">
        <v>42743.9</v>
      </c>
      <c r="H49">
        <v>44599.8</v>
      </c>
      <c r="I49">
        <v>43427.8</v>
      </c>
      <c r="J49">
        <v>44962.5</v>
      </c>
      <c r="K49">
        <v>45517.5</v>
      </c>
      <c r="L49">
        <v>48101.7</v>
      </c>
      <c r="M49">
        <v>50237</v>
      </c>
      <c r="N49">
        <v>52560.1</v>
      </c>
      <c r="O49">
        <v>51126.6</v>
      </c>
      <c r="P49">
        <v>54502.5</v>
      </c>
      <c r="Q49">
        <v>56454.5</v>
      </c>
      <c r="R49">
        <v>58467.5</v>
      </c>
      <c r="S49">
        <v>57525.9</v>
      </c>
      <c r="T49">
        <v>59274.2</v>
      </c>
      <c r="U49">
        <v>58220.800000000003</v>
      </c>
      <c r="V49">
        <v>56523.6</v>
      </c>
      <c r="W49">
        <v>55645.4</v>
      </c>
      <c r="X49">
        <v>55522.9</v>
      </c>
      <c r="Y49">
        <v>55638.5</v>
      </c>
      <c r="Z49">
        <v>55385.2</v>
      </c>
      <c r="AA49">
        <v>56446.7</v>
      </c>
      <c r="AB49">
        <v>57586.400000000001</v>
      </c>
      <c r="AC49">
        <v>58593.1</v>
      </c>
      <c r="AD49">
        <v>59462.1</v>
      </c>
      <c r="AE49">
        <v>59562.1</v>
      </c>
      <c r="AF49">
        <v>63989.9</v>
      </c>
    </row>
    <row r="50" spans="1:32" x14ac:dyDescent="0.35">
      <c r="A50" t="s">
        <v>15</v>
      </c>
      <c r="B50" t="s">
        <v>181</v>
      </c>
      <c r="C50" t="s">
        <v>85</v>
      </c>
      <c r="D50" t="s">
        <v>182</v>
      </c>
      <c r="E50" t="s">
        <v>86</v>
      </c>
      <c r="F50">
        <v>26685.7</v>
      </c>
      <c r="G50">
        <v>29350.400000000001</v>
      </c>
      <c r="H50">
        <v>33555.300000000003</v>
      </c>
      <c r="I50">
        <v>32413.200000000001</v>
      </c>
      <c r="J50">
        <v>33619.1</v>
      </c>
      <c r="K50">
        <v>36569.800000000003</v>
      </c>
      <c r="L50">
        <v>38705.800000000003</v>
      </c>
      <c r="M50">
        <v>40337.699999999997</v>
      </c>
      <c r="N50">
        <v>41640.1</v>
      </c>
      <c r="O50">
        <v>45375</v>
      </c>
      <c r="P50">
        <v>47701.7</v>
      </c>
      <c r="Q50">
        <v>51162.3</v>
      </c>
      <c r="R50">
        <v>50225.2</v>
      </c>
      <c r="S50">
        <v>54917.9</v>
      </c>
      <c r="T50">
        <v>54348.2</v>
      </c>
      <c r="U50">
        <v>56477.8</v>
      </c>
      <c r="V50">
        <v>56610.8</v>
      </c>
      <c r="W50">
        <v>56070.1</v>
      </c>
      <c r="X50">
        <v>56093.1</v>
      </c>
      <c r="Y50">
        <v>56550.3</v>
      </c>
      <c r="Z50">
        <v>57080.5</v>
      </c>
      <c r="AA50">
        <v>57925.7</v>
      </c>
      <c r="AB50">
        <v>58867.199999999997</v>
      </c>
      <c r="AC50">
        <v>60439.6</v>
      </c>
      <c r="AD50">
        <v>60940.2</v>
      </c>
      <c r="AE50">
        <v>61619</v>
      </c>
      <c r="AF50">
        <v>65301</v>
      </c>
    </row>
    <row r="51" spans="1:32" x14ac:dyDescent="0.35">
      <c r="A51" t="s">
        <v>15</v>
      </c>
      <c r="B51" t="s">
        <v>183</v>
      </c>
      <c r="C51" t="s">
        <v>85</v>
      </c>
      <c r="D51" t="s">
        <v>184</v>
      </c>
      <c r="E51" t="s">
        <v>86</v>
      </c>
      <c r="F51">
        <v>23800</v>
      </c>
      <c r="G51">
        <v>26123.200000000001</v>
      </c>
      <c r="H51">
        <v>29956.9</v>
      </c>
      <c r="I51">
        <v>28794.7</v>
      </c>
      <c r="J51">
        <v>29686.6</v>
      </c>
      <c r="K51">
        <v>32402.7</v>
      </c>
      <c r="L51">
        <v>34274.400000000001</v>
      </c>
      <c r="M51">
        <v>35332.1</v>
      </c>
      <c r="N51">
        <v>36024.6</v>
      </c>
      <c r="O51">
        <v>39184.800000000003</v>
      </c>
      <c r="P51">
        <v>41137.199999999997</v>
      </c>
      <c r="Q51">
        <v>44056.3</v>
      </c>
      <c r="R51">
        <v>42689.2</v>
      </c>
      <c r="S51">
        <v>46518.8</v>
      </c>
      <c r="T51">
        <v>45613</v>
      </c>
      <c r="U51">
        <v>46868.7</v>
      </c>
      <c r="V51">
        <v>46526.1</v>
      </c>
      <c r="W51">
        <v>46196.9</v>
      </c>
      <c r="X51">
        <v>45753.7</v>
      </c>
      <c r="Y51">
        <v>45881.599999999999</v>
      </c>
      <c r="Z51">
        <v>46026.9</v>
      </c>
      <c r="AA51">
        <v>46293</v>
      </c>
      <c r="AB51">
        <v>46838.9</v>
      </c>
      <c r="AC51">
        <v>47766.6</v>
      </c>
      <c r="AD51">
        <v>48016.1</v>
      </c>
      <c r="AE51">
        <v>48857.599999999999</v>
      </c>
      <c r="AF51">
        <v>51739.3</v>
      </c>
    </row>
    <row r="52" spans="1:32" x14ac:dyDescent="0.35">
      <c r="A52" t="s">
        <v>15</v>
      </c>
      <c r="B52" t="s">
        <v>185</v>
      </c>
      <c r="C52" t="s">
        <v>85</v>
      </c>
      <c r="D52" t="s">
        <v>186</v>
      </c>
      <c r="E52" t="s">
        <v>86</v>
      </c>
      <c r="F52">
        <v>2885.7</v>
      </c>
      <c r="G52">
        <v>3227.2</v>
      </c>
      <c r="H52">
        <v>3598.4</v>
      </c>
      <c r="I52">
        <v>3618.5</v>
      </c>
      <c r="J52">
        <v>3932.5</v>
      </c>
      <c r="K52">
        <v>4167.1000000000004</v>
      </c>
      <c r="L52">
        <v>4431.3999999999996</v>
      </c>
      <c r="M52">
        <v>5005.6000000000004</v>
      </c>
      <c r="N52">
        <v>5615.5</v>
      </c>
      <c r="O52">
        <v>6190.2</v>
      </c>
      <c r="P52">
        <v>6564.5</v>
      </c>
      <c r="Q52">
        <v>7106</v>
      </c>
      <c r="R52">
        <v>7536</v>
      </c>
      <c r="S52">
        <v>8399.1</v>
      </c>
      <c r="T52">
        <v>8735.2000000000007</v>
      </c>
      <c r="U52">
        <v>9609.1</v>
      </c>
      <c r="V52">
        <v>10084.700000000001</v>
      </c>
      <c r="W52">
        <v>9873.2000000000007</v>
      </c>
      <c r="X52">
        <v>10339.4</v>
      </c>
      <c r="Y52">
        <v>10668.7</v>
      </c>
      <c r="Z52">
        <v>11053.6</v>
      </c>
      <c r="AA52">
        <v>11632.7</v>
      </c>
      <c r="AB52">
        <v>12028.3</v>
      </c>
      <c r="AC52">
        <v>12673</v>
      </c>
      <c r="AD52">
        <v>12924.1</v>
      </c>
      <c r="AE52">
        <v>12761.4</v>
      </c>
      <c r="AF52">
        <v>13561.7</v>
      </c>
    </row>
    <row r="53" spans="1:32" x14ac:dyDescent="0.35">
      <c r="A53" t="s">
        <v>15</v>
      </c>
      <c r="B53" t="s">
        <v>187</v>
      </c>
      <c r="C53" t="s">
        <v>85</v>
      </c>
      <c r="D53" t="s">
        <v>188</v>
      </c>
      <c r="E53" t="s">
        <v>86</v>
      </c>
      <c r="F53">
        <v>3301.7</v>
      </c>
      <c r="G53">
        <v>3494</v>
      </c>
      <c r="H53">
        <v>3610</v>
      </c>
      <c r="I53">
        <v>3634.8</v>
      </c>
      <c r="J53">
        <v>3768.3</v>
      </c>
      <c r="K53">
        <v>4062.2</v>
      </c>
      <c r="L53">
        <v>4465.7</v>
      </c>
      <c r="M53">
        <v>4741.1000000000004</v>
      </c>
      <c r="N53">
        <v>5069.3</v>
      </c>
      <c r="O53">
        <v>5310.4</v>
      </c>
      <c r="P53">
        <v>5592.5</v>
      </c>
      <c r="Q53">
        <v>5925.7</v>
      </c>
      <c r="R53">
        <v>6311.2</v>
      </c>
      <c r="S53">
        <v>6701.7</v>
      </c>
      <c r="T53">
        <v>6839.4</v>
      </c>
      <c r="U53">
        <v>6981.4</v>
      </c>
      <c r="V53">
        <v>7213.3</v>
      </c>
      <c r="W53">
        <v>7123</v>
      </c>
      <c r="X53">
        <v>7217.2</v>
      </c>
      <c r="Y53">
        <v>7060.1</v>
      </c>
      <c r="Z53">
        <v>7269.2</v>
      </c>
      <c r="AA53">
        <v>7563.1</v>
      </c>
      <c r="AB53">
        <v>7752.4</v>
      </c>
      <c r="AC53">
        <v>7979.1</v>
      </c>
      <c r="AD53">
        <v>8313.2000000000007</v>
      </c>
      <c r="AE53">
        <v>6713.9</v>
      </c>
      <c r="AF53">
        <v>7483.1</v>
      </c>
    </row>
    <row r="54" spans="1:32" x14ac:dyDescent="0.35">
      <c r="A54" t="s">
        <v>15</v>
      </c>
      <c r="B54" t="s">
        <v>189</v>
      </c>
      <c r="C54" t="s">
        <v>85</v>
      </c>
      <c r="D54" t="s">
        <v>190</v>
      </c>
      <c r="E54" t="s">
        <v>86</v>
      </c>
      <c r="F54">
        <v>7480.6</v>
      </c>
      <c r="G54">
        <v>7990</v>
      </c>
      <c r="H54">
        <v>8299.2999999999993</v>
      </c>
      <c r="I54">
        <v>8419.4</v>
      </c>
      <c r="J54">
        <v>8724.7999999999993</v>
      </c>
      <c r="K54">
        <v>9260.2000000000007</v>
      </c>
      <c r="L54">
        <v>9814.7999999999993</v>
      </c>
      <c r="M54">
        <v>10340.4</v>
      </c>
      <c r="N54">
        <v>10849.3</v>
      </c>
      <c r="O54">
        <v>11376.2</v>
      </c>
      <c r="P54">
        <v>11941.6</v>
      </c>
      <c r="Q54">
        <v>12674.9</v>
      </c>
      <c r="R54">
        <v>13369.1</v>
      </c>
      <c r="S54">
        <v>13954.4</v>
      </c>
      <c r="T54">
        <v>14748.6</v>
      </c>
      <c r="U54">
        <v>15031.4</v>
      </c>
      <c r="V54">
        <v>15485.8</v>
      </c>
      <c r="W54">
        <v>15840.4</v>
      </c>
      <c r="X54">
        <v>15827.7</v>
      </c>
      <c r="Y54">
        <v>16196.3</v>
      </c>
      <c r="Z54">
        <v>16581.599999999999</v>
      </c>
      <c r="AA54">
        <v>17051.900000000001</v>
      </c>
      <c r="AB54">
        <v>17482.900000000001</v>
      </c>
      <c r="AC54">
        <v>18027.400000000001</v>
      </c>
      <c r="AD54">
        <v>18368.099999999999</v>
      </c>
      <c r="AE54">
        <v>15633.3</v>
      </c>
      <c r="AF54">
        <v>16994.099999999999</v>
      </c>
    </row>
    <row r="55" spans="1:32" x14ac:dyDescent="0.35">
      <c r="A55" t="s">
        <v>15</v>
      </c>
      <c r="B55" t="s">
        <v>191</v>
      </c>
      <c r="C55" t="s">
        <v>85</v>
      </c>
      <c r="D55" t="s">
        <v>192</v>
      </c>
      <c r="E55" t="s">
        <v>86</v>
      </c>
      <c r="F55">
        <v>4178.8999999999996</v>
      </c>
      <c r="G55">
        <v>4496</v>
      </c>
      <c r="H55">
        <v>4689.3</v>
      </c>
      <c r="I55">
        <v>4784.6000000000004</v>
      </c>
      <c r="J55">
        <v>4956.5</v>
      </c>
      <c r="K55">
        <v>5198</v>
      </c>
      <c r="L55">
        <v>5349.1</v>
      </c>
      <c r="M55">
        <v>5599.3</v>
      </c>
      <c r="N55">
        <v>5780</v>
      </c>
      <c r="O55">
        <v>6065.8</v>
      </c>
      <c r="P55">
        <v>6349.1</v>
      </c>
      <c r="Q55">
        <v>6749.2</v>
      </c>
      <c r="R55">
        <v>7057.9</v>
      </c>
      <c r="S55">
        <v>7252.7</v>
      </c>
      <c r="T55">
        <v>7909.2</v>
      </c>
      <c r="U55">
        <v>8050</v>
      </c>
      <c r="V55">
        <v>8272.5</v>
      </c>
      <c r="W55">
        <v>8717.4</v>
      </c>
      <c r="X55">
        <v>8610.5</v>
      </c>
      <c r="Y55">
        <v>9136.2000000000007</v>
      </c>
      <c r="Z55">
        <v>9312.4</v>
      </c>
      <c r="AA55">
        <v>9488.7999999999993</v>
      </c>
      <c r="AB55">
        <v>9730.5</v>
      </c>
      <c r="AC55">
        <v>10048.299999999999</v>
      </c>
      <c r="AD55">
        <v>10054.9</v>
      </c>
      <c r="AE55">
        <v>8919.4</v>
      </c>
      <c r="AF55">
        <v>9511</v>
      </c>
    </row>
    <row r="56" spans="1:32" x14ac:dyDescent="0.35">
      <c r="A56" t="s">
        <v>15</v>
      </c>
      <c r="B56" t="s">
        <v>193</v>
      </c>
      <c r="C56" t="s">
        <v>85</v>
      </c>
      <c r="D56" t="s">
        <v>194</v>
      </c>
      <c r="E56" t="s">
        <v>86</v>
      </c>
      <c r="F56">
        <v>8017.7</v>
      </c>
      <c r="G56">
        <v>8750.2999999999993</v>
      </c>
      <c r="H56">
        <v>8996</v>
      </c>
      <c r="I56">
        <v>8931.7000000000007</v>
      </c>
      <c r="J56">
        <v>8952.9</v>
      </c>
      <c r="K56">
        <v>9283.2000000000007</v>
      </c>
      <c r="L56">
        <v>9816.9</v>
      </c>
      <c r="M56">
        <v>10793.2</v>
      </c>
      <c r="N56">
        <v>11225.4</v>
      </c>
      <c r="O56">
        <v>12059</v>
      </c>
      <c r="P56">
        <v>12741.7</v>
      </c>
      <c r="Q56">
        <v>13377.3</v>
      </c>
      <c r="R56">
        <v>14245.8</v>
      </c>
      <c r="S56">
        <v>15271.8</v>
      </c>
      <c r="T56">
        <v>16087.8</v>
      </c>
      <c r="U56">
        <v>16333.4</v>
      </c>
      <c r="V56">
        <v>16364.8</v>
      </c>
      <c r="W56">
        <v>16760.400000000001</v>
      </c>
      <c r="X56">
        <v>17030</v>
      </c>
      <c r="Y56">
        <v>17155</v>
      </c>
      <c r="Z56">
        <v>17038.8</v>
      </c>
      <c r="AA56">
        <v>16701.2</v>
      </c>
      <c r="AB56">
        <v>16389.400000000001</v>
      </c>
      <c r="AC56">
        <v>16355.1</v>
      </c>
      <c r="AD56">
        <v>16331.5</v>
      </c>
      <c r="AE56">
        <v>16081.1</v>
      </c>
      <c r="AF56">
        <v>16406.099999999999</v>
      </c>
    </row>
    <row r="57" spans="1:32" x14ac:dyDescent="0.35">
      <c r="A57" t="s">
        <v>15</v>
      </c>
      <c r="B57" t="s">
        <v>195</v>
      </c>
      <c r="C57" t="s">
        <v>85</v>
      </c>
      <c r="D57" t="s">
        <v>196</v>
      </c>
      <c r="E57" t="s">
        <v>86</v>
      </c>
      <c r="F57">
        <v>380465.3</v>
      </c>
      <c r="G57">
        <v>406148.6</v>
      </c>
      <c r="H57">
        <v>425665.4</v>
      </c>
      <c r="I57">
        <v>424072.6</v>
      </c>
      <c r="J57">
        <v>439128.8</v>
      </c>
      <c r="K57">
        <v>456695.3</v>
      </c>
      <c r="L57">
        <v>481274.4</v>
      </c>
      <c r="M57">
        <v>503529</v>
      </c>
      <c r="N57">
        <v>524388.9</v>
      </c>
      <c r="O57">
        <v>543378</v>
      </c>
      <c r="P57">
        <v>566734.9</v>
      </c>
      <c r="Q57">
        <v>592101.4</v>
      </c>
      <c r="R57">
        <v>614898.4</v>
      </c>
      <c r="S57">
        <v>636702.6</v>
      </c>
      <c r="T57">
        <v>632316.4</v>
      </c>
      <c r="U57">
        <v>640178.69999999995</v>
      </c>
      <c r="V57">
        <v>649067.1</v>
      </c>
      <c r="W57">
        <v>640109.80000000005</v>
      </c>
      <c r="X57">
        <v>634113.69999999995</v>
      </c>
      <c r="Y57">
        <v>635938</v>
      </c>
      <c r="Z57">
        <v>649315.1</v>
      </c>
      <c r="AA57">
        <v>665223.5</v>
      </c>
      <c r="AB57">
        <v>682754.9</v>
      </c>
      <c r="AC57">
        <v>703650.4</v>
      </c>
      <c r="AD57">
        <v>718956.8</v>
      </c>
      <c r="AE57">
        <v>677961.2</v>
      </c>
      <c r="AF57">
        <v>738220.6</v>
      </c>
    </row>
    <row r="58" spans="1:32" x14ac:dyDescent="0.35">
      <c r="A58" t="s">
        <v>15</v>
      </c>
      <c r="B58" t="s">
        <v>197</v>
      </c>
      <c r="C58" t="s">
        <v>85</v>
      </c>
      <c r="D58" t="s">
        <v>198</v>
      </c>
      <c r="E58" t="s">
        <v>86</v>
      </c>
      <c r="F58">
        <v>372447.6</v>
      </c>
      <c r="G58">
        <v>397398.3</v>
      </c>
      <c r="H58">
        <v>416669.4</v>
      </c>
      <c r="I58">
        <v>415140.9</v>
      </c>
      <c r="J58">
        <v>430175.9</v>
      </c>
      <c r="K58">
        <v>447412.1</v>
      </c>
      <c r="L58">
        <v>471457.5</v>
      </c>
      <c r="M58">
        <v>492735.8</v>
      </c>
      <c r="N58">
        <v>513163.5</v>
      </c>
      <c r="O58">
        <v>531319</v>
      </c>
      <c r="P58">
        <v>553993.19999999995</v>
      </c>
      <c r="Q58">
        <v>578724.1</v>
      </c>
      <c r="R58">
        <v>600652.6</v>
      </c>
      <c r="S58">
        <v>621430.80000000005</v>
      </c>
      <c r="T58">
        <v>616228.6</v>
      </c>
      <c r="U58">
        <v>623845.30000000005</v>
      </c>
      <c r="V58">
        <v>632702.30000000005</v>
      </c>
      <c r="W58">
        <v>623349.4</v>
      </c>
      <c r="X58">
        <v>617083.69999999995</v>
      </c>
      <c r="Y58">
        <v>618783</v>
      </c>
      <c r="Z58">
        <v>632276.30000000005</v>
      </c>
      <c r="AA58">
        <v>648522.30000000005</v>
      </c>
      <c r="AB58">
        <v>666365.5</v>
      </c>
      <c r="AC58">
        <v>687295.3</v>
      </c>
      <c r="AD58">
        <v>702625.3</v>
      </c>
      <c r="AE58">
        <v>661880.1</v>
      </c>
      <c r="AF58">
        <v>721814.5</v>
      </c>
    </row>
    <row r="59" spans="1:32" x14ac:dyDescent="0.35">
      <c r="A59" t="s">
        <v>15</v>
      </c>
      <c r="B59" t="s">
        <v>199</v>
      </c>
      <c r="C59" t="s">
        <v>85</v>
      </c>
      <c r="D59" t="s">
        <v>200</v>
      </c>
      <c r="E59" t="s">
        <v>86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59"/>
  <sheetViews>
    <sheetView workbookViewId="0"/>
  </sheetViews>
  <sheetFormatPr defaultColWidth="11.54296875" defaultRowHeight="14.5" x14ac:dyDescent="0.35"/>
  <sheetData>
    <row r="1" spans="1:32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5">
      <c r="A2" t="s">
        <v>17</v>
      </c>
      <c r="B2" t="s">
        <v>83</v>
      </c>
      <c r="C2" t="s">
        <v>85</v>
      </c>
      <c r="D2" t="s">
        <v>84</v>
      </c>
      <c r="E2" t="s">
        <v>86</v>
      </c>
      <c r="F2">
        <v>1243.2</v>
      </c>
      <c r="G2">
        <v>1193.2</v>
      </c>
      <c r="H2">
        <v>1176.7</v>
      </c>
      <c r="I2">
        <v>1120.2</v>
      </c>
      <c r="J2">
        <v>1058.9000000000001</v>
      </c>
      <c r="K2">
        <v>1047.3</v>
      </c>
      <c r="L2">
        <v>1053.7</v>
      </c>
      <c r="M2">
        <v>1030.0999999999999</v>
      </c>
      <c r="N2">
        <v>992.5</v>
      </c>
      <c r="O2">
        <v>999.5</v>
      </c>
      <c r="P2">
        <v>982.3</v>
      </c>
      <c r="Q2">
        <v>1000.6</v>
      </c>
      <c r="R2">
        <v>968.2</v>
      </c>
      <c r="S2">
        <v>946.1</v>
      </c>
      <c r="T2">
        <v>924.7</v>
      </c>
      <c r="U2">
        <v>942</v>
      </c>
      <c r="V2">
        <v>925</v>
      </c>
      <c r="W2">
        <v>912.7</v>
      </c>
      <c r="X2">
        <v>895</v>
      </c>
      <c r="Y2">
        <v>903.2</v>
      </c>
      <c r="Z2">
        <v>921.5</v>
      </c>
      <c r="AA2">
        <v>952</v>
      </c>
      <c r="AB2">
        <v>940.9</v>
      </c>
      <c r="AC2">
        <v>964.4</v>
      </c>
      <c r="AD2">
        <v>959.3</v>
      </c>
      <c r="AE2">
        <v>939.6</v>
      </c>
      <c r="AF2">
        <v>937.8</v>
      </c>
    </row>
    <row r="3" spans="1:32" x14ac:dyDescent="0.35">
      <c r="A3" t="s">
        <v>17</v>
      </c>
      <c r="B3" t="s">
        <v>87</v>
      </c>
      <c r="C3" t="s">
        <v>85</v>
      </c>
      <c r="D3" t="s">
        <v>88</v>
      </c>
      <c r="E3" t="s">
        <v>86</v>
      </c>
      <c r="F3">
        <v>29.4</v>
      </c>
      <c r="G3">
        <v>28.6</v>
      </c>
      <c r="H3">
        <v>29</v>
      </c>
      <c r="I3">
        <v>29.4</v>
      </c>
      <c r="J3">
        <v>29.8</v>
      </c>
      <c r="K3">
        <v>29</v>
      </c>
      <c r="L3">
        <v>28.8</v>
      </c>
      <c r="M3">
        <v>30.3</v>
      </c>
      <c r="N3">
        <v>29.1</v>
      </c>
      <c r="O3">
        <v>27.9</v>
      </c>
      <c r="P3">
        <v>28.5</v>
      </c>
      <c r="Q3">
        <v>27.9</v>
      </c>
      <c r="R3">
        <v>27.3</v>
      </c>
      <c r="S3">
        <v>26.4</v>
      </c>
      <c r="T3">
        <v>25.3</v>
      </c>
      <c r="U3">
        <v>24.4</v>
      </c>
      <c r="V3">
        <v>24.2</v>
      </c>
      <c r="W3">
        <v>24.1</v>
      </c>
      <c r="X3">
        <v>23</v>
      </c>
      <c r="Y3">
        <v>22.7</v>
      </c>
      <c r="Z3">
        <v>21.9</v>
      </c>
      <c r="AA3">
        <v>21.2</v>
      </c>
      <c r="AB3">
        <v>21</v>
      </c>
      <c r="AC3">
        <v>20.8</v>
      </c>
      <c r="AD3">
        <v>20.6</v>
      </c>
      <c r="AE3">
        <v>19.899999999999999</v>
      </c>
      <c r="AF3">
        <v>19.2</v>
      </c>
    </row>
    <row r="4" spans="1:32" x14ac:dyDescent="0.35">
      <c r="A4" t="s">
        <v>17</v>
      </c>
      <c r="B4" t="s">
        <v>89</v>
      </c>
      <c r="C4" t="s">
        <v>85</v>
      </c>
      <c r="D4" t="s">
        <v>90</v>
      </c>
      <c r="E4" t="s">
        <v>86</v>
      </c>
      <c r="F4">
        <v>4553.8</v>
      </c>
      <c r="G4">
        <v>4500.3</v>
      </c>
      <c r="H4">
        <v>4485.3999999999996</v>
      </c>
      <c r="I4">
        <v>4563.8</v>
      </c>
      <c r="J4">
        <v>4530.1000000000004</v>
      </c>
      <c r="K4">
        <v>4499.6000000000004</v>
      </c>
      <c r="L4">
        <v>4489.3999999999996</v>
      </c>
      <c r="M4">
        <v>4518.8</v>
      </c>
      <c r="N4">
        <v>4551.8999999999996</v>
      </c>
      <c r="O4">
        <v>4503.3</v>
      </c>
      <c r="P4">
        <v>4463.1000000000004</v>
      </c>
      <c r="Q4">
        <v>4501.7</v>
      </c>
      <c r="R4">
        <v>4527.3</v>
      </c>
      <c r="S4">
        <v>4480.3</v>
      </c>
      <c r="T4">
        <v>4258.5</v>
      </c>
      <c r="U4">
        <v>4097.7</v>
      </c>
      <c r="V4">
        <v>4066.9</v>
      </c>
      <c r="W4">
        <v>3991.8</v>
      </c>
      <c r="X4">
        <v>3877.3</v>
      </c>
      <c r="Y4">
        <v>3804.2</v>
      </c>
      <c r="Z4">
        <v>3771</v>
      </c>
      <c r="AA4">
        <v>3806.1</v>
      </c>
      <c r="AB4">
        <v>3828.4</v>
      </c>
      <c r="AC4">
        <v>3867.3</v>
      </c>
      <c r="AD4">
        <v>3893.3</v>
      </c>
      <c r="AE4">
        <v>3812.5</v>
      </c>
      <c r="AF4">
        <v>3820</v>
      </c>
    </row>
    <row r="5" spans="1:32" x14ac:dyDescent="0.35">
      <c r="A5" t="s">
        <v>17</v>
      </c>
      <c r="B5" t="s">
        <v>91</v>
      </c>
      <c r="C5" t="s">
        <v>85</v>
      </c>
      <c r="D5" t="s">
        <v>92</v>
      </c>
      <c r="E5" t="s">
        <v>86</v>
      </c>
      <c r="F5">
        <v>435.9</v>
      </c>
      <c r="G5">
        <v>418.3</v>
      </c>
      <c r="H5">
        <v>423.5</v>
      </c>
      <c r="I5">
        <v>447</v>
      </c>
      <c r="J5">
        <v>433.5</v>
      </c>
      <c r="K5">
        <v>427</v>
      </c>
      <c r="L5">
        <v>413.4</v>
      </c>
      <c r="M5">
        <v>419.1</v>
      </c>
      <c r="N5">
        <v>427.5</v>
      </c>
      <c r="O5">
        <v>443</v>
      </c>
      <c r="P5">
        <v>435.4</v>
      </c>
      <c r="Q5">
        <v>448.3</v>
      </c>
      <c r="R5">
        <v>452</v>
      </c>
      <c r="S5">
        <v>458.1</v>
      </c>
      <c r="T5">
        <v>444.4</v>
      </c>
      <c r="U5">
        <v>438.8</v>
      </c>
      <c r="V5">
        <v>447</v>
      </c>
      <c r="W5">
        <v>445</v>
      </c>
      <c r="X5">
        <v>445.6</v>
      </c>
      <c r="Y5">
        <v>444.8</v>
      </c>
      <c r="Z5">
        <v>446.2</v>
      </c>
      <c r="AA5">
        <v>457.9</v>
      </c>
      <c r="AB5">
        <v>464.6</v>
      </c>
      <c r="AC5">
        <v>468.2</v>
      </c>
      <c r="AD5">
        <v>477.2</v>
      </c>
      <c r="AE5">
        <v>473.4</v>
      </c>
      <c r="AF5">
        <v>470</v>
      </c>
    </row>
    <row r="6" spans="1:32" x14ac:dyDescent="0.35">
      <c r="A6" t="s">
        <v>17</v>
      </c>
      <c r="B6" t="s">
        <v>93</v>
      </c>
      <c r="C6" t="s">
        <v>85</v>
      </c>
      <c r="D6" t="s">
        <v>94</v>
      </c>
      <c r="E6" t="s">
        <v>86</v>
      </c>
      <c r="F6">
        <v>871.9</v>
      </c>
      <c r="G6">
        <v>844.4</v>
      </c>
      <c r="H6">
        <v>827.5</v>
      </c>
      <c r="I6">
        <v>827.9</v>
      </c>
      <c r="J6">
        <v>770.7</v>
      </c>
      <c r="K6">
        <v>756.1</v>
      </c>
      <c r="L6">
        <v>750.2</v>
      </c>
      <c r="M6">
        <v>749</v>
      </c>
      <c r="N6">
        <v>746.5</v>
      </c>
      <c r="O6">
        <v>715.6</v>
      </c>
      <c r="P6">
        <v>671.7</v>
      </c>
      <c r="Q6">
        <v>638.79999999999995</v>
      </c>
      <c r="R6">
        <v>638</v>
      </c>
      <c r="S6">
        <v>631.70000000000005</v>
      </c>
      <c r="T6">
        <v>577.9</v>
      </c>
      <c r="U6">
        <v>543.5</v>
      </c>
      <c r="V6">
        <v>541.29999999999995</v>
      </c>
      <c r="W6">
        <v>525.6</v>
      </c>
      <c r="X6">
        <v>503.2</v>
      </c>
      <c r="Y6">
        <v>496</v>
      </c>
      <c r="Z6">
        <v>491.5</v>
      </c>
      <c r="AA6">
        <v>490.8</v>
      </c>
      <c r="AB6">
        <v>491.7</v>
      </c>
      <c r="AC6">
        <v>492.4</v>
      </c>
      <c r="AD6">
        <v>488.6</v>
      </c>
      <c r="AE6">
        <v>464.6</v>
      </c>
      <c r="AF6">
        <v>458.7</v>
      </c>
    </row>
    <row r="7" spans="1:32" x14ac:dyDescent="0.35">
      <c r="A7" t="s">
        <v>17</v>
      </c>
      <c r="B7" t="s">
        <v>95</v>
      </c>
      <c r="C7" t="s">
        <v>85</v>
      </c>
      <c r="D7" t="s">
        <v>96</v>
      </c>
      <c r="E7" t="s">
        <v>86</v>
      </c>
      <c r="F7">
        <v>389.3</v>
      </c>
      <c r="G7">
        <v>380.2</v>
      </c>
      <c r="H7">
        <v>369.5</v>
      </c>
      <c r="I7">
        <v>377.4</v>
      </c>
      <c r="J7">
        <v>381</v>
      </c>
      <c r="K7">
        <v>379.1</v>
      </c>
      <c r="L7">
        <v>376.4</v>
      </c>
      <c r="M7">
        <v>381.8</v>
      </c>
      <c r="N7">
        <v>381.3</v>
      </c>
      <c r="O7">
        <v>374.8</v>
      </c>
      <c r="P7">
        <v>362.3</v>
      </c>
      <c r="Q7">
        <v>363.4</v>
      </c>
      <c r="R7">
        <v>356.8</v>
      </c>
      <c r="S7">
        <v>350.7</v>
      </c>
      <c r="T7">
        <v>336.1</v>
      </c>
      <c r="U7">
        <v>326.89999999999998</v>
      </c>
      <c r="V7">
        <v>317.39999999999998</v>
      </c>
      <c r="W7">
        <v>301.8</v>
      </c>
      <c r="X7">
        <v>285.10000000000002</v>
      </c>
      <c r="Y7">
        <v>275.60000000000002</v>
      </c>
      <c r="Z7">
        <v>267.2</v>
      </c>
      <c r="AA7">
        <v>266.60000000000002</v>
      </c>
      <c r="AB7">
        <v>265.8</v>
      </c>
      <c r="AC7">
        <v>264.10000000000002</v>
      </c>
      <c r="AD7">
        <v>259.3</v>
      </c>
      <c r="AE7">
        <v>245.9</v>
      </c>
      <c r="AF7">
        <v>245.5</v>
      </c>
    </row>
    <row r="8" spans="1:32" x14ac:dyDescent="0.35">
      <c r="A8" t="s">
        <v>17</v>
      </c>
      <c r="B8" t="s">
        <v>97</v>
      </c>
      <c r="C8" t="s">
        <v>85</v>
      </c>
      <c r="D8" t="s">
        <v>98</v>
      </c>
      <c r="E8" t="s">
        <v>86</v>
      </c>
      <c r="F8">
        <v>21.8</v>
      </c>
      <c r="G8">
        <v>21.2</v>
      </c>
      <c r="H8">
        <v>20.6</v>
      </c>
      <c r="I8">
        <v>21.8</v>
      </c>
      <c r="J8">
        <v>21.8</v>
      </c>
      <c r="K8">
        <v>22.2</v>
      </c>
      <c r="L8">
        <v>21.7</v>
      </c>
      <c r="M8">
        <v>19.899999999999999</v>
      </c>
      <c r="N8">
        <v>19.899999999999999</v>
      </c>
      <c r="O8">
        <v>20.6</v>
      </c>
      <c r="P8">
        <v>21.1</v>
      </c>
      <c r="Q8">
        <v>21.4</v>
      </c>
      <c r="R8">
        <v>22.2</v>
      </c>
      <c r="S8">
        <v>21.9</v>
      </c>
      <c r="T8">
        <v>21.2</v>
      </c>
      <c r="U8">
        <v>21.5</v>
      </c>
      <c r="V8">
        <v>21.2</v>
      </c>
      <c r="W8">
        <v>19.5</v>
      </c>
      <c r="X8">
        <v>18</v>
      </c>
      <c r="Y8">
        <v>16</v>
      </c>
      <c r="Z8">
        <v>16.100000000000001</v>
      </c>
      <c r="AA8">
        <v>15.6</v>
      </c>
      <c r="AB8">
        <v>15.3</v>
      </c>
      <c r="AC8">
        <v>15.1</v>
      </c>
      <c r="AD8">
        <v>15.2</v>
      </c>
      <c r="AE8">
        <v>15.3</v>
      </c>
      <c r="AF8">
        <v>14.5</v>
      </c>
    </row>
    <row r="9" spans="1:32" x14ac:dyDescent="0.35">
      <c r="A9" t="s">
        <v>17</v>
      </c>
      <c r="B9" t="s">
        <v>99</v>
      </c>
      <c r="C9" t="s">
        <v>85</v>
      </c>
      <c r="D9" t="s">
        <v>100</v>
      </c>
      <c r="E9" t="s">
        <v>86</v>
      </c>
      <c r="F9">
        <v>128.19999999999999</v>
      </c>
      <c r="G9">
        <v>124.1</v>
      </c>
      <c r="H9">
        <v>124.6</v>
      </c>
      <c r="I9">
        <v>126.1</v>
      </c>
      <c r="J9">
        <v>126.6</v>
      </c>
      <c r="K9">
        <v>123.5</v>
      </c>
      <c r="L9">
        <v>120.5</v>
      </c>
      <c r="M9">
        <v>122.5</v>
      </c>
      <c r="N9">
        <v>117.9</v>
      </c>
      <c r="O9">
        <v>117.4</v>
      </c>
      <c r="P9">
        <v>121.7</v>
      </c>
      <c r="Q9">
        <v>122.2</v>
      </c>
      <c r="R9">
        <v>120.8</v>
      </c>
      <c r="S9">
        <v>118</v>
      </c>
      <c r="T9">
        <v>113.5</v>
      </c>
      <c r="U9">
        <v>111.9</v>
      </c>
      <c r="V9">
        <v>111.7</v>
      </c>
      <c r="W9">
        <v>113.9</v>
      </c>
      <c r="X9">
        <v>112.7</v>
      </c>
      <c r="Y9">
        <v>110.4</v>
      </c>
      <c r="Z9">
        <v>108.4</v>
      </c>
      <c r="AA9">
        <v>110.5</v>
      </c>
      <c r="AB9">
        <v>112.6</v>
      </c>
      <c r="AC9">
        <v>113.5</v>
      </c>
      <c r="AD9">
        <v>114.3</v>
      </c>
      <c r="AE9">
        <v>113.7</v>
      </c>
      <c r="AF9">
        <v>112.1</v>
      </c>
    </row>
    <row r="10" spans="1:32" x14ac:dyDescent="0.35">
      <c r="A10" t="s">
        <v>17</v>
      </c>
      <c r="B10" t="s">
        <v>101</v>
      </c>
      <c r="C10" t="s">
        <v>85</v>
      </c>
      <c r="D10" t="s">
        <v>102</v>
      </c>
      <c r="E10" t="s">
        <v>86</v>
      </c>
      <c r="F10">
        <v>197.9</v>
      </c>
      <c r="G10">
        <v>192.4</v>
      </c>
      <c r="H10">
        <v>194.4</v>
      </c>
      <c r="I10">
        <v>197.5</v>
      </c>
      <c r="J10">
        <v>198.4</v>
      </c>
      <c r="K10">
        <v>195.9</v>
      </c>
      <c r="L10">
        <v>195.1</v>
      </c>
      <c r="M10">
        <v>198.6</v>
      </c>
      <c r="N10">
        <v>194</v>
      </c>
      <c r="O10">
        <v>192.2</v>
      </c>
      <c r="P10">
        <v>193.6</v>
      </c>
      <c r="Q10">
        <v>192.6</v>
      </c>
      <c r="R10">
        <v>192</v>
      </c>
      <c r="S10">
        <v>186.8</v>
      </c>
      <c r="T10">
        <v>179</v>
      </c>
      <c r="U10">
        <v>175.5</v>
      </c>
      <c r="V10">
        <v>174.8</v>
      </c>
      <c r="W10">
        <v>177.4</v>
      </c>
      <c r="X10">
        <v>174</v>
      </c>
      <c r="Y10">
        <v>168.8</v>
      </c>
      <c r="Z10">
        <v>167.4</v>
      </c>
      <c r="AA10">
        <v>170.5</v>
      </c>
      <c r="AB10">
        <v>174.5</v>
      </c>
      <c r="AC10">
        <v>177</v>
      </c>
      <c r="AD10">
        <v>179</v>
      </c>
      <c r="AE10">
        <v>179.1</v>
      </c>
      <c r="AF10">
        <v>175.5</v>
      </c>
    </row>
    <row r="11" spans="1:32" x14ac:dyDescent="0.35">
      <c r="A11" t="s">
        <v>17</v>
      </c>
      <c r="B11" t="s">
        <v>103</v>
      </c>
      <c r="C11" t="s">
        <v>85</v>
      </c>
      <c r="D11" t="s">
        <v>104</v>
      </c>
      <c r="E11" t="s">
        <v>86</v>
      </c>
      <c r="F11">
        <v>69.7</v>
      </c>
      <c r="G11">
        <v>68.3</v>
      </c>
      <c r="H11">
        <v>69.8</v>
      </c>
      <c r="I11">
        <v>71.400000000000006</v>
      </c>
      <c r="J11">
        <v>71.8</v>
      </c>
      <c r="K11">
        <v>72.400000000000006</v>
      </c>
      <c r="L11">
        <v>74.599999999999994</v>
      </c>
      <c r="M11">
        <v>76.099999999999994</v>
      </c>
      <c r="N11">
        <v>76.099999999999994</v>
      </c>
      <c r="O11">
        <v>74.8</v>
      </c>
      <c r="P11">
        <v>71.900000000000006</v>
      </c>
      <c r="Q11">
        <v>70.400000000000006</v>
      </c>
      <c r="R11">
        <v>71.2</v>
      </c>
      <c r="S11">
        <v>68.8</v>
      </c>
      <c r="T11">
        <v>65.5</v>
      </c>
      <c r="U11">
        <v>63.6</v>
      </c>
      <c r="V11">
        <v>63.1</v>
      </c>
      <c r="W11">
        <v>63.5</v>
      </c>
      <c r="X11">
        <v>61.3</v>
      </c>
      <c r="Y11">
        <v>58.4</v>
      </c>
      <c r="Z11">
        <v>59</v>
      </c>
      <c r="AA11">
        <v>60</v>
      </c>
      <c r="AB11">
        <v>61.9</v>
      </c>
      <c r="AC11">
        <v>63.5</v>
      </c>
      <c r="AD11">
        <v>64.7</v>
      </c>
      <c r="AE11">
        <v>65.400000000000006</v>
      </c>
      <c r="AF11">
        <v>63.4</v>
      </c>
    </row>
    <row r="12" spans="1:32" x14ac:dyDescent="0.35">
      <c r="A12" t="s">
        <v>17</v>
      </c>
      <c r="B12" t="s">
        <v>105</v>
      </c>
      <c r="C12" t="s">
        <v>85</v>
      </c>
      <c r="D12" t="s">
        <v>106</v>
      </c>
      <c r="E12" t="s">
        <v>86</v>
      </c>
      <c r="F12">
        <v>460.8</v>
      </c>
      <c r="G12">
        <v>464.9</v>
      </c>
      <c r="H12">
        <v>469</v>
      </c>
      <c r="I12">
        <v>470.4</v>
      </c>
      <c r="J12">
        <v>476.2</v>
      </c>
      <c r="K12">
        <v>477.9</v>
      </c>
      <c r="L12">
        <v>483.3</v>
      </c>
      <c r="M12">
        <v>488.7</v>
      </c>
      <c r="N12">
        <v>482.1</v>
      </c>
      <c r="O12">
        <v>468.8</v>
      </c>
      <c r="P12">
        <v>466.8</v>
      </c>
      <c r="Q12">
        <v>456.3</v>
      </c>
      <c r="R12">
        <v>458.7</v>
      </c>
      <c r="S12">
        <v>447.3</v>
      </c>
      <c r="T12">
        <v>425</v>
      </c>
      <c r="U12">
        <v>405.8</v>
      </c>
      <c r="V12">
        <v>394.9</v>
      </c>
      <c r="W12">
        <v>385.7</v>
      </c>
      <c r="X12">
        <v>366.3</v>
      </c>
      <c r="Y12">
        <v>351.9</v>
      </c>
      <c r="Z12">
        <v>342.2</v>
      </c>
      <c r="AA12">
        <v>340.8</v>
      </c>
      <c r="AB12">
        <v>338.7</v>
      </c>
      <c r="AC12">
        <v>340.6</v>
      </c>
      <c r="AD12">
        <v>338</v>
      </c>
      <c r="AE12">
        <v>334.2</v>
      </c>
      <c r="AF12">
        <v>336.8</v>
      </c>
    </row>
    <row r="13" spans="1:32" x14ac:dyDescent="0.35">
      <c r="A13" t="s">
        <v>17</v>
      </c>
      <c r="B13" t="s">
        <v>107</v>
      </c>
      <c r="C13" t="s">
        <v>85</v>
      </c>
      <c r="D13" t="s">
        <v>108</v>
      </c>
      <c r="E13" t="s">
        <v>86</v>
      </c>
      <c r="F13">
        <v>676.3</v>
      </c>
      <c r="G13">
        <v>692.7</v>
      </c>
      <c r="H13">
        <v>689.4</v>
      </c>
      <c r="I13">
        <v>707.9</v>
      </c>
      <c r="J13">
        <v>721.9</v>
      </c>
      <c r="K13">
        <v>711.8</v>
      </c>
      <c r="L13">
        <v>722.5</v>
      </c>
      <c r="M13">
        <v>724.1</v>
      </c>
      <c r="N13">
        <v>744.4</v>
      </c>
      <c r="O13">
        <v>733.7</v>
      </c>
      <c r="P13">
        <v>740.9</v>
      </c>
      <c r="Q13">
        <v>774.2</v>
      </c>
      <c r="R13">
        <v>791.5</v>
      </c>
      <c r="S13">
        <v>785.6</v>
      </c>
      <c r="T13">
        <v>744.8</v>
      </c>
      <c r="U13">
        <v>709.3</v>
      </c>
      <c r="V13">
        <v>703.5</v>
      </c>
      <c r="W13">
        <v>685.7</v>
      </c>
      <c r="X13">
        <v>657.2</v>
      </c>
      <c r="Y13">
        <v>647</v>
      </c>
      <c r="Z13">
        <v>639.79999999999995</v>
      </c>
      <c r="AA13">
        <v>646.5</v>
      </c>
      <c r="AB13">
        <v>652.1</v>
      </c>
      <c r="AC13">
        <v>687.1</v>
      </c>
      <c r="AD13">
        <v>689.1</v>
      </c>
      <c r="AE13">
        <v>693.5</v>
      </c>
      <c r="AF13">
        <v>706.7</v>
      </c>
    </row>
    <row r="14" spans="1:32" x14ac:dyDescent="0.35">
      <c r="A14" t="s">
        <v>17</v>
      </c>
      <c r="B14" t="s">
        <v>109</v>
      </c>
      <c r="C14" t="s">
        <v>85</v>
      </c>
      <c r="D14" t="s">
        <v>110</v>
      </c>
      <c r="E14" t="s">
        <v>86</v>
      </c>
      <c r="F14">
        <v>131.5</v>
      </c>
      <c r="G14">
        <v>128</v>
      </c>
      <c r="H14">
        <v>126</v>
      </c>
      <c r="I14">
        <v>125.5</v>
      </c>
      <c r="J14">
        <v>124.2</v>
      </c>
      <c r="K14">
        <v>122.7</v>
      </c>
      <c r="L14">
        <v>123.8</v>
      </c>
      <c r="M14">
        <v>129.6</v>
      </c>
      <c r="N14">
        <v>127.6</v>
      </c>
      <c r="O14">
        <v>125.7</v>
      </c>
      <c r="P14">
        <v>128</v>
      </c>
      <c r="Q14">
        <v>128.4</v>
      </c>
      <c r="R14">
        <v>128.19999999999999</v>
      </c>
      <c r="S14">
        <v>124.2</v>
      </c>
      <c r="T14">
        <v>117.3</v>
      </c>
      <c r="U14">
        <v>112.6</v>
      </c>
      <c r="V14">
        <v>113.9</v>
      </c>
      <c r="W14">
        <v>111.5</v>
      </c>
      <c r="X14">
        <v>107.6</v>
      </c>
      <c r="Y14">
        <v>101.9</v>
      </c>
      <c r="Z14">
        <v>100.2</v>
      </c>
      <c r="AA14">
        <v>100.1</v>
      </c>
      <c r="AB14">
        <v>100.4</v>
      </c>
      <c r="AC14">
        <v>101.8</v>
      </c>
      <c r="AD14">
        <v>102.6</v>
      </c>
      <c r="AE14">
        <v>101</v>
      </c>
      <c r="AF14">
        <v>102.3</v>
      </c>
    </row>
    <row r="15" spans="1:32" x14ac:dyDescent="0.35">
      <c r="A15" t="s">
        <v>17</v>
      </c>
      <c r="B15" t="s">
        <v>111</v>
      </c>
      <c r="C15" t="s">
        <v>85</v>
      </c>
      <c r="D15" t="s">
        <v>112</v>
      </c>
      <c r="E15" t="s">
        <v>86</v>
      </c>
      <c r="F15">
        <v>309.10000000000002</v>
      </c>
      <c r="G15">
        <v>303.3</v>
      </c>
      <c r="H15">
        <v>306.60000000000002</v>
      </c>
      <c r="I15">
        <v>309.5</v>
      </c>
      <c r="J15">
        <v>307.8</v>
      </c>
      <c r="K15">
        <v>307.89999999999998</v>
      </c>
      <c r="L15">
        <v>306.2</v>
      </c>
      <c r="M15">
        <v>314.5</v>
      </c>
      <c r="N15">
        <v>316.8</v>
      </c>
      <c r="O15">
        <v>315</v>
      </c>
      <c r="P15">
        <v>319.3</v>
      </c>
      <c r="Q15">
        <v>321.8</v>
      </c>
      <c r="R15">
        <v>320.10000000000002</v>
      </c>
      <c r="S15">
        <v>312.60000000000002</v>
      </c>
      <c r="T15">
        <v>295.39999999999998</v>
      </c>
      <c r="U15">
        <v>287.60000000000002</v>
      </c>
      <c r="V15">
        <v>286.89999999999998</v>
      </c>
      <c r="W15">
        <v>283.10000000000002</v>
      </c>
      <c r="X15">
        <v>273</v>
      </c>
      <c r="Y15">
        <v>265</v>
      </c>
      <c r="Z15">
        <v>257.39999999999998</v>
      </c>
      <c r="AA15">
        <v>257.5</v>
      </c>
      <c r="AB15">
        <v>256.39999999999998</v>
      </c>
      <c r="AC15">
        <v>257.7</v>
      </c>
      <c r="AD15">
        <v>259.10000000000002</v>
      </c>
      <c r="AE15">
        <v>255.1</v>
      </c>
      <c r="AF15">
        <v>259</v>
      </c>
    </row>
    <row r="16" spans="1:32" x14ac:dyDescent="0.35">
      <c r="A16" t="s">
        <v>17</v>
      </c>
      <c r="B16" t="s">
        <v>113</v>
      </c>
      <c r="C16" t="s">
        <v>85</v>
      </c>
      <c r="D16" t="s">
        <v>114</v>
      </c>
      <c r="E16" t="s">
        <v>86</v>
      </c>
      <c r="F16">
        <v>177.6</v>
      </c>
      <c r="G16">
        <v>175.3</v>
      </c>
      <c r="H16">
        <v>180.6</v>
      </c>
      <c r="I16">
        <v>184</v>
      </c>
      <c r="J16">
        <v>183.6</v>
      </c>
      <c r="K16">
        <v>185.2</v>
      </c>
      <c r="L16">
        <v>182.4</v>
      </c>
      <c r="M16">
        <v>184.9</v>
      </c>
      <c r="N16">
        <v>189.2</v>
      </c>
      <c r="O16">
        <v>189.3</v>
      </c>
      <c r="P16">
        <v>191.3</v>
      </c>
      <c r="Q16">
        <v>193.4</v>
      </c>
      <c r="R16">
        <v>191.9</v>
      </c>
      <c r="S16">
        <v>188.4</v>
      </c>
      <c r="T16">
        <v>178.1</v>
      </c>
      <c r="U16">
        <v>175</v>
      </c>
      <c r="V16">
        <v>173</v>
      </c>
      <c r="W16">
        <v>171.6</v>
      </c>
      <c r="X16">
        <v>165.4</v>
      </c>
      <c r="Y16">
        <v>163.1</v>
      </c>
      <c r="Z16">
        <v>157.19999999999999</v>
      </c>
      <c r="AA16">
        <v>157.4</v>
      </c>
      <c r="AB16">
        <v>156</v>
      </c>
      <c r="AC16">
        <v>155.9</v>
      </c>
      <c r="AD16">
        <v>156.5</v>
      </c>
      <c r="AE16">
        <v>154.1</v>
      </c>
      <c r="AF16">
        <v>156.69999999999999</v>
      </c>
    </row>
    <row r="17" spans="1:32" x14ac:dyDescent="0.35">
      <c r="A17" t="s">
        <v>17</v>
      </c>
      <c r="B17" t="s">
        <v>115</v>
      </c>
      <c r="C17" t="s">
        <v>85</v>
      </c>
      <c r="D17" t="s">
        <v>116</v>
      </c>
      <c r="E17" t="s">
        <v>86</v>
      </c>
      <c r="F17">
        <v>399.2</v>
      </c>
      <c r="G17">
        <v>406.1</v>
      </c>
      <c r="H17">
        <v>411.6</v>
      </c>
      <c r="I17">
        <v>425.8</v>
      </c>
      <c r="J17">
        <v>435.5</v>
      </c>
      <c r="K17">
        <v>439.7</v>
      </c>
      <c r="L17">
        <v>441.2</v>
      </c>
      <c r="M17">
        <v>444.3</v>
      </c>
      <c r="N17">
        <v>461.1</v>
      </c>
      <c r="O17">
        <v>460</v>
      </c>
      <c r="P17">
        <v>465.8</v>
      </c>
      <c r="Q17">
        <v>483.1</v>
      </c>
      <c r="R17">
        <v>485.3</v>
      </c>
      <c r="S17">
        <v>486.9</v>
      </c>
      <c r="T17">
        <v>476.5</v>
      </c>
      <c r="U17">
        <v>463.9</v>
      </c>
      <c r="V17">
        <v>463.2</v>
      </c>
      <c r="W17">
        <v>457.1</v>
      </c>
      <c r="X17">
        <v>457.2</v>
      </c>
      <c r="Y17">
        <v>457.3</v>
      </c>
      <c r="Z17">
        <v>458.1</v>
      </c>
      <c r="AA17">
        <v>467.2</v>
      </c>
      <c r="AB17">
        <v>473.4</v>
      </c>
      <c r="AC17">
        <v>471.9</v>
      </c>
      <c r="AD17">
        <v>481.5</v>
      </c>
      <c r="AE17">
        <v>471.4</v>
      </c>
      <c r="AF17">
        <v>472.7</v>
      </c>
    </row>
    <row r="18" spans="1:32" x14ac:dyDescent="0.35">
      <c r="A18" t="s">
        <v>17</v>
      </c>
      <c r="B18" t="s">
        <v>117</v>
      </c>
      <c r="C18" t="s">
        <v>85</v>
      </c>
      <c r="D18" t="s">
        <v>118</v>
      </c>
      <c r="E18" t="s">
        <v>86</v>
      </c>
      <c r="F18">
        <v>304.7</v>
      </c>
      <c r="G18">
        <v>300.7</v>
      </c>
      <c r="H18">
        <v>303.5</v>
      </c>
      <c r="I18">
        <v>302.8</v>
      </c>
      <c r="J18">
        <v>297.60000000000002</v>
      </c>
      <c r="K18">
        <v>295.39999999999998</v>
      </c>
      <c r="L18">
        <v>289</v>
      </c>
      <c r="M18">
        <v>284.3</v>
      </c>
      <c r="N18">
        <v>276.10000000000002</v>
      </c>
      <c r="O18">
        <v>280.10000000000002</v>
      </c>
      <c r="P18">
        <v>278.60000000000002</v>
      </c>
      <c r="Q18">
        <v>284.89999999999998</v>
      </c>
      <c r="R18">
        <v>290.39999999999998</v>
      </c>
      <c r="S18">
        <v>290.10000000000002</v>
      </c>
      <c r="T18">
        <v>278.39999999999998</v>
      </c>
      <c r="U18">
        <v>266.10000000000002</v>
      </c>
      <c r="V18">
        <v>262.2</v>
      </c>
      <c r="W18">
        <v>256.7</v>
      </c>
      <c r="X18">
        <v>252.4</v>
      </c>
      <c r="Y18">
        <v>247.8</v>
      </c>
      <c r="Z18">
        <v>250.2</v>
      </c>
      <c r="AA18">
        <v>255.1</v>
      </c>
      <c r="AB18">
        <v>258.89999999999998</v>
      </c>
      <c r="AC18">
        <v>263.2</v>
      </c>
      <c r="AD18">
        <v>265.7</v>
      </c>
      <c r="AE18">
        <v>264.8</v>
      </c>
      <c r="AF18">
        <v>262.3</v>
      </c>
    </row>
    <row r="19" spans="1:32" x14ac:dyDescent="0.35">
      <c r="A19" t="s">
        <v>17</v>
      </c>
      <c r="B19" t="s">
        <v>119</v>
      </c>
      <c r="C19" t="s">
        <v>85</v>
      </c>
      <c r="D19" t="s">
        <v>120</v>
      </c>
      <c r="E19" t="s">
        <v>86</v>
      </c>
      <c r="F19">
        <v>486.9</v>
      </c>
      <c r="G19">
        <v>476.1</v>
      </c>
      <c r="H19">
        <v>469.8</v>
      </c>
      <c r="I19">
        <v>475.8</v>
      </c>
      <c r="J19">
        <v>485.7</v>
      </c>
      <c r="K19">
        <v>486.6</v>
      </c>
      <c r="L19">
        <v>490.4</v>
      </c>
      <c r="M19">
        <v>494.5</v>
      </c>
      <c r="N19">
        <v>502.2</v>
      </c>
      <c r="O19">
        <v>499.5</v>
      </c>
      <c r="P19">
        <v>507.6</v>
      </c>
      <c r="Q19">
        <v>516.9</v>
      </c>
      <c r="R19">
        <v>520.29999999999995</v>
      </c>
      <c r="S19">
        <v>508.6</v>
      </c>
      <c r="T19">
        <v>479.8</v>
      </c>
      <c r="U19">
        <v>458.8</v>
      </c>
      <c r="V19">
        <v>454.5</v>
      </c>
      <c r="W19">
        <v>454.2</v>
      </c>
      <c r="X19">
        <v>445.3</v>
      </c>
      <c r="Y19">
        <v>434</v>
      </c>
      <c r="Z19">
        <v>434.9</v>
      </c>
      <c r="AA19">
        <v>437.6</v>
      </c>
      <c r="AB19">
        <v>437</v>
      </c>
      <c r="AC19">
        <v>430</v>
      </c>
      <c r="AD19">
        <v>440.6</v>
      </c>
      <c r="AE19">
        <v>415.2</v>
      </c>
      <c r="AF19">
        <v>418.3</v>
      </c>
    </row>
    <row r="20" spans="1:32" x14ac:dyDescent="0.35">
      <c r="A20" t="s">
        <v>17</v>
      </c>
      <c r="B20" t="s">
        <v>121</v>
      </c>
      <c r="C20" t="s">
        <v>85</v>
      </c>
      <c r="D20" t="s">
        <v>122</v>
      </c>
      <c r="E20" t="s">
        <v>86</v>
      </c>
      <c r="F20">
        <v>125.7</v>
      </c>
      <c r="G20">
        <v>124.8</v>
      </c>
      <c r="H20">
        <v>117.4</v>
      </c>
      <c r="I20">
        <v>113.4</v>
      </c>
      <c r="J20">
        <v>107.8</v>
      </c>
      <c r="K20">
        <v>104.9</v>
      </c>
      <c r="L20">
        <v>102</v>
      </c>
      <c r="M20">
        <v>99.3</v>
      </c>
      <c r="N20">
        <v>95.3</v>
      </c>
      <c r="O20">
        <v>91.7</v>
      </c>
      <c r="P20">
        <v>89.7</v>
      </c>
      <c r="Q20">
        <v>89.9</v>
      </c>
      <c r="R20">
        <v>87.3</v>
      </c>
      <c r="S20">
        <v>84.8</v>
      </c>
      <c r="T20">
        <v>82.9</v>
      </c>
      <c r="U20">
        <v>83</v>
      </c>
      <c r="V20">
        <v>83</v>
      </c>
      <c r="W20">
        <v>84.6</v>
      </c>
      <c r="X20">
        <v>84.2</v>
      </c>
      <c r="Y20">
        <v>84.2</v>
      </c>
      <c r="Z20">
        <v>82.5</v>
      </c>
      <c r="AA20">
        <v>81.5</v>
      </c>
      <c r="AB20">
        <v>79.8</v>
      </c>
      <c r="AC20">
        <v>79.5</v>
      </c>
      <c r="AD20">
        <v>78.8</v>
      </c>
      <c r="AE20">
        <v>77.8</v>
      </c>
      <c r="AF20">
        <v>77.900000000000006</v>
      </c>
    </row>
    <row r="21" spans="1:32" x14ac:dyDescent="0.35">
      <c r="A21" t="s">
        <v>17</v>
      </c>
      <c r="B21" t="s">
        <v>123</v>
      </c>
      <c r="C21" t="s">
        <v>85</v>
      </c>
      <c r="D21" t="s">
        <v>124</v>
      </c>
      <c r="E21" t="s">
        <v>86</v>
      </c>
      <c r="F21">
        <v>241.3</v>
      </c>
      <c r="G21">
        <v>247.1</v>
      </c>
      <c r="H21">
        <v>245</v>
      </c>
      <c r="I21">
        <v>249.1</v>
      </c>
      <c r="J21">
        <v>255.6</v>
      </c>
      <c r="K21">
        <v>261.39999999999998</v>
      </c>
      <c r="L21">
        <v>262.2</v>
      </c>
      <c r="M21">
        <v>265.89999999999998</v>
      </c>
      <c r="N21">
        <v>268.3</v>
      </c>
      <c r="O21">
        <v>266.10000000000002</v>
      </c>
      <c r="P21">
        <v>273.3</v>
      </c>
      <c r="Q21">
        <v>286.89999999999998</v>
      </c>
      <c r="R21">
        <v>285.2</v>
      </c>
      <c r="S21">
        <v>284.39999999999998</v>
      </c>
      <c r="T21">
        <v>286.2</v>
      </c>
      <c r="U21">
        <v>286.10000000000002</v>
      </c>
      <c r="V21">
        <v>288.10000000000002</v>
      </c>
      <c r="W21">
        <v>295.3</v>
      </c>
      <c r="X21">
        <v>290.10000000000002</v>
      </c>
      <c r="Y21">
        <v>289.8</v>
      </c>
      <c r="Z21">
        <v>290.8</v>
      </c>
      <c r="AA21">
        <v>295.10000000000002</v>
      </c>
      <c r="AB21">
        <v>296.3</v>
      </c>
      <c r="AC21">
        <v>301.39999999999998</v>
      </c>
      <c r="AD21">
        <v>306.60000000000002</v>
      </c>
      <c r="AE21">
        <v>306</v>
      </c>
      <c r="AF21">
        <v>310.2</v>
      </c>
    </row>
    <row r="22" spans="1:32" x14ac:dyDescent="0.35">
      <c r="A22" t="s">
        <v>17</v>
      </c>
      <c r="B22" t="s">
        <v>125</v>
      </c>
      <c r="C22" t="s">
        <v>85</v>
      </c>
      <c r="D22" t="s">
        <v>126</v>
      </c>
      <c r="E22" t="s">
        <v>86</v>
      </c>
      <c r="F22">
        <v>115.6</v>
      </c>
      <c r="G22">
        <v>122.3</v>
      </c>
      <c r="H22">
        <v>127.6</v>
      </c>
      <c r="I22">
        <v>135.69999999999999</v>
      </c>
      <c r="J22">
        <v>147.80000000000001</v>
      </c>
      <c r="K22">
        <v>156.5</v>
      </c>
      <c r="L22">
        <v>160.19999999999999</v>
      </c>
      <c r="M22">
        <v>166.6</v>
      </c>
      <c r="N22">
        <v>173</v>
      </c>
      <c r="O22">
        <v>174.4</v>
      </c>
      <c r="P22">
        <v>183.6</v>
      </c>
      <c r="Q22">
        <v>197</v>
      </c>
      <c r="R22">
        <v>197.9</v>
      </c>
      <c r="S22">
        <v>199.6</v>
      </c>
      <c r="T22">
        <v>203.3</v>
      </c>
      <c r="U22">
        <v>203.1</v>
      </c>
      <c r="V22">
        <v>205.1</v>
      </c>
      <c r="W22">
        <v>210.7</v>
      </c>
      <c r="X22">
        <v>205.9</v>
      </c>
      <c r="Y22">
        <v>205.6</v>
      </c>
      <c r="Z22">
        <v>208.3</v>
      </c>
      <c r="AA22">
        <v>213.6</v>
      </c>
      <c r="AB22">
        <v>216.5</v>
      </c>
      <c r="AC22">
        <v>221.9</v>
      </c>
      <c r="AD22">
        <v>227.8</v>
      </c>
      <c r="AE22">
        <v>228.2</v>
      </c>
      <c r="AF22">
        <v>232.3</v>
      </c>
    </row>
    <row r="23" spans="1:32" x14ac:dyDescent="0.35">
      <c r="A23" t="s">
        <v>17</v>
      </c>
      <c r="B23" t="s">
        <v>127</v>
      </c>
      <c r="C23" t="s">
        <v>85</v>
      </c>
      <c r="D23" t="s">
        <v>128</v>
      </c>
      <c r="E23" t="s">
        <v>86</v>
      </c>
      <c r="F23">
        <v>1409.4</v>
      </c>
      <c r="G23">
        <v>1400.7</v>
      </c>
      <c r="H23">
        <v>1408.8</v>
      </c>
      <c r="I23">
        <v>1392.1</v>
      </c>
      <c r="J23">
        <v>1429.7</v>
      </c>
      <c r="K23">
        <v>1468.7</v>
      </c>
      <c r="L23">
        <v>1574.9</v>
      </c>
      <c r="M23">
        <v>1619.2</v>
      </c>
      <c r="N23">
        <v>1685.5</v>
      </c>
      <c r="O23">
        <v>1744.8</v>
      </c>
      <c r="P23">
        <v>1836.2</v>
      </c>
      <c r="Q23">
        <v>1865.3</v>
      </c>
      <c r="R23">
        <v>1935</v>
      </c>
      <c r="S23">
        <v>1940.5</v>
      </c>
      <c r="T23">
        <v>1917.5</v>
      </c>
      <c r="U23">
        <v>1883</v>
      </c>
      <c r="V23">
        <v>1838.5</v>
      </c>
      <c r="W23">
        <v>1746.6</v>
      </c>
      <c r="X23">
        <v>1614.4</v>
      </c>
      <c r="Y23">
        <v>1549</v>
      </c>
      <c r="Z23">
        <v>1528</v>
      </c>
      <c r="AA23">
        <v>1527.7</v>
      </c>
      <c r="AB23">
        <v>1513.6</v>
      </c>
      <c r="AC23">
        <v>1512.6</v>
      </c>
      <c r="AD23">
        <v>1514.1</v>
      </c>
      <c r="AE23">
        <v>1539</v>
      </c>
      <c r="AF23">
        <v>1623.1</v>
      </c>
    </row>
    <row r="24" spans="1:32" x14ac:dyDescent="0.35">
      <c r="A24" t="s">
        <v>17</v>
      </c>
      <c r="B24" t="s">
        <v>129</v>
      </c>
      <c r="C24" t="s">
        <v>85</v>
      </c>
      <c r="D24" t="s">
        <v>130</v>
      </c>
      <c r="E24" t="s">
        <v>86</v>
      </c>
      <c r="F24">
        <v>3370.1</v>
      </c>
      <c r="G24">
        <v>3379.2</v>
      </c>
      <c r="H24">
        <v>3361.9</v>
      </c>
      <c r="I24">
        <v>3406.2</v>
      </c>
      <c r="J24">
        <v>3443.6</v>
      </c>
      <c r="K24">
        <v>3504.8</v>
      </c>
      <c r="L24">
        <v>3578.6</v>
      </c>
      <c r="M24">
        <v>3638.8</v>
      </c>
      <c r="N24">
        <v>3714.8</v>
      </c>
      <c r="O24">
        <v>3702.2</v>
      </c>
      <c r="P24">
        <v>3698.5</v>
      </c>
      <c r="Q24">
        <v>3783</v>
      </c>
      <c r="R24">
        <v>3811.1</v>
      </c>
      <c r="S24">
        <v>3807.7</v>
      </c>
      <c r="T24">
        <v>3756</v>
      </c>
      <c r="U24">
        <v>3734.8</v>
      </c>
      <c r="V24">
        <v>3750.8</v>
      </c>
      <c r="W24">
        <v>3744.9</v>
      </c>
      <c r="X24">
        <v>3670.1</v>
      </c>
      <c r="Y24">
        <v>3644.8</v>
      </c>
      <c r="Z24">
        <v>3651.3</v>
      </c>
      <c r="AA24">
        <v>3721.4</v>
      </c>
      <c r="AB24">
        <v>3759.7</v>
      </c>
      <c r="AC24">
        <v>3752.2</v>
      </c>
      <c r="AD24">
        <v>3789.2</v>
      </c>
      <c r="AE24">
        <v>3649.3</v>
      </c>
      <c r="AF24">
        <v>3643.4</v>
      </c>
    </row>
    <row r="25" spans="1:32" x14ac:dyDescent="0.35">
      <c r="A25" t="s">
        <v>17</v>
      </c>
      <c r="B25" t="s">
        <v>131</v>
      </c>
      <c r="C25" t="s">
        <v>85</v>
      </c>
      <c r="D25" t="s">
        <v>132</v>
      </c>
      <c r="E25" t="s">
        <v>86</v>
      </c>
      <c r="F25">
        <v>374.6</v>
      </c>
      <c r="G25">
        <v>378.6</v>
      </c>
      <c r="H25">
        <v>377.3</v>
      </c>
      <c r="I25">
        <v>378.9</v>
      </c>
      <c r="J25">
        <v>390.7</v>
      </c>
      <c r="K25">
        <v>390.5</v>
      </c>
      <c r="L25">
        <v>389.2</v>
      </c>
      <c r="M25">
        <v>400.2</v>
      </c>
      <c r="N25">
        <v>408</v>
      </c>
      <c r="O25">
        <v>418.7</v>
      </c>
      <c r="P25">
        <v>432.2</v>
      </c>
      <c r="Q25">
        <v>444.5</v>
      </c>
      <c r="R25">
        <v>432.1</v>
      </c>
      <c r="S25">
        <v>431.5</v>
      </c>
      <c r="T25">
        <v>426</v>
      </c>
      <c r="U25">
        <v>420.3</v>
      </c>
      <c r="V25">
        <v>416.5</v>
      </c>
      <c r="W25">
        <v>409.9</v>
      </c>
      <c r="X25">
        <v>396.7</v>
      </c>
      <c r="Y25">
        <v>388.3</v>
      </c>
      <c r="Z25">
        <v>388.1</v>
      </c>
      <c r="AA25">
        <v>400.1</v>
      </c>
      <c r="AB25">
        <v>411.2</v>
      </c>
      <c r="AC25">
        <v>411.9</v>
      </c>
      <c r="AD25">
        <v>426.6</v>
      </c>
      <c r="AE25">
        <v>410.2</v>
      </c>
      <c r="AF25">
        <v>407.8</v>
      </c>
    </row>
    <row r="26" spans="1:32" x14ac:dyDescent="0.35">
      <c r="A26" t="s">
        <v>17</v>
      </c>
      <c r="B26" t="s">
        <v>133</v>
      </c>
      <c r="C26" t="s">
        <v>85</v>
      </c>
      <c r="D26" t="s">
        <v>134</v>
      </c>
      <c r="E26" t="s">
        <v>86</v>
      </c>
      <c r="F26">
        <v>988.7</v>
      </c>
      <c r="G26">
        <v>1001.3</v>
      </c>
      <c r="H26">
        <v>1010.2</v>
      </c>
      <c r="I26">
        <v>1030.5999999999999</v>
      </c>
      <c r="J26">
        <v>1083.8</v>
      </c>
      <c r="K26">
        <v>1152.3</v>
      </c>
      <c r="L26">
        <v>1184.9000000000001</v>
      </c>
      <c r="M26">
        <v>1200.0999999999999</v>
      </c>
      <c r="N26">
        <v>1228.5</v>
      </c>
      <c r="O26">
        <v>1238.3</v>
      </c>
      <c r="P26">
        <v>1241</v>
      </c>
      <c r="Q26">
        <v>1286.3</v>
      </c>
      <c r="R26">
        <v>1309.3</v>
      </c>
      <c r="S26">
        <v>1293.7</v>
      </c>
      <c r="T26">
        <v>1269</v>
      </c>
      <c r="U26">
        <v>1259.5999999999999</v>
      </c>
      <c r="V26">
        <v>1260.9000000000001</v>
      </c>
      <c r="W26">
        <v>1256.9000000000001</v>
      </c>
      <c r="X26">
        <v>1221.7</v>
      </c>
      <c r="Y26">
        <v>1210.7</v>
      </c>
      <c r="Z26">
        <v>1208.8</v>
      </c>
      <c r="AA26">
        <v>1216.7</v>
      </c>
      <c r="AB26">
        <v>1218.8</v>
      </c>
      <c r="AC26">
        <v>1222.2</v>
      </c>
      <c r="AD26">
        <v>1235.4000000000001</v>
      </c>
      <c r="AE26">
        <v>1207.9000000000001</v>
      </c>
      <c r="AF26">
        <v>1210.5999999999999</v>
      </c>
    </row>
    <row r="27" spans="1:32" x14ac:dyDescent="0.35">
      <c r="A27" t="s">
        <v>17</v>
      </c>
      <c r="B27" t="s">
        <v>135</v>
      </c>
      <c r="C27" t="s">
        <v>85</v>
      </c>
      <c r="D27" t="s">
        <v>136</v>
      </c>
      <c r="E27" t="s">
        <v>86</v>
      </c>
      <c r="F27">
        <v>2006.8</v>
      </c>
      <c r="G27">
        <v>1999.3</v>
      </c>
      <c r="H27">
        <v>1974.4</v>
      </c>
      <c r="I27">
        <v>1996.7</v>
      </c>
      <c r="J27">
        <v>1969.1</v>
      </c>
      <c r="K27">
        <v>1962</v>
      </c>
      <c r="L27">
        <v>2004.5</v>
      </c>
      <c r="M27">
        <v>2038.5</v>
      </c>
      <c r="N27">
        <v>2078.3000000000002</v>
      </c>
      <c r="O27">
        <v>2045.2</v>
      </c>
      <c r="P27">
        <v>2025.3</v>
      </c>
      <c r="Q27">
        <v>2052.1999999999998</v>
      </c>
      <c r="R27">
        <v>2069.6999999999998</v>
      </c>
      <c r="S27">
        <v>2082.5</v>
      </c>
      <c r="T27">
        <v>2061</v>
      </c>
      <c r="U27">
        <v>2054.9</v>
      </c>
      <c r="V27">
        <v>2073.4</v>
      </c>
      <c r="W27">
        <v>2078.1</v>
      </c>
      <c r="X27">
        <v>2051.6999999999998</v>
      </c>
      <c r="Y27">
        <v>2045.8</v>
      </c>
      <c r="Z27">
        <v>2054.4</v>
      </c>
      <c r="AA27">
        <v>2104.6</v>
      </c>
      <c r="AB27">
        <v>2129.6999999999998</v>
      </c>
      <c r="AC27">
        <v>2118.1</v>
      </c>
      <c r="AD27">
        <v>2127.1999999999998</v>
      </c>
      <c r="AE27">
        <v>2031.2</v>
      </c>
      <c r="AF27">
        <v>2025</v>
      </c>
    </row>
    <row r="28" spans="1:32" x14ac:dyDescent="0.35">
      <c r="A28" t="s">
        <v>17</v>
      </c>
      <c r="B28" t="s">
        <v>137</v>
      </c>
      <c r="C28" t="s">
        <v>85</v>
      </c>
      <c r="D28" t="s">
        <v>138</v>
      </c>
      <c r="E28" t="s">
        <v>86</v>
      </c>
      <c r="F28">
        <v>1000.3</v>
      </c>
      <c r="G28">
        <v>1041.3</v>
      </c>
      <c r="H28">
        <v>1067</v>
      </c>
      <c r="I28">
        <v>1074.0999999999999</v>
      </c>
      <c r="J28">
        <v>1102.3</v>
      </c>
      <c r="K28">
        <v>1140.2</v>
      </c>
      <c r="L28">
        <v>1132.5</v>
      </c>
      <c r="M28">
        <v>1121.0999999999999</v>
      </c>
      <c r="N28">
        <v>1130.3</v>
      </c>
      <c r="O28">
        <v>1128.3</v>
      </c>
      <c r="P28">
        <v>1128.5</v>
      </c>
      <c r="Q28">
        <v>1132.5999999999999</v>
      </c>
      <c r="R28">
        <v>1146</v>
      </c>
      <c r="S28">
        <v>1155.8</v>
      </c>
      <c r="T28">
        <v>1126</v>
      </c>
      <c r="U28">
        <v>1117.7</v>
      </c>
      <c r="V28">
        <v>1126.9000000000001</v>
      </c>
      <c r="W28">
        <v>1106.3</v>
      </c>
      <c r="X28">
        <v>1086</v>
      </c>
      <c r="Y28">
        <v>1087.9000000000001</v>
      </c>
      <c r="Z28">
        <v>1101.0999999999999</v>
      </c>
      <c r="AA28">
        <v>1122.5</v>
      </c>
      <c r="AB28">
        <v>1149.4000000000001</v>
      </c>
      <c r="AC28">
        <v>1159.9000000000001</v>
      </c>
      <c r="AD28">
        <v>1166.8</v>
      </c>
      <c r="AE28">
        <v>1146.3</v>
      </c>
      <c r="AF28">
        <v>1164.5</v>
      </c>
    </row>
    <row r="29" spans="1:32" x14ac:dyDescent="0.35">
      <c r="A29" t="s">
        <v>17</v>
      </c>
      <c r="B29" t="s">
        <v>139</v>
      </c>
      <c r="C29" t="s">
        <v>85</v>
      </c>
      <c r="D29" t="s">
        <v>140</v>
      </c>
      <c r="E29" t="s">
        <v>86</v>
      </c>
      <c r="F29">
        <v>566.1</v>
      </c>
      <c r="G29">
        <v>594.5</v>
      </c>
      <c r="H29">
        <v>611.1</v>
      </c>
      <c r="I29">
        <v>609.9</v>
      </c>
      <c r="J29">
        <v>619.4</v>
      </c>
      <c r="K29">
        <v>600.6</v>
      </c>
      <c r="L29">
        <v>587.79999999999995</v>
      </c>
      <c r="M29">
        <v>575.20000000000005</v>
      </c>
      <c r="N29">
        <v>582.9</v>
      </c>
      <c r="O29">
        <v>589.1</v>
      </c>
      <c r="P29">
        <v>581.70000000000005</v>
      </c>
      <c r="Q29">
        <v>577.20000000000005</v>
      </c>
      <c r="R29">
        <v>578.70000000000005</v>
      </c>
      <c r="S29">
        <v>590.29999999999995</v>
      </c>
      <c r="T29">
        <v>578.70000000000005</v>
      </c>
      <c r="U29">
        <v>581.9</v>
      </c>
      <c r="V29">
        <v>583.79999999999995</v>
      </c>
      <c r="W29">
        <v>566.1</v>
      </c>
      <c r="X29">
        <v>554</v>
      </c>
      <c r="Y29">
        <v>555.4</v>
      </c>
      <c r="Z29">
        <v>560.70000000000005</v>
      </c>
      <c r="AA29">
        <v>573.1</v>
      </c>
      <c r="AB29">
        <v>590.1</v>
      </c>
      <c r="AC29">
        <v>595.6</v>
      </c>
      <c r="AD29">
        <v>596.6</v>
      </c>
      <c r="AE29">
        <v>592.6</v>
      </c>
      <c r="AF29">
        <v>600.20000000000005</v>
      </c>
    </row>
    <row r="30" spans="1:32" x14ac:dyDescent="0.35">
      <c r="A30" t="s">
        <v>17</v>
      </c>
      <c r="B30" t="s">
        <v>141</v>
      </c>
      <c r="C30" t="s">
        <v>85</v>
      </c>
      <c r="D30" t="s">
        <v>142</v>
      </c>
      <c r="E30" t="s">
        <v>86</v>
      </c>
      <c r="F30">
        <v>31.4</v>
      </c>
      <c r="G30">
        <v>33.700000000000003</v>
      </c>
      <c r="H30">
        <v>36.5</v>
      </c>
      <c r="I30">
        <v>38.6</v>
      </c>
      <c r="J30">
        <v>39.4</v>
      </c>
      <c r="K30">
        <v>41.6</v>
      </c>
      <c r="L30">
        <v>46.6</v>
      </c>
      <c r="M30">
        <v>47</v>
      </c>
      <c r="N30">
        <v>47.9</v>
      </c>
      <c r="O30">
        <v>48.1</v>
      </c>
      <c r="P30">
        <v>50</v>
      </c>
      <c r="Q30">
        <v>51.5</v>
      </c>
      <c r="R30">
        <v>53.3</v>
      </c>
      <c r="S30">
        <v>53.4</v>
      </c>
      <c r="T30">
        <v>53.9</v>
      </c>
      <c r="U30">
        <v>54</v>
      </c>
      <c r="V30">
        <v>58.9</v>
      </c>
      <c r="W30">
        <v>53.1</v>
      </c>
      <c r="X30">
        <v>51.4</v>
      </c>
      <c r="Y30">
        <v>51.5</v>
      </c>
      <c r="Z30">
        <v>53.1</v>
      </c>
      <c r="AA30">
        <v>54</v>
      </c>
      <c r="AB30">
        <v>56.2</v>
      </c>
      <c r="AC30">
        <v>56</v>
      </c>
      <c r="AD30">
        <v>59</v>
      </c>
      <c r="AE30">
        <v>47.3</v>
      </c>
      <c r="AF30">
        <v>44.8</v>
      </c>
    </row>
    <row r="31" spans="1:32" x14ac:dyDescent="0.35">
      <c r="A31" t="s">
        <v>17</v>
      </c>
      <c r="B31" t="s">
        <v>143</v>
      </c>
      <c r="C31" t="s">
        <v>85</v>
      </c>
      <c r="D31" t="s">
        <v>144</v>
      </c>
      <c r="E31" t="s">
        <v>86</v>
      </c>
      <c r="F31">
        <v>24.3</v>
      </c>
      <c r="G31">
        <v>24.5</v>
      </c>
      <c r="H31">
        <v>24.6</v>
      </c>
      <c r="I31">
        <v>25.3</v>
      </c>
      <c r="J31">
        <v>26.5</v>
      </c>
      <c r="K31">
        <v>26.4</v>
      </c>
      <c r="L31">
        <v>25.8</v>
      </c>
      <c r="M31">
        <v>24.6</v>
      </c>
      <c r="N31">
        <v>25.4</v>
      </c>
      <c r="O31">
        <v>23.3</v>
      </c>
      <c r="P31">
        <v>21.7</v>
      </c>
      <c r="Q31">
        <v>21.8</v>
      </c>
      <c r="R31">
        <v>22</v>
      </c>
      <c r="S31">
        <v>21.1</v>
      </c>
      <c r="T31">
        <v>22.3</v>
      </c>
      <c r="U31">
        <v>22.8</v>
      </c>
      <c r="V31">
        <v>22.5</v>
      </c>
      <c r="W31">
        <v>21.7</v>
      </c>
      <c r="X31">
        <v>19.3</v>
      </c>
      <c r="Y31">
        <v>18.7</v>
      </c>
      <c r="Z31">
        <v>17.7</v>
      </c>
      <c r="AA31">
        <v>17.899999999999999</v>
      </c>
      <c r="AB31">
        <v>17.600000000000001</v>
      </c>
      <c r="AC31">
        <v>17.8</v>
      </c>
      <c r="AD31">
        <v>19</v>
      </c>
      <c r="AE31">
        <v>18.3</v>
      </c>
      <c r="AF31">
        <v>17.5</v>
      </c>
    </row>
    <row r="32" spans="1:32" x14ac:dyDescent="0.35">
      <c r="A32" t="s">
        <v>17</v>
      </c>
      <c r="B32" t="s">
        <v>145</v>
      </c>
      <c r="C32" t="s">
        <v>85</v>
      </c>
      <c r="D32" t="s">
        <v>146</v>
      </c>
      <c r="E32" t="s">
        <v>86</v>
      </c>
      <c r="F32">
        <v>207.6</v>
      </c>
      <c r="G32">
        <v>218.9</v>
      </c>
      <c r="H32">
        <v>229.2</v>
      </c>
      <c r="I32">
        <v>240.7</v>
      </c>
      <c r="J32">
        <v>260.2</v>
      </c>
      <c r="K32">
        <v>315.7</v>
      </c>
      <c r="L32">
        <v>321.2</v>
      </c>
      <c r="M32">
        <v>330.5</v>
      </c>
      <c r="N32">
        <v>337.6</v>
      </c>
      <c r="O32">
        <v>339.8</v>
      </c>
      <c r="P32">
        <v>350.7</v>
      </c>
      <c r="Q32">
        <v>361.5</v>
      </c>
      <c r="R32">
        <v>369.2</v>
      </c>
      <c r="S32">
        <v>370.1</v>
      </c>
      <c r="T32">
        <v>355.1</v>
      </c>
      <c r="U32">
        <v>347.4</v>
      </c>
      <c r="V32">
        <v>355.3</v>
      </c>
      <c r="W32">
        <v>361.5</v>
      </c>
      <c r="X32">
        <v>359.6</v>
      </c>
      <c r="Y32">
        <v>362.7</v>
      </c>
      <c r="Z32">
        <v>371.3</v>
      </c>
      <c r="AA32">
        <v>380.5</v>
      </c>
      <c r="AB32">
        <v>390.3</v>
      </c>
      <c r="AC32">
        <v>396.4</v>
      </c>
      <c r="AD32">
        <v>402.8</v>
      </c>
      <c r="AE32">
        <v>400.8</v>
      </c>
      <c r="AF32">
        <v>413.1</v>
      </c>
    </row>
    <row r="33" spans="1:32" x14ac:dyDescent="0.35">
      <c r="A33" t="s">
        <v>17</v>
      </c>
      <c r="B33" t="s">
        <v>147</v>
      </c>
      <c r="C33" t="s">
        <v>85</v>
      </c>
      <c r="D33" t="s">
        <v>148</v>
      </c>
      <c r="E33" t="s">
        <v>86</v>
      </c>
      <c r="F33">
        <v>170.9</v>
      </c>
      <c r="G33">
        <v>169.7</v>
      </c>
      <c r="H33">
        <v>165.6</v>
      </c>
      <c r="I33">
        <v>159.6</v>
      </c>
      <c r="J33">
        <v>156.80000000000001</v>
      </c>
      <c r="K33">
        <v>155.9</v>
      </c>
      <c r="L33">
        <v>151.1</v>
      </c>
      <c r="M33">
        <v>143.80000000000001</v>
      </c>
      <c r="N33">
        <v>136.5</v>
      </c>
      <c r="O33">
        <v>128</v>
      </c>
      <c r="P33">
        <v>124.4</v>
      </c>
      <c r="Q33">
        <v>120.6</v>
      </c>
      <c r="R33">
        <v>122.8</v>
      </c>
      <c r="S33">
        <v>120.9</v>
      </c>
      <c r="T33">
        <v>116</v>
      </c>
      <c r="U33">
        <v>111.6</v>
      </c>
      <c r="V33">
        <v>106.4</v>
      </c>
      <c r="W33">
        <v>103.9</v>
      </c>
      <c r="X33">
        <v>101.7</v>
      </c>
      <c r="Y33">
        <v>99.6</v>
      </c>
      <c r="Z33">
        <v>98.3</v>
      </c>
      <c r="AA33">
        <v>97</v>
      </c>
      <c r="AB33">
        <v>95.2</v>
      </c>
      <c r="AC33">
        <v>94.1</v>
      </c>
      <c r="AD33">
        <v>89.4</v>
      </c>
      <c r="AE33">
        <v>87.3</v>
      </c>
      <c r="AF33">
        <v>88.9</v>
      </c>
    </row>
    <row r="34" spans="1:32" x14ac:dyDescent="0.35">
      <c r="A34" t="s">
        <v>17</v>
      </c>
      <c r="B34" t="s">
        <v>149</v>
      </c>
      <c r="C34" t="s">
        <v>85</v>
      </c>
      <c r="D34" t="s">
        <v>150</v>
      </c>
      <c r="E34" t="s">
        <v>86</v>
      </c>
      <c r="F34">
        <v>961.3</v>
      </c>
      <c r="G34">
        <v>958.5</v>
      </c>
      <c r="H34">
        <v>946.3</v>
      </c>
      <c r="I34">
        <v>937.7</v>
      </c>
      <c r="J34">
        <v>988.8</v>
      </c>
      <c r="K34">
        <v>1044.5999999999999</v>
      </c>
      <c r="L34">
        <v>1123.9000000000001</v>
      </c>
      <c r="M34">
        <v>1136.2</v>
      </c>
      <c r="N34">
        <v>1161.0999999999999</v>
      </c>
      <c r="O34">
        <v>1190.4000000000001</v>
      </c>
      <c r="P34">
        <v>1201.9000000000001</v>
      </c>
      <c r="Q34">
        <v>1271.8</v>
      </c>
      <c r="R34">
        <v>1339.3</v>
      </c>
      <c r="S34">
        <v>1362.9</v>
      </c>
      <c r="T34">
        <v>1336.1</v>
      </c>
      <c r="U34">
        <v>1347.3</v>
      </c>
      <c r="V34">
        <v>1378.5</v>
      </c>
      <c r="W34">
        <v>1431.3</v>
      </c>
      <c r="X34">
        <v>1423.2</v>
      </c>
      <c r="Y34">
        <v>1454.4</v>
      </c>
      <c r="Z34">
        <v>1507.9</v>
      </c>
      <c r="AA34">
        <v>1570.7</v>
      </c>
      <c r="AB34">
        <v>1691.3</v>
      </c>
      <c r="AC34">
        <v>1738.4</v>
      </c>
      <c r="AD34">
        <v>1762.9</v>
      </c>
      <c r="AE34">
        <v>1558.2</v>
      </c>
      <c r="AF34">
        <v>1559.4</v>
      </c>
    </row>
    <row r="35" spans="1:32" x14ac:dyDescent="0.35">
      <c r="A35" t="s">
        <v>17</v>
      </c>
      <c r="B35" t="s">
        <v>151</v>
      </c>
      <c r="C35" t="s">
        <v>85</v>
      </c>
      <c r="D35" t="s">
        <v>152</v>
      </c>
      <c r="E35" t="s">
        <v>86</v>
      </c>
      <c r="F35">
        <v>421.6</v>
      </c>
      <c r="G35">
        <v>441.6</v>
      </c>
      <c r="H35">
        <v>451.5</v>
      </c>
      <c r="I35">
        <v>474.6</v>
      </c>
      <c r="J35">
        <v>507.9</v>
      </c>
      <c r="K35">
        <v>546.6</v>
      </c>
      <c r="L35">
        <v>573.20000000000005</v>
      </c>
      <c r="M35">
        <v>598.79999999999995</v>
      </c>
      <c r="N35">
        <v>601.70000000000005</v>
      </c>
      <c r="O35">
        <v>593.70000000000005</v>
      </c>
      <c r="P35">
        <v>597.5</v>
      </c>
      <c r="Q35">
        <v>619.70000000000005</v>
      </c>
      <c r="R35">
        <v>615.1</v>
      </c>
      <c r="S35">
        <v>615.4</v>
      </c>
      <c r="T35">
        <v>619.1</v>
      </c>
      <c r="U35">
        <v>608.1</v>
      </c>
      <c r="V35">
        <v>606.29999999999995</v>
      </c>
      <c r="W35">
        <v>599.1</v>
      </c>
      <c r="X35">
        <v>592.1</v>
      </c>
      <c r="Y35">
        <v>583.4</v>
      </c>
      <c r="Z35">
        <v>590</v>
      </c>
      <c r="AA35">
        <v>605.79999999999995</v>
      </c>
      <c r="AB35">
        <v>612.9</v>
      </c>
      <c r="AC35">
        <v>622.1</v>
      </c>
      <c r="AD35">
        <v>631.79999999999995</v>
      </c>
      <c r="AE35">
        <v>635</v>
      </c>
      <c r="AF35">
        <v>643.29999999999995</v>
      </c>
    </row>
    <row r="36" spans="1:32" x14ac:dyDescent="0.35">
      <c r="A36" t="s">
        <v>17</v>
      </c>
      <c r="B36" t="s">
        <v>153</v>
      </c>
      <c r="C36" t="s">
        <v>85</v>
      </c>
      <c r="D36" t="s">
        <v>154</v>
      </c>
      <c r="E36" t="s">
        <v>86</v>
      </c>
      <c r="F36">
        <v>89.1</v>
      </c>
      <c r="G36">
        <v>89.9</v>
      </c>
      <c r="H36">
        <v>88.3</v>
      </c>
      <c r="I36">
        <v>89.4</v>
      </c>
      <c r="J36">
        <v>92.9</v>
      </c>
      <c r="K36">
        <v>94.2</v>
      </c>
      <c r="L36">
        <v>97.6</v>
      </c>
      <c r="M36">
        <v>99.4</v>
      </c>
      <c r="N36">
        <v>99.1</v>
      </c>
      <c r="O36">
        <v>102.5</v>
      </c>
      <c r="P36">
        <v>103.1</v>
      </c>
      <c r="Q36">
        <v>105.7</v>
      </c>
      <c r="R36">
        <v>107</v>
      </c>
      <c r="S36">
        <v>107.4</v>
      </c>
      <c r="T36">
        <v>104.1</v>
      </c>
      <c r="U36">
        <v>103.8</v>
      </c>
      <c r="V36">
        <v>102.7</v>
      </c>
      <c r="W36">
        <v>96.6</v>
      </c>
      <c r="X36">
        <v>90.1</v>
      </c>
      <c r="Y36">
        <v>86</v>
      </c>
      <c r="Z36">
        <v>85</v>
      </c>
      <c r="AA36">
        <v>87.7</v>
      </c>
      <c r="AB36">
        <v>88.4</v>
      </c>
      <c r="AC36">
        <v>89.4</v>
      </c>
      <c r="AD36">
        <v>92.2</v>
      </c>
      <c r="AE36">
        <v>88.1</v>
      </c>
      <c r="AF36">
        <v>91.9</v>
      </c>
    </row>
    <row r="37" spans="1:32" x14ac:dyDescent="0.35">
      <c r="A37" t="s">
        <v>17</v>
      </c>
      <c r="B37" t="s">
        <v>155</v>
      </c>
      <c r="C37" t="s">
        <v>85</v>
      </c>
      <c r="D37" t="s">
        <v>156</v>
      </c>
      <c r="E37" t="s">
        <v>86</v>
      </c>
      <c r="F37">
        <v>122.5</v>
      </c>
      <c r="G37">
        <v>122.6</v>
      </c>
      <c r="H37">
        <v>122.8</v>
      </c>
      <c r="I37">
        <v>126.5</v>
      </c>
      <c r="J37">
        <v>131.6</v>
      </c>
      <c r="K37">
        <v>135.80000000000001</v>
      </c>
      <c r="L37">
        <v>132.80000000000001</v>
      </c>
      <c r="M37">
        <v>126.6</v>
      </c>
      <c r="N37">
        <v>121.6</v>
      </c>
      <c r="O37">
        <v>117.7</v>
      </c>
      <c r="P37">
        <v>119.1</v>
      </c>
      <c r="Q37">
        <v>119</v>
      </c>
      <c r="R37">
        <v>116.7</v>
      </c>
      <c r="S37">
        <v>114.8</v>
      </c>
      <c r="T37">
        <v>111.6</v>
      </c>
      <c r="U37">
        <v>106.6</v>
      </c>
      <c r="V37">
        <v>102.6</v>
      </c>
      <c r="W37">
        <v>97.5</v>
      </c>
      <c r="X37">
        <v>93.3</v>
      </c>
      <c r="Y37">
        <v>87.5</v>
      </c>
      <c r="Z37">
        <v>86.9</v>
      </c>
      <c r="AA37">
        <v>92.2</v>
      </c>
      <c r="AB37">
        <v>89.1</v>
      </c>
      <c r="AC37">
        <v>86.2</v>
      </c>
      <c r="AD37">
        <v>84.4</v>
      </c>
      <c r="AE37">
        <v>82.2</v>
      </c>
      <c r="AF37">
        <v>78.5</v>
      </c>
    </row>
    <row r="38" spans="1:32" x14ac:dyDescent="0.35">
      <c r="A38" t="s">
        <v>17</v>
      </c>
      <c r="B38" t="s">
        <v>157</v>
      </c>
      <c r="C38" t="s">
        <v>85</v>
      </c>
      <c r="D38" t="s">
        <v>158</v>
      </c>
      <c r="E38" t="s">
        <v>86</v>
      </c>
      <c r="F38">
        <v>210</v>
      </c>
      <c r="G38">
        <v>229.1</v>
      </c>
      <c r="H38">
        <v>240.4</v>
      </c>
      <c r="I38">
        <v>258.7</v>
      </c>
      <c r="J38">
        <v>283.39999999999998</v>
      </c>
      <c r="K38">
        <v>316.60000000000002</v>
      </c>
      <c r="L38">
        <v>342.8</v>
      </c>
      <c r="M38">
        <v>372.8</v>
      </c>
      <c r="N38">
        <v>381</v>
      </c>
      <c r="O38">
        <v>373.5</v>
      </c>
      <c r="P38">
        <v>375.3</v>
      </c>
      <c r="Q38">
        <v>395</v>
      </c>
      <c r="R38">
        <v>391.4</v>
      </c>
      <c r="S38">
        <v>393.2</v>
      </c>
      <c r="T38">
        <v>403.4</v>
      </c>
      <c r="U38">
        <v>397.7</v>
      </c>
      <c r="V38">
        <v>401</v>
      </c>
      <c r="W38">
        <v>405</v>
      </c>
      <c r="X38">
        <v>408.7</v>
      </c>
      <c r="Y38">
        <v>409.9</v>
      </c>
      <c r="Z38">
        <v>418.1</v>
      </c>
      <c r="AA38">
        <v>425.9</v>
      </c>
      <c r="AB38">
        <v>435.4</v>
      </c>
      <c r="AC38">
        <v>446.5</v>
      </c>
      <c r="AD38">
        <v>455.2</v>
      </c>
      <c r="AE38">
        <v>464.7</v>
      </c>
      <c r="AF38">
        <v>472.9</v>
      </c>
    </row>
    <row r="39" spans="1:32" x14ac:dyDescent="0.35">
      <c r="A39" t="s">
        <v>17</v>
      </c>
      <c r="B39" t="s">
        <v>159</v>
      </c>
      <c r="C39" t="s">
        <v>85</v>
      </c>
      <c r="D39" t="s">
        <v>160</v>
      </c>
      <c r="E39" t="s">
        <v>86</v>
      </c>
      <c r="F39">
        <v>662.3</v>
      </c>
      <c r="G39">
        <v>649.6</v>
      </c>
      <c r="H39">
        <v>649.4</v>
      </c>
      <c r="I39">
        <v>656.8</v>
      </c>
      <c r="J39">
        <v>647.5</v>
      </c>
      <c r="K39">
        <v>645.9</v>
      </c>
      <c r="L39">
        <v>652.6</v>
      </c>
      <c r="M39">
        <v>654.1</v>
      </c>
      <c r="N39">
        <v>657.2</v>
      </c>
      <c r="O39">
        <v>666</v>
      </c>
      <c r="P39">
        <v>669.1</v>
      </c>
      <c r="Q39">
        <v>686.1</v>
      </c>
      <c r="R39">
        <v>707.2</v>
      </c>
      <c r="S39">
        <v>709.5</v>
      </c>
      <c r="T39">
        <v>699.1</v>
      </c>
      <c r="U39">
        <v>689.7</v>
      </c>
      <c r="V39">
        <v>671.4</v>
      </c>
      <c r="W39">
        <v>671.3</v>
      </c>
      <c r="X39">
        <v>657.7</v>
      </c>
      <c r="Y39">
        <v>657.9</v>
      </c>
      <c r="Z39">
        <v>659.5</v>
      </c>
      <c r="AA39">
        <v>657.8</v>
      </c>
      <c r="AB39">
        <v>647.1</v>
      </c>
      <c r="AC39">
        <v>629.70000000000005</v>
      </c>
      <c r="AD39">
        <v>634</v>
      </c>
      <c r="AE39">
        <v>628.9</v>
      </c>
      <c r="AF39">
        <v>618.6</v>
      </c>
    </row>
    <row r="40" spans="1:32" x14ac:dyDescent="0.35">
      <c r="A40" t="s">
        <v>17</v>
      </c>
      <c r="B40" t="s">
        <v>161</v>
      </c>
      <c r="C40" t="s">
        <v>85</v>
      </c>
      <c r="D40" t="s">
        <v>162</v>
      </c>
      <c r="E40" t="s">
        <v>86</v>
      </c>
      <c r="F40">
        <v>124.8</v>
      </c>
      <c r="G40">
        <v>129.19999999999999</v>
      </c>
      <c r="H40">
        <v>126.4</v>
      </c>
      <c r="I40">
        <v>128.5</v>
      </c>
      <c r="J40">
        <v>136.30000000000001</v>
      </c>
      <c r="K40">
        <v>143.19999999999999</v>
      </c>
      <c r="L40">
        <v>152.19999999999999</v>
      </c>
      <c r="M40">
        <v>161.80000000000001</v>
      </c>
      <c r="N40">
        <v>165.4</v>
      </c>
      <c r="O40">
        <v>165.3</v>
      </c>
      <c r="P40">
        <v>158.69999999999999</v>
      </c>
      <c r="Q40">
        <v>169.1</v>
      </c>
      <c r="R40">
        <v>179.6</v>
      </c>
      <c r="S40">
        <v>178.2</v>
      </c>
      <c r="T40">
        <v>174.5</v>
      </c>
      <c r="U40">
        <v>180.9</v>
      </c>
      <c r="V40">
        <v>184.5</v>
      </c>
      <c r="W40">
        <v>190.1</v>
      </c>
      <c r="X40">
        <v>183.8</v>
      </c>
      <c r="Y40">
        <v>179.3</v>
      </c>
      <c r="Z40">
        <v>182.3</v>
      </c>
      <c r="AA40">
        <v>188.4</v>
      </c>
      <c r="AB40">
        <v>187.6</v>
      </c>
      <c r="AC40">
        <v>188.5</v>
      </c>
      <c r="AD40">
        <v>194</v>
      </c>
      <c r="AE40">
        <v>187.4</v>
      </c>
      <c r="AF40">
        <v>178.6</v>
      </c>
    </row>
    <row r="41" spans="1:32" x14ac:dyDescent="0.35">
      <c r="A41" t="s">
        <v>17</v>
      </c>
      <c r="B41" t="s">
        <v>163</v>
      </c>
      <c r="C41" t="s">
        <v>85</v>
      </c>
      <c r="D41" t="s">
        <v>164</v>
      </c>
      <c r="E41" t="s">
        <v>86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17</v>
      </c>
      <c r="B42" t="s">
        <v>165</v>
      </c>
      <c r="C42" t="s">
        <v>85</v>
      </c>
      <c r="D42" t="s">
        <v>166</v>
      </c>
      <c r="E42" t="s">
        <v>86</v>
      </c>
      <c r="F42">
        <v>917.5</v>
      </c>
      <c r="G42">
        <v>978.6</v>
      </c>
      <c r="H42">
        <v>1052.4000000000001</v>
      </c>
      <c r="I42">
        <v>1113.7</v>
      </c>
      <c r="J42">
        <v>1158.9000000000001</v>
      </c>
      <c r="K42">
        <v>1261.8</v>
      </c>
      <c r="L42">
        <v>1284.7</v>
      </c>
      <c r="M42">
        <v>1338.5</v>
      </c>
      <c r="N42">
        <v>1382.4</v>
      </c>
      <c r="O42">
        <v>1414.4</v>
      </c>
      <c r="P42">
        <v>1447.2</v>
      </c>
      <c r="Q42">
        <v>1473.3</v>
      </c>
      <c r="R42">
        <v>1511</v>
      </c>
      <c r="S42">
        <v>1534.2</v>
      </c>
      <c r="T42">
        <v>1527.5</v>
      </c>
      <c r="U42">
        <v>1549</v>
      </c>
      <c r="V42">
        <v>1573.6</v>
      </c>
      <c r="W42">
        <v>1602.3</v>
      </c>
      <c r="X42">
        <v>1596.7</v>
      </c>
      <c r="Y42">
        <v>1617.3</v>
      </c>
      <c r="Z42">
        <v>1644.3</v>
      </c>
      <c r="AA42">
        <v>1656.9</v>
      </c>
      <c r="AB42">
        <v>1659.3</v>
      </c>
      <c r="AC42">
        <v>1683.1</v>
      </c>
      <c r="AD42">
        <v>1693.8</v>
      </c>
      <c r="AE42">
        <v>1737.6</v>
      </c>
      <c r="AF42">
        <v>1723</v>
      </c>
    </row>
    <row r="43" spans="1:32" x14ac:dyDescent="0.35">
      <c r="A43" t="s">
        <v>17</v>
      </c>
      <c r="B43" t="s">
        <v>167</v>
      </c>
      <c r="C43" t="s">
        <v>85</v>
      </c>
      <c r="D43" t="s">
        <v>168</v>
      </c>
      <c r="E43" t="s">
        <v>86</v>
      </c>
      <c r="F43">
        <v>1455.4</v>
      </c>
      <c r="G43">
        <v>1548.1</v>
      </c>
      <c r="H43">
        <v>1658.2</v>
      </c>
      <c r="I43">
        <v>1757.7</v>
      </c>
      <c r="J43">
        <v>1877.2</v>
      </c>
      <c r="K43">
        <v>2041.4</v>
      </c>
      <c r="L43">
        <v>2140.4</v>
      </c>
      <c r="M43">
        <v>2251.9</v>
      </c>
      <c r="N43">
        <v>2344.5</v>
      </c>
      <c r="O43">
        <v>2417.8000000000002</v>
      </c>
      <c r="P43">
        <v>2488.5</v>
      </c>
      <c r="Q43">
        <v>2550.1999999999998</v>
      </c>
      <c r="R43">
        <v>2642.9</v>
      </c>
      <c r="S43">
        <v>2698.6</v>
      </c>
      <c r="T43">
        <v>2637.3</v>
      </c>
      <c r="U43">
        <v>2685.5</v>
      </c>
      <c r="V43">
        <v>2765.3</v>
      </c>
      <c r="W43">
        <v>2808.9</v>
      </c>
      <c r="X43">
        <v>2796.9</v>
      </c>
      <c r="Y43">
        <v>2846.6</v>
      </c>
      <c r="Z43">
        <v>2921.5</v>
      </c>
      <c r="AA43">
        <v>2981.6</v>
      </c>
      <c r="AB43">
        <v>3069.6</v>
      </c>
      <c r="AC43">
        <v>3179.1</v>
      </c>
      <c r="AD43">
        <v>3204.2</v>
      </c>
      <c r="AE43">
        <v>3184</v>
      </c>
      <c r="AF43">
        <v>3253.6</v>
      </c>
    </row>
    <row r="44" spans="1:32" x14ac:dyDescent="0.35">
      <c r="A44" t="s">
        <v>17</v>
      </c>
      <c r="B44" t="s">
        <v>169</v>
      </c>
      <c r="C44" t="s">
        <v>85</v>
      </c>
      <c r="D44" t="s">
        <v>170</v>
      </c>
      <c r="E44" t="s">
        <v>86</v>
      </c>
      <c r="F44">
        <v>16215.2</v>
      </c>
      <c r="G44">
        <v>16255.6</v>
      </c>
      <c r="H44">
        <v>16335.6</v>
      </c>
      <c r="I44">
        <v>16539.2</v>
      </c>
      <c r="J44">
        <v>16759.099999999999</v>
      </c>
      <c r="K44">
        <v>17131.5</v>
      </c>
      <c r="L44">
        <v>17533.900000000001</v>
      </c>
      <c r="M44">
        <v>17800.400000000001</v>
      </c>
      <c r="N44">
        <v>18078.3</v>
      </c>
      <c r="O44">
        <v>18196.900000000001</v>
      </c>
      <c r="P44">
        <v>18322.400000000001</v>
      </c>
      <c r="Q44">
        <v>18725.900000000001</v>
      </c>
      <c r="R44">
        <v>19018.900000000001</v>
      </c>
      <c r="S44">
        <v>19042.400000000001</v>
      </c>
      <c r="T44">
        <v>18608.3</v>
      </c>
      <c r="U44">
        <v>18462.099999999999</v>
      </c>
      <c r="V44">
        <v>18491</v>
      </c>
      <c r="W44">
        <v>18398</v>
      </c>
      <c r="X44">
        <v>17976.7</v>
      </c>
      <c r="Y44">
        <v>17908</v>
      </c>
      <c r="Z44">
        <v>18038.599999999999</v>
      </c>
      <c r="AA44">
        <v>18374.8</v>
      </c>
      <c r="AB44">
        <v>18656.8</v>
      </c>
      <c r="AC44">
        <v>18879.599999999999</v>
      </c>
      <c r="AD44">
        <v>19017.2</v>
      </c>
      <c r="AE44">
        <v>18515</v>
      </c>
      <c r="AF44">
        <v>18671.7</v>
      </c>
    </row>
    <row r="45" spans="1:32" x14ac:dyDescent="0.35">
      <c r="A45" t="s">
        <v>17</v>
      </c>
      <c r="B45" t="s">
        <v>171</v>
      </c>
      <c r="C45" t="s">
        <v>85</v>
      </c>
      <c r="D45" t="s">
        <v>172</v>
      </c>
      <c r="E45" t="s">
        <v>86</v>
      </c>
      <c r="F45">
        <v>14972</v>
      </c>
      <c r="G45">
        <v>15062.4</v>
      </c>
      <c r="H45">
        <v>15158.9</v>
      </c>
      <c r="I45">
        <v>15419</v>
      </c>
      <c r="J45">
        <v>15700.2</v>
      </c>
      <c r="K45">
        <v>16084.2</v>
      </c>
      <c r="L45">
        <v>16480.2</v>
      </c>
      <c r="M45">
        <v>16770.3</v>
      </c>
      <c r="N45">
        <v>17085.8</v>
      </c>
      <c r="O45">
        <v>17197.400000000001</v>
      </c>
      <c r="P45">
        <v>17340.099999999999</v>
      </c>
      <c r="Q45">
        <v>17725.3</v>
      </c>
      <c r="R45">
        <v>18050.7</v>
      </c>
      <c r="S45">
        <v>18096.3</v>
      </c>
      <c r="T45">
        <v>17683.599999999999</v>
      </c>
      <c r="U45">
        <v>17520.099999999999</v>
      </c>
      <c r="V45">
        <v>17566</v>
      </c>
      <c r="W45">
        <v>17485.3</v>
      </c>
      <c r="X45">
        <v>17081.7</v>
      </c>
      <c r="Y45">
        <v>17004.8</v>
      </c>
      <c r="Z45">
        <v>17117.099999999999</v>
      </c>
      <c r="AA45">
        <v>17422.8</v>
      </c>
      <c r="AB45">
        <v>17715.900000000001</v>
      </c>
      <c r="AC45">
        <v>17915.2</v>
      </c>
      <c r="AD45">
        <v>18057.900000000001</v>
      </c>
      <c r="AE45">
        <v>17575.400000000001</v>
      </c>
      <c r="AF45">
        <v>17733.900000000001</v>
      </c>
    </row>
    <row r="46" spans="1:32" x14ac:dyDescent="0.35">
      <c r="A46" t="s">
        <v>17</v>
      </c>
      <c r="B46" t="s">
        <v>173</v>
      </c>
      <c r="C46" t="s">
        <v>85</v>
      </c>
      <c r="D46" t="s">
        <v>174</v>
      </c>
      <c r="E46" t="s">
        <v>86</v>
      </c>
      <c r="F46">
        <v>537.9</v>
      </c>
      <c r="G46">
        <v>569.5</v>
      </c>
      <c r="H46">
        <v>605.79999999999995</v>
      </c>
      <c r="I46">
        <v>644</v>
      </c>
      <c r="J46">
        <v>718.3</v>
      </c>
      <c r="K46">
        <v>779.6</v>
      </c>
      <c r="L46">
        <v>855.7</v>
      </c>
      <c r="M46">
        <v>913.4</v>
      </c>
      <c r="N46">
        <v>962.1</v>
      </c>
      <c r="O46">
        <v>1003.4</v>
      </c>
      <c r="P46">
        <v>1041.3</v>
      </c>
      <c r="Q46">
        <v>1076.9000000000001</v>
      </c>
      <c r="R46">
        <v>1131.9000000000001</v>
      </c>
      <c r="S46">
        <v>1164.4000000000001</v>
      </c>
      <c r="T46">
        <v>1109.8</v>
      </c>
      <c r="U46">
        <v>1136.5</v>
      </c>
      <c r="V46">
        <v>1191.7</v>
      </c>
      <c r="W46">
        <v>1206.5999999999999</v>
      </c>
      <c r="X46">
        <v>1200.2</v>
      </c>
      <c r="Y46">
        <v>1229.3</v>
      </c>
      <c r="Z46">
        <v>1277.2</v>
      </c>
      <c r="AA46">
        <v>1324.7</v>
      </c>
      <c r="AB46">
        <v>1410.3</v>
      </c>
      <c r="AC46">
        <v>1496</v>
      </c>
      <c r="AD46">
        <v>1510.4</v>
      </c>
      <c r="AE46">
        <v>1446.4</v>
      </c>
      <c r="AF46">
        <v>1530.6</v>
      </c>
    </row>
    <row r="47" spans="1:32" x14ac:dyDescent="0.35">
      <c r="A47" t="s">
        <v>17</v>
      </c>
      <c r="B47" t="s">
        <v>175</v>
      </c>
      <c r="C47" t="s">
        <v>85</v>
      </c>
      <c r="D47" t="s">
        <v>176</v>
      </c>
      <c r="E47" t="s">
        <v>86</v>
      </c>
      <c r="F47">
        <v>1537.3</v>
      </c>
      <c r="G47">
        <v>1534</v>
      </c>
      <c r="H47">
        <v>1523</v>
      </c>
      <c r="I47">
        <v>1516.2</v>
      </c>
      <c r="J47">
        <v>1520.7</v>
      </c>
      <c r="K47">
        <v>1544.9</v>
      </c>
      <c r="L47">
        <v>1544.8</v>
      </c>
      <c r="M47">
        <v>1538.7</v>
      </c>
      <c r="N47">
        <v>1499.6</v>
      </c>
      <c r="O47">
        <v>1490.7</v>
      </c>
      <c r="P47">
        <v>1473</v>
      </c>
      <c r="Q47">
        <v>1465.7</v>
      </c>
      <c r="R47">
        <v>1448</v>
      </c>
      <c r="S47">
        <v>1430.9</v>
      </c>
      <c r="T47">
        <v>1422.4</v>
      </c>
      <c r="U47">
        <v>1418.3</v>
      </c>
      <c r="V47">
        <v>1399.7</v>
      </c>
      <c r="W47">
        <v>1369.1</v>
      </c>
      <c r="X47">
        <v>1343.2</v>
      </c>
      <c r="Y47">
        <v>1328</v>
      </c>
      <c r="Z47">
        <v>1304.7</v>
      </c>
      <c r="AA47">
        <v>1280.4000000000001</v>
      </c>
      <c r="AB47">
        <v>1248.5999999999999</v>
      </c>
      <c r="AC47">
        <v>1238</v>
      </c>
      <c r="AD47">
        <v>1234.8</v>
      </c>
      <c r="AE47">
        <v>1194.3</v>
      </c>
      <c r="AF47">
        <v>1177.5999999999999</v>
      </c>
    </row>
    <row r="48" spans="1:32" x14ac:dyDescent="0.35">
      <c r="A48" t="s">
        <v>17</v>
      </c>
      <c r="B48" t="s">
        <v>177</v>
      </c>
      <c r="C48" t="s">
        <v>85</v>
      </c>
      <c r="D48" t="s">
        <v>178</v>
      </c>
      <c r="E48" t="s">
        <v>86</v>
      </c>
      <c r="F48">
        <v>4455.8999999999996</v>
      </c>
      <c r="G48">
        <v>4475.3</v>
      </c>
      <c r="H48">
        <v>4491.2</v>
      </c>
      <c r="I48">
        <v>4515.2</v>
      </c>
      <c r="J48">
        <v>4554.3</v>
      </c>
      <c r="K48">
        <v>4611.3999999999996</v>
      </c>
      <c r="L48">
        <v>4663.2</v>
      </c>
      <c r="M48">
        <v>4703.2</v>
      </c>
      <c r="N48">
        <v>4707.3</v>
      </c>
      <c r="O48">
        <v>4697</v>
      </c>
      <c r="P48">
        <v>4691.6000000000004</v>
      </c>
      <c r="Q48">
        <v>4718.2</v>
      </c>
      <c r="R48">
        <v>4709.8999999999996</v>
      </c>
      <c r="S48">
        <v>4721.2</v>
      </c>
      <c r="T48">
        <v>4687.2</v>
      </c>
      <c r="U48">
        <v>4658.1000000000004</v>
      </c>
      <c r="V48">
        <v>4654</v>
      </c>
      <c r="W48">
        <v>4619.8999999999996</v>
      </c>
      <c r="X48">
        <v>4599.3999999999996</v>
      </c>
      <c r="Y48">
        <v>4635.8999999999996</v>
      </c>
      <c r="Z48">
        <v>4665</v>
      </c>
      <c r="AA48">
        <v>4707.7</v>
      </c>
      <c r="AB48">
        <v>4713.1000000000004</v>
      </c>
      <c r="AC48">
        <v>4759.8</v>
      </c>
      <c r="AD48">
        <v>4797.1000000000004</v>
      </c>
      <c r="AE48">
        <v>4794.3999999999996</v>
      </c>
      <c r="AF48">
        <v>4856.5</v>
      </c>
    </row>
    <row r="49" spans="1:32" x14ac:dyDescent="0.35">
      <c r="A49" t="s">
        <v>17</v>
      </c>
      <c r="B49" t="s">
        <v>179</v>
      </c>
      <c r="C49" t="s">
        <v>85</v>
      </c>
      <c r="D49" t="s">
        <v>180</v>
      </c>
      <c r="E49" t="s">
        <v>86</v>
      </c>
      <c r="F49">
        <v>1593.1</v>
      </c>
      <c r="G49">
        <v>1592.6</v>
      </c>
      <c r="H49">
        <v>1595.2</v>
      </c>
      <c r="I49">
        <v>1584.9</v>
      </c>
      <c r="J49">
        <v>1598.1</v>
      </c>
      <c r="K49">
        <v>1591.6</v>
      </c>
      <c r="L49">
        <v>1609.4</v>
      </c>
      <c r="M49">
        <v>1631.4</v>
      </c>
      <c r="N49">
        <v>1646.9</v>
      </c>
      <c r="O49">
        <v>1617.1</v>
      </c>
      <c r="P49">
        <v>1606.6</v>
      </c>
      <c r="Q49">
        <v>1631</v>
      </c>
      <c r="R49">
        <v>1632.5</v>
      </c>
      <c r="S49">
        <v>1615.8</v>
      </c>
      <c r="T49">
        <v>1573.8</v>
      </c>
      <c r="U49">
        <v>1532.8</v>
      </c>
      <c r="V49">
        <v>1512.3</v>
      </c>
      <c r="W49">
        <v>1489.1</v>
      </c>
      <c r="X49">
        <v>1476.2</v>
      </c>
      <c r="Y49">
        <v>1492</v>
      </c>
      <c r="Z49">
        <v>1512.2</v>
      </c>
      <c r="AA49">
        <v>1546.2</v>
      </c>
      <c r="AB49">
        <v>1562.5</v>
      </c>
      <c r="AC49">
        <v>1584.1</v>
      </c>
      <c r="AD49">
        <v>1619.5</v>
      </c>
      <c r="AE49">
        <v>1631.8</v>
      </c>
      <c r="AF49">
        <v>1696.3</v>
      </c>
    </row>
    <row r="50" spans="1:32" x14ac:dyDescent="0.35">
      <c r="A50" t="s">
        <v>17</v>
      </c>
      <c r="B50" t="s">
        <v>181</v>
      </c>
      <c r="C50" t="s">
        <v>85</v>
      </c>
      <c r="D50" t="s">
        <v>182</v>
      </c>
      <c r="E50" t="s">
        <v>86</v>
      </c>
      <c r="F50">
        <v>1325.5</v>
      </c>
      <c r="G50">
        <v>1348.7</v>
      </c>
      <c r="H50">
        <v>1373</v>
      </c>
      <c r="I50">
        <v>1414.1</v>
      </c>
      <c r="J50">
        <v>1435.5</v>
      </c>
      <c r="K50">
        <v>1474.9</v>
      </c>
      <c r="L50">
        <v>1509</v>
      </c>
      <c r="M50">
        <v>1533.1</v>
      </c>
      <c r="N50">
        <v>1560.8</v>
      </c>
      <c r="O50">
        <v>1589.2</v>
      </c>
      <c r="P50">
        <v>1612</v>
      </c>
      <c r="Q50">
        <v>1621.5</v>
      </c>
      <c r="R50">
        <v>1629.4</v>
      </c>
      <c r="S50">
        <v>1674.5</v>
      </c>
      <c r="T50">
        <v>1691</v>
      </c>
      <c r="U50">
        <v>1707</v>
      </c>
      <c r="V50">
        <v>1742</v>
      </c>
      <c r="W50">
        <v>1761.7</v>
      </c>
      <c r="X50">
        <v>1780</v>
      </c>
      <c r="Y50">
        <v>1815.9</v>
      </c>
      <c r="Z50">
        <v>1848.1</v>
      </c>
      <c r="AA50">
        <v>1881.1</v>
      </c>
      <c r="AB50">
        <v>1902</v>
      </c>
      <c r="AC50">
        <v>1937.7</v>
      </c>
      <c r="AD50">
        <v>1942.8</v>
      </c>
      <c r="AE50">
        <v>1968.3</v>
      </c>
      <c r="AF50">
        <v>1982.6</v>
      </c>
    </row>
    <row r="51" spans="1:32" x14ac:dyDescent="0.35">
      <c r="A51" t="s">
        <v>17</v>
      </c>
      <c r="B51" t="s">
        <v>183</v>
      </c>
      <c r="C51" t="s">
        <v>85</v>
      </c>
      <c r="D51" t="s">
        <v>184</v>
      </c>
      <c r="E51" t="s">
        <v>86</v>
      </c>
      <c r="F51">
        <v>1137.4000000000001</v>
      </c>
      <c r="G51">
        <v>1145.4000000000001</v>
      </c>
      <c r="H51">
        <v>1154.5999999999999</v>
      </c>
      <c r="I51">
        <v>1176.0999999999999</v>
      </c>
      <c r="J51">
        <v>1177</v>
      </c>
      <c r="K51">
        <v>1198.9000000000001</v>
      </c>
      <c r="L51">
        <v>1221.5999999999999</v>
      </c>
      <c r="M51">
        <v>1231.8</v>
      </c>
      <c r="N51">
        <v>1246</v>
      </c>
      <c r="O51">
        <v>1252.9000000000001</v>
      </c>
      <c r="P51">
        <v>1263.3</v>
      </c>
      <c r="Q51">
        <v>1259.8</v>
      </c>
      <c r="R51">
        <v>1256.5999999999999</v>
      </c>
      <c r="S51">
        <v>1280.8</v>
      </c>
      <c r="T51">
        <v>1292.4000000000001</v>
      </c>
      <c r="U51">
        <v>1301.3</v>
      </c>
      <c r="V51">
        <v>1321.7</v>
      </c>
      <c r="W51">
        <v>1341.3</v>
      </c>
      <c r="X51">
        <v>1348.4</v>
      </c>
      <c r="Y51">
        <v>1368.7</v>
      </c>
      <c r="Z51">
        <v>1376.4</v>
      </c>
      <c r="AA51">
        <v>1384.4</v>
      </c>
      <c r="AB51">
        <v>1385</v>
      </c>
      <c r="AC51">
        <v>1405.8</v>
      </c>
      <c r="AD51">
        <v>1405.5</v>
      </c>
      <c r="AE51">
        <v>1416.4</v>
      </c>
      <c r="AF51">
        <v>1436.8</v>
      </c>
    </row>
    <row r="52" spans="1:32" x14ac:dyDescent="0.35">
      <c r="A52" t="s">
        <v>17</v>
      </c>
      <c r="B52" t="s">
        <v>185</v>
      </c>
      <c r="C52" t="s">
        <v>85</v>
      </c>
      <c r="D52" t="s">
        <v>186</v>
      </c>
      <c r="E52" t="s">
        <v>86</v>
      </c>
      <c r="F52">
        <v>188.1</v>
      </c>
      <c r="G52">
        <v>203.3</v>
      </c>
      <c r="H52">
        <v>218.4</v>
      </c>
      <c r="I52">
        <v>238</v>
      </c>
      <c r="J52">
        <v>258.5</v>
      </c>
      <c r="K52">
        <v>276</v>
      </c>
      <c r="L52">
        <v>287.39999999999998</v>
      </c>
      <c r="M52">
        <v>301.3</v>
      </c>
      <c r="N52">
        <v>314.8</v>
      </c>
      <c r="O52">
        <v>336.3</v>
      </c>
      <c r="P52">
        <v>348.7</v>
      </c>
      <c r="Q52">
        <v>361.7</v>
      </c>
      <c r="R52">
        <v>372.8</v>
      </c>
      <c r="S52">
        <v>393.7</v>
      </c>
      <c r="T52">
        <v>398.6</v>
      </c>
      <c r="U52">
        <v>405.7</v>
      </c>
      <c r="V52">
        <v>420.3</v>
      </c>
      <c r="W52">
        <v>420.4</v>
      </c>
      <c r="X52">
        <v>431.6</v>
      </c>
      <c r="Y52">
        <v>447.2</v>
      </c>
      <c r="Z52">
        <v>471.7</v>
      </c>
      <c r="AA52">
        <v>496.7</v>
      </c>
      <c r="AB52">
        <v>517</v>
      </c>
      <c r="AC52">
        <v>531.9</v>
      </c>
      <c r="AD52">
        <v>537.29999999999995</v>
      </c>
      <c r="AE52">
        <v>551.9</v>
      </c>
      <c r="AF52">
        <v>545.79999999999995</v>
      </c>
    </row>
    <row r="53" spans="1:32" x14ac:dyDescent="0.35">
      <c r="A53" t="s">
        <v>17</v>
      </c>
      <c r="B53" t="s">
        <v>187</v>
      </c>
      <c r="C53" t="s">
        <v>85</v>
      </c>
      <c r="D53" t="s">
        <v>188</v>
      </c>
      <c r="E53" t="s">
        <v>86</v>
      </c>
      <c r="F53">
        <v>262.3</v>
      </c>
      <c r="G53">
        <v>262.10000000000002</v>
      </c>
      <c r="H53">
        <v>263.89999999999998</v>
      </c>
      <c r="I53">
        <v>270.10000000000002</v>
      </c>
      <c r="J53">
        <v>286.3</v>
      </c>
      <c r="K53">
        <v>304.60000000000002</v>
      </c>
      <c r="L53">
        <v>318.10000000000002</v>
      </c>
      <c r="M53">
        <v>321.60000000000002</v>
      </c>
      <c r="N53">
        <v>322</v>
      </c>
      <c r="O53">
        <v>321.8</v>
      </c>
      <c r="P53">
        <v>308.89999999999998</v>
      </c>
      <c r="Q53">
        <v>323.5</v>
      </c>
      <c r="R53">
        <v>332</v>
      </c>
      <c r="S53">
        <v>340</v>
      </c>
      <c r="T53">
        <v>331.1</v>
      </c>
      <c r="U53">
        <v>349</v>
      </c>
      <c r="V53">
        <v>350.6</v>
      </c>
      <c r="W53">
        <v>348.7</v>
      </c>
      <c r="X53">
        <v>343</v>
      </c>
      <c r="Y53">
        <v>342</v>
      </c>
      <c r="Z53">
        <v>339.8</v>
      </c>
      <c r="AA53">
        <v>354.2</v>
      </c>
      <c r="AB53">
        <v>369.5</v>
      </c>
      <c r="AC53">
        <v>377.5</v>
      </c>
      <c r="AD53">
        <v>382.9</v>
      </c>
      <c r="AE53">
        <v>350.8</v>
      </c>
      <c r="AF53">
        <v>348.6</v>
      </c>
    </row>
    <row r="54" spans="1:32" x14ac:dyDescent="0.35">
      <c r="A54" t="s">
        <v>17</v>
      </c>
      <c r="B54" t="s">
        <v>189</v>
      </c>
      <c r="C54" t="s">
        <v>85</v>
      </c>
      <c r="D54" t="s">
        <v>190</v>
      </c>
      <c r="E54" t="s">
        <v>86</v>
      </c>
      <c r="F54">
        <v>867.1</v>
      </c>
      <c r="G54">
        <v>867.4</v>
      </c>
      <c r="H54">
        <v>856.4</v>
      </c>
      <c r="I54">
        <v>877.5</v>
      </c>
      <c r="J54">
        <v>887.7</v>
      </c>
      <c r="K54">
        <v>902</v>
      </c>
      <c r="L54">
        <v>923.7</v>
      </c>
      <c r="M54">
        <v>935.2</v>
      </c>
      <c r="N54">
        <v>941.4</v>
      </c>
      <c r="O54">
        <v>956.9</v>
      </c>
      <c r="P54">
        <v>955</v>
      </c>
      <c r="Q54">
        <v>1000.1</v>
      </c>
      <c r="R54">
        <v>1014.3</v>
      </c>
      <c r="S54">
        <v>1014.8</v>
      </c>
      <c r="T54">
        <v>1022.5</v>
      </c>
      <c r="U54">
        <v>1045.8</v>
      </c>
      <c r="V54">
        <v>1049.0999999999999</v>
      </c>
      <c r="W54">
        <v>1065.7</v>
      </c>
      <c r="X54">
        <v>1050.9000000000001</v>
      </c>
      <c r="Y54">
        <v>1064.0999999999999</v>
      </c>
      <c r="Z54">
        <v>1074.0999999999999</v>
      </c>
      <c r="AA54">
        <v>1112.9000000000001</v>
      </c>
      <c r="AB54">
        <v>1126.5999999999999</v>
      </c>
      <c r="AC54">
        <v>1131.7</v>
      </c>
      <c r="AD54">
        <v>1134.4000000000001</v>
      </c>
      <c r="AE54">
        <v>1096.3</v>
      </c>
      <c r="AF54">
        <v>1078.5999999999999</v>
      </c>
    </row>
    <row r="55" spans="1:32" x14ac:dyDescent="0.35">
      <c r="A55" t="s">
        <v>17</v>
      </c>
      <c r="B55" t="s">
        <v>191</v>
      </c>
      <c r="C55" t="s">
        <v>85</v>
      </c>
      <c r="D55" t="s">
        <v>192</v>
      </c>
      <c r="E55" t="s">
        <v>86</v>
      </c>
      <c r="F55">
        <v>604.79999999999995</v>
      </c>
      <c r="G55">
        <v>605.29999999999995</v>
      </c>
      <c r="H55">
        <v>592.5</v>
      </c>
      <c r="I55">
        <v>607.4</v>
      </c>
      <c r="J55">
        <v>601.4</v>
      </c>
      <c r="K55">
        <v>597.4</v>
      </c>
      <c r="L55">
        <v>605.6</v>
      </c>
      <c r="M55">
        <v>613.6</v>
      </c>
      <c r="N55">
        <v>619.4</v>
      </c>
      <c r="O55">
        <v>635.1</v>
      </c>
      <c r="P55">
        <v>646.1</v>
      </c>
      <c r="Q55">
        <v>676.6</v>
      </c>
      <c r="R55">
        <v>682.3</v>
      </c>
      <c r="S55">
        <v>674.8</v>
      </c>
      <c r="T55">
        <v>691.4</v>
      </c>
      <c r="U55">
        <v>696.8</v>
      </c>
      <c r="V55">
        <v>698.5</v>
      </c>
      <c r="W55">
        <v>717</v>
      </c>
      <c r="X55">
        <v>707.9</v>
      </c>
      <c r="Y55">
        <v>722.1</v>
      </c>
      <c r="Z55">
        <v>734.3</v>
      </c>
      <c r="AA55">
        <v>758.7</v>
      </c>
      <c r="AB55">
        <v>757.1</v>
      </c>
      <c r="AC55">
        <v>754.2</v>
      </c>
      <c r="AD55">
        <v>751.5</v>
      </c>
      <c r="AE55">
        <v>745.5</v>
      </c>
      <c r="AF55">
        <v>730</v>
      </c>
    </row>
    <row r="56" spans="1:32" x14ac:dyDescent="0.35">
      <c r="A56" t="s">
        <v>17</v>
      </c>
      <c r="B56" t="s">
        <v>193</v>
      </c>
      <c r="C56" t="s">
        <v>85</v>
      </c>
      <c r="D56" t="s">
        <v>194</v>
      </c>
      <c r="E56" t="s">
        <v>86</v>
      </c>
      <c r="F56">
        <v>874.6</v>
      </c>
      <c r="G56">
        <v>942.8</v>
      </c>
      <c r="H56">
        <v>926.2</v>
      </c>
      <c r="I56">
        <v>924.8</v>
      </c>
      <c r="J56">
        <v>912.4</v>
      </c>
      <c r="K56">
        <v>921.8</v>
      </c>
      <c r="L56">
        <v>893.6</v>
      </c>
      <c r="M56">
        <v>998.2</v>
      </c>
      <c r="N56">
        <v>1097.9000000000001</v>
      </c>
      <c r="O56">
        <v>1123.9000000000001</v>
      </c>
      <c r="P56">
        <v>1133.8</v>
      </c>
      <c r="Q56">
        <v>1175.5</v>
      </c>
      <c r="R56">
        <v>1193.8</v>
      </c>
      <c r="S56">
        <v>1216.5</v>
      </c>
      <c r="T56">
        <v>1266.5</v>
      </c>
      <c r="U56">
        <v>1293.2</v>
      </c>
      <c r="V56">
        <v>1324.8</v>
      </c>
      <c r="W56">
        <v>1384.6</v>
      </c>
      <c r="X56">
        <v>1384.1</v>
      </c>
      <c r="Y56">
        <v>1422.2</v>
      </c>
      <c r="Z56">
        <v>1417.3</v>
      </c>
      <c r="AA56">
        <v>1380</v>
      </c>
      <c r="AB56">
        <v>1383.3</v>
      </c>
      <c r="AC56">
        <v>1366.1</v>
      </c>
      <c r="AD56">
        <v>1340.7</v>
      </c>
      <c r="AE56">
        <v>1333.3</v>
      </c>
      <c r="AF56">
        <v>1362.6</v>
      </c>
    </row>
    <row r="57" spans="1:32" x14ac:dyDescent="0.35">
      <c r="A57" t="s">
        <v>17</v>
      </c>
      <c r="B57" t="s">
        <v>195</v>
      </c>
      <c r="C57" t="s">
        <v>85</v>
      </c>
      <c r="D57" t="s">
        <v>196</v>
      </c>
      <c r="E57" t="s">
        <v>86</v>
      </c>
      <c r="F57">
        <v>21670.5</v>
      </c>
      <c r="G57">
        <v>21802.9</v>
      </c>
      <c r="H57">
        <v>21879.4</v>
      </c>
      <c r="I57">
        <v>22107.7</v>
      </c>
      <c r="J57">
        <v>22362.1</v>
      </c>
      <c r="K57">
        <v>22807.9</v>
      </c>
      <c r="L57">
        <v>23242.9</v>
      </c>
      <c r="M57">
        <v>23663.599999999999</v>
      </c>
      <c r="N57">
        <v>24048.9</v>
      </c>
      <c r="O57">
        <v>24183.1</v>
      </c>
      <c r="P57">
        <v>24306.5</v>
      </c>
      <c r="Q57">
        <v>24788.7</v>
      </c>
      <c r="R57">
        <v>25102.2</v>
      </c>
      <c r="S57">
        <v>25158.3</v>
      </c>
      <c r="T57">
        <v>24736.5</v>
      </c>
      <c r="U57">
        <v>24594.3</v>
      </c>
      <c r="V57">
        <v>24654.3</v>
      </c>
      <c r="W57">
        <v>24592.6</v>
      </c>
      <c r="X57">
        <v>24144</v>
      </c>
      <c r="Y57">
        <v>24145.4</v>
      </c>
      <c r="Z57">
        <v>24303.200000000001</v>
      </c>
      <c r="AA57">
        <v>24650.9</v>
      </c>
      <c r="AB57">
        <v>24940.799999999999</v>
      </c>
      <c r="AC57">
        <v>25194</v>
      </c>
      <c r="AD57">
        <v>25349</v>
      </c>
      <c r="AE57">
        <v>24830.1</v>
      </c>
      <c r="AF57">
        <v>25069.4</v>
      </c>
    </row>
    <row r="58" spans="1:32" x14ac:dyDescent="0.35">
      <c r="A58" t="s">
        <v>17</v>
      </c>
      <c r="B58" t="s">
        <v>197</v>
      </c>
      <c r="C58" t="s">
        <v>85</v>
      </c>
      <c r="D58" t="s">
        <v>198</v>
      </c>
      <c r="E58" t="s">
        <v>86</v>
      </c>
      <c r="F58">
        <v>20795.900000000001</v>
      </c>
      <c r="G58">
        <v>20860.099999999999</v>
      </c>
      <c r="H58">
        <v>20953.2</v>
      </c>
      <c r="I58">
        <v>21182.9</v>
      </c>
      <c r="J58">
        <v>21449.7</v>
      </c>
      <c r="K58">
        <v>21886.1</v>
      </c>
      <c r="L58">
        <v>22349.3</v>
      </c>
      <c r="M58">
        <v>22665.4</v>
      </c>
      <c r="N58">
        <v>22951</v>
      </c>
      <c r="O58">
        <v>23059.200000000001</v>
      </c>
      <c r="P58">
        <v>23172.7</v>
      </c>
      <c r="Q58">
        <v>23613.200000000001</v>
      </c>
      <c r="R58">
        <v>23908.400000000001</v>
      </c>
      <c r="S58">
        <v>23941.8</v>
      </c>
      <c r="T58">
        <v>23470</v>
      </c>
      <c r="U58">
        <v>23301.1</v>
      </c>
      <c r="V58">
        <v>23329.5</v>
      </c>
      <c r="W58">
        <v>23208</v>
      </c>
      <c r="X58">
        <v>22759.9</v>
      </c>
      <c r="Y58">
        <v>22723.200000000001</v>
      </c>
      <c r="Z58">
        <v>22885.9</v>
      </c>
      <c r="AA58">
        <v>23270.9</v>
      </c>
      <c r="AB58">
        <v>23557.5</v>
      </c>
      <c r="AC58">
        <v>23827.9</v>
      </c>
      <c r="AD58">
        <v>24008.3</v>
      </c>
      <c r="AE58">
        <v>23496.799999999999</v>
      </c>
      <c r="AF58">
        <v>23706.799999999999</v>
      </c>
    </row>
    <row r="59" spans="1:32" x14ac:dyDescent="0.35">
      <c r="A59" t="s">
        <v>17</v>
      </c>
      <c r="B59" t="s">
        <v>199</v>
      </c>
      <c r="C59" t="s">
        <v>85</v>
      </c>
      <c r="D59" t="s">
        <v>200</v>
      </c>
      <c r="E59" t="s">
        <v>86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Legend</vt:lpstr>
      <vt:lpstr>VA_CP</vt:lpstr>
      <vt:lpstr>GO_CP</vt:lpstr>
      <vt:lpstr>II_CP</vt:lpstr>
      <vt:lpstr>VA_PYP</vt:lpstr>
      <vt:lpstr>GO_PYP</vt:lpstr>
      <vt:lpstr>II_PYP</vt:lpstr>
      <vt:lpstr>COMP</vt:lpstr>
      <vt:lpstr>EMP</vt:lpstr>
      <vt:lpstr>EMPE</vt:lpstr>
      <vt:lpstr>H_EMP</vt:lpstr>
      <vt:lpstr>H_EMPE</vt:lpstr>
      <vt:lpstr>VA_PI</vt:lpstr>
      <vt:lpstr>GO_PI</vt:lpstr>
      <vt:lpstr>II_PI</vt:lpstr>
      <vt:lpstr>VA_Q</vt:lpstr>
      <vt:lpstr>GO_Q</vt:lpstr>
      <vt:lpstr>II_Q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legend</dc:creator>
  <cp:lastModifiedBy>Stefano Chiesa</cp:lastModifiedBy>
  <dcterms:created xsi:type="dcterms:W3CDTF">2025-01-07T18:46:43Z</dcterms:created>
  <dcterms:modified xsi:type="dcterms:W3CDTF">2025-01-18T13:23:46Z</dcterms:modified>
</cp:coreProperties>
</file>