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unc1\Desktop\"/>
    </mc:Choice>
  </mc:AlternateContent>
  <xr:revisionPtr revIDLastSave="0" documentId="13_ncr:1_{E094082B-B9D5-4BBF-B34A-BBF390CA4920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Week of 41120" sheetId="1" r:id="rId1"/>
    <sheet name="Week of 41820" sheetId="3" r:id="rId2"/>
    <sheet name="Week of 42520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4" l="1"/>
  <c r="C38" i="4"/>
  <c r="C37" i="4"/>
  <c r="C33" i="4"/>
  <c r="C32" i="4"/>
  <c r="C31" i="4"/>
  <c r="C27" i="4"/>
  <c r="C26" i="4"/>
  <c r="C25" i="4"/>
  <c r="C24" i="4"/>
  <c r="C23" i="4"/>
  <c r="C22" i="4"/>
  <c r="C21" i="4"/>
  <c r="C17" i="4"/>
  <c r="C16" i="4"/>
  <c r="C15" i="4"/>
  <c r="C14" i="4"/>
  <c r="C13" i="4"/>
  <c r="C12" i="4"/>
  <c r="C8" i="4"/>
  <c r="C7" i="4"/>
  <c r="C6" i="4"/>
  <c r="C18" i="4" l="1"/>
  <c r="C9" i="4"/>
  <c r="C28" i="4"/>
  <c r="C34" i="4"/>
  <c r="C40" i="4"/>
  <c r="C33" i="2"/>
  <c r="C35" i="2"/>
  <c r="C34" i="2"/>
  <c r="C32" i="2"/>
  <c r="C42" i="4" l="1"/>
  <c r="C36" i="2"/>
  <c r="C27" i="2"/>
  <c r="C28" i="2"/>
  <c r="C26" i="2"/>
  <c r="C25" i="2"/>
  <c r="C21" i="2"/>
  <c r="C20" i="2"/>
  <c r="C22" i="2" s="1"/>
  <c r="C16" i="2"/>
  <c r="C15" i="2"/>
  <c r="C14" i="2"/>
  <c r="C10" i="2"/>
  <c r="C9" i="2"/>
  <c r="C8" i="2"/>
  <c r="C7" i="2"/>
  <c r="C6" i="2"/>
  <c r="C11" i="2" s="1"/>
  <c r="C17" i="2" l="1"/>
  <c r="C29" i="2"/>
  <c r="C38" i="2"/>
  <c r="C6" i="3"/>
  <c r="C40" i="3"/>
  <c r="C39" i="3"/>
  <c r="C38" i="3"/>
  <c r="C37" i="3"/>
  <c r="C41" i="3" s="1"/>
  <c r="C36" i="3"/>
  <c r="C35" i="3"/>
  <c r="C34" i="3"/>
  <c r="C31" i="3"/>
  <c r="C30" i="3"/>
  <c r="C29" i="3"/>
  <c r="C28" i="3"/>
  <c r="C27" i="3"/>
  <c r="C23" i="3" l="1"/>
  <c r="C22" i="3"/>
  <c r="C21" i="3" l="1"/>
  <c r="C20" i="3"/>
  <c r="C24" i="3" s="1"/>
  <c r="C16" i="3" l="1"/>
  <c r="C15" i="3" l="1"/>
  <c r="C17" i="3" s="1"/>
  <c r="C9" i="3"/>
  <c r="C8" i="3"/>
  <c r="C7" i="3"/>
  <c r="C11" i="3" s="1"/>
  <c r="C42" i="3" l="1"/>
  <c r="C37" i="1"/>
  <c r="C36" i="1"/>
  <c r="C35" i="1"/>
  <c r="C38" i="1" s="1"/>
  <c r="C31" i="1"/>
  <c r="C30" i="1"/>
  <c r="C29" i="1"/>
  <c r="C28" i="1"/>
  <c r="C27" i="1"/>
  <c r="C26" i="1"/>
  <c r="C32" i="1" s="1"/>
  <c r="C22" i="1"/>
  <c r="C21" i="1"/>
  <c r="C23" i="1" s="1"/>
  <c r="C20" i="1"/>
  <c r="C16" i="1"/>
  <c r="C15" i="1"/>
  <c r="C14" i="1"/>
  <c r="C17" i="1" s="1"/>
  <c r="C13" i="1"/>
  <c r="C9" i="1"/>
  <c r="C8" i="1"/>
  <c r="C7" i="1"/>
  <c r="C6" i="1"/>
  <c r="C10" i="1" l="1"/>
  <c r="C39" i="1" s="1"/>
</calcChain>
</file>

<file path=xl/sharedStrings.xml><?xml version="1.0" encoding="utf-8"?>
<sst xmlns="http://schemas.openxmlformats.org/spreadsheetml/2006/main" count="93" uniqueCount="70">
  <si>
    <t>Touch base with Katie</t>
  </si>
  <si>
    <t>COVID daily meeting</t>
  </si>
  <si>
    <t>Contact Aaron about Lawson/ contact IT work out kinks in VPN &amp; Outlook</t>
  </si>
  <si>
    <t>Read material sent by Katie on Project Assistance last Friday</t>
  </si>
  <si>
    <t>Review spreadsheets from Katie re: Supplies tracking, supplies donations &amp; payroll codes</t>
  </si>
  <si>
    <t>Revise regional exp summary with updated data and format for Katie</t>
  </si>
  <si>
    <t>Open ticket for IT- CORP 1000 access in Meditech</t>
  </si>
  <si>
    <t>Chasing down access to Concur for various people (LA and OC)</t>
  </si>
  <si>
    <t>Touching base with Katie</t>
  </si>
  <si>
    <t>Work with Laurel on my Lawson access</t>
  </si>
  <si>
    <t>Downloading DTB for Aaron and Katie for 875301</t>
  </si>
  <si>
    <t>Emails</t>
  </si>
  <si>
    <t>Providence St Joe's:  COVID FEMA Tracking</t>
  </si>
  <si>
    <t>Parsing data from Meditech/Creating COVID exp summary</t>
  </si>
  <si>
    <t>Analyzing PFM actual paid expenses for Dec19-Apr20</t>
  </si>
  <si>
    <t>Create summary vs tracker comparison, sent to Aaron to review.</t>
  </si>
  <si>
    <t>Timesheet: Chen Sun</t>
  </si>
  <si>
    <t>Week ending:  4/10/2020</t>
  </si>
  <si>
    <t>Week ending:  4/18/2020</t>
  </si>
  <si>
    <t>Tried to get on Providence.org</t>
  </si>
  <si>
    <t>Called IT about GPN and Lawson access</t>
  </si>
  <si>
    <t>hrs</t>
  </si>
  <si>
    <t>Price checking gloves</t>
  </si>
  <si>
    <t>Update summary for Tarzana/Price check gloves</t>
  </si>
  <si>
    <t>Pricing summary</t>
  </si>
  <si>
    <t>COVID team call</t>
  </si>
  <si>
    <t>check emails/coord LAWSON training</t>
  </si>
  <si>
    <t>Email/ touch base with Svetlana/ finish pricing summary</t>
  </si>
  <si>
    <t>Copy webpage support to pricing summary</t>
  </si>
  <si>
    <t>COVID call</t>
  </si>
  <si>
    <t>Lawson training with Svetlana</t>
  </si>
  <si>
    <t>Familiarizing myself with Lawson/ get Lawson assin</t>
  </si>
  <si>
    <t>Covid call cancelled/email/ review supply tracker from FDN</t>
  </si>
  <si>
    <t>TOTAL HRS</t>
  </si>
  <si>
    <t>Week ending:  4/25/2020</t>
  </si>
  <si>
    <t>emails/timesheet/</t>
  </si>
  <si>
    <t>Covid call</t>
  </si>
  <si>
    <t>incorporate pfm vendors into avg pricing</t>
  </si>
  <si>
    <t>vendor analysis-gather pfm data</t>
  </si>
  <si>
    <t>Aaron/vendor analysis list-gather pfm data</t>
  </si>
  <si>
    <t>vendor analysis-incorporate hfm crosswalk</t>
  </si>
  <si>
    <t>vendor analysis-create files based on hfm categories</t>
  </si>
  <si>
    <t>vendor analysis-look into how to run pivot from 2 separate external data set</t>
  </si>
  <si>
    <t xml:space="preserve">vendor analysis-look at ways to generate pivot with </t>
  </si>
  <si>
    <t>vendor analysis-incorporate hfm crosswalk into Lawson data</t>
  </si>
  <si>
    <t>vendor analysis-conference call w/Aaron, Beth and Richard</t>
  </si>
  <si>
    <t>vendor analysis-update Lawson AP file with HFM crosswalk info</t>
  </si>
  <si>
    <t>Loot at St Jude's expense tracking</t>
  </si>
  <si>
    <t xml:space="preserve">Call with Katie, Brad, Michelle, Gerry and </t>
  </si>
  <si>
    <t>Start looking at 10 largest vendors for ministries for Find Savings</t>
  </si>
  <si>
    <t>Call AskIT about Lawson Add-in for Excell</t>
  </si>
  <si>
    <t>Week ending:  5/2/2020</t>
  </si>
  <si>
    <t>Gather Corp 1000 AP data for Aaron</t>
  </si>
  <si>
    <t>Work on ministries' cost expense analysis</t>
  </si>
  <si>
    <t>Tableau tutorial with Beth</t>
  </si>
  <si>
    <t>Incorporate Lawson expense data into cost analysis</t>
  </si>
  <si>
    <t>Call with Katie</t>
  </si>
  <si>
    <t>Continue to work on cost expense analysis and send to Katie</t>
  </si>
  <si>
    <t>Finish and send files to Katie</t>
  </si>
  <si>
    <t>Call w/ Katie - go over her review of files sent to her earlier</t>
  </si>
  <si>
    <t>Work on FEMA validation</t>
  </si>
  <si>
    <t>Vendor List</t>
  </si>
  <si>
    <t>Call with Suzanne Chen-get her input on the vendor list</t>
  </si>
  <si>
    <t>Incorporate Suzanne's input into cost expense vendor list</t>
  </si>
  <si>
    <t>Call with Katie about the list before conf call</t>
  </si>
  <si>
    <t>Incorporate Katie's format comments</t>
  </si>
  <si>
    <t>Conf call-Katie, Brad Alexander, Gerry, Michelle and Stacey</t>
  </si>
  <si>
    <t>Final touch up on list based on conf call</t>
  </si>
  <si>
    <t>FEMA list - Jude</t>
  </si>
  <si>
    <t>Call w/ Katie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</si>
</sst>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0" xfId="0" applyNumberFormat="1"/>
    <xf numFmtId="20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workbookViewId="0">
      <selection activeCell="D15" sqref="D15"/>
    </sheetView>
  </sheetViews>
  <sheetFormatPr defaultRowHeight="14.5" x14ac:dyDescent="0.35"/>
  <cols>
    <col min="1" max="1" width="9.453125" bestFit="1" customWidth="1"/>
    <col min="3" max="3" width="11.7265625" style="3" customWidth="1"/>
  </cols>
  <sheetData>
    <row r="1" spans="1:7" x14ac:dyDescent="0.35">
      <c r="A1" t="s">
        <v>16</v>
      </c>
    </row>
    <row r="2" spans="1:7" x14ac:dyDescent="0.35">
      <c r="A2" t="s">
        <v>12</v>
      </c>
    </row>
    <row r="3" spans="1:7" x14ac:dyDescent="0.35">
      <c r="A3" t="s">
        <v>17</v>
      </c>
    </row>
    <row r="5" spans="1:7" x14ac:dyDescent="0.35">
      <c r="A5" s="1">
        <v>43927</v>
      </c>
    </row>
    <row r="6" spans="1:7" x14ac:dyDescent="0.35">
      <c r="A6" s="2">
        <v>0.375</v>
      </c>
      <c r="B6" s="2">
        <v>0.39583333333333331</v>
      </c>
      <c r="C6" s="4">
        <f>B6-A6</f>
        <v>2.0833333333333315E-2</v>
      </c>
      <c r="D6" t="s">
        <v>0</v>
      </c>
      <c r="G6" s="4"/>
    </row>
    <row r="7" spans="1:7" x14ac:dyDescent="0.35">
      <c r="A7" s="2">
        <v>0.41666666666666669</v>
      </c>
      <c r="B7" s="2">
        <v>0.43055555555555558</v>
      </c>
      <c r="C7" s="4">
        <f t="shared" ref="C7:C9" si="0">B7-A7</f>
        <v>1.3888888888888895E-2</v>
      </c>
      <c r="D7" t="s">
        <v>1</v>
      </c>
    </row>
    <row r="8" spans="1:7" x14ac:dyDescent="0.35">
      <c r="A8" s="2">
        <v>0.45833333333333331</v>
      </c>
      <c r="B8" s="2">
        <v>0.54166666666666663</v>
      </c>
      <c r="C8" s="4">
        <f t="shared" si="0"/>
        <v>8.3333333333333315E-2</v>
      </c>
      <c r="D8" t="s">
        <v>2</v>
      </c>
    </row>
    <row r="9" spans="1:7" x14ac:dyDescent="0.35">
      <c r="A9" s="2">
        <v>0.54166666666666663</v>
      </c>
      <c r="B9" s="2">
        <v>0.63194444444444442</v>
      </c>
      <c r="C9" s="4">
        <f t="shared" si="0"/>
        <v>9.027777777777779E-2</v>
      </c>
      <c r="D9" t="s">
        <v>3</v>
      </c>
    </row>
    <row r="10" spans="1:7" x14ac:dyDescent="0.35">
      <c r="C10" s="5">
        <f>SUM(C6:C9)</f>
        <v>0.20833333333333331</v>
      </c>
    </row>
    <row r="12" spans="1:7" x14ac:dyDescent="0.35">
      <c r="A12" s="1">
        <v>43928</v>
      </c>
    </row>
    <row r="13" spans="1:7" x14ac:dyDescent="0.35">
      <c r="A13" s="2">
        <v>0.375</v>
      </c>
      <c r="B13" s="2">
        <v>0.41666666666666669</v>
      </c>
      <c r="C13" s="4">
        <f t="shared" ref="C13:C16" si="1">B13-A13</f>
        <v>4.1666666666666685E-2</v>
      </c>
      <c r="D13" t="s">
        <v>4</v>
      </c>
    </row>
    <row r="14" spans="1:7" x14ac:dyDescent="0.35">
      <c r="A14" s="2">
        <v>0.41666666666666669</v>
      </c>
      <c r="B14" s="2">
        <v>0.4375</v>
      </c>
      <c r="C14" s="4">
        <f t="shared" si="1"/>
        <v>2.0833333333333315E-2</v>
      </c>
      <c r="D14" t="s">
        <v>1</v>
      </c>
    </row>
    <row r="15" spans="1:7" x14ac:dyDescent="0.35">
      <c r="A15" s="2">
        <v>0.5</v>
      </c>
      <c r="B15" s="2">
        <v>0.52083333333333337</v>
      </c>
      <c r="C15" s="4">
        <f t="shared" si="1"/>
        <v>2.083333333333337E-2</v>
      </c>
      <c r="D15" t="s">
        <v>0</v>
      </c>
    </row>
    <row r="16" spans="1:7" x14ac:dyDescent="0.35">
      <c r="A16" s="2">
        <v>0.625</v>
      </c>
      <c r="B16" s="2">
        <v>0.70833333333333337</v>
      </c>
      <c r="C16" s="4">
        <f t="shared" si="1"/>
        <v>8.333333333333337E-2</v>
      </c>
      <c r="D16" t="s">
        <v>14</v>
      </c>
    </row>
    <row r="17" spans="1:4" x14ac:dyDescent="0.35">
      <c r="A17" s="2"/>
      <c r="B17" s="2"/>
      <c r="C17" s="5">
        <f>SUM(C13:C16)</f>
        <v>0.16666666666666674</v>
      </c>
    </row>
    <row r="19" spans="1:4" x14ac:dyDescent="0.35">
      <c r="A19" s="1">
        <v>43929</v>
      </c>
    </row>
    <row r="20" spans="1:4" x14ac:dyDescent="0.35">
      <c r="A20" s="2">
        <v>0.375</v>
      </c>
      <c r="B20" s="2">
        <v>0.38541666666666669</v>
      </c>
      <c r="C20" s="4">
        <f t="shared" ref="C20:C22" si="2">B20-A20</f>
        <v>1.0416666666666685E-2</v>
      </c>
      <c r="D20" t="s">
        <v>1</v>
      </c>
    </row>
    <row r="21" spans="1:4" x14ac:dyDescent="0.35">
      <c r="A21" s="2">
        <v>0.39583333333333331</v>
      </c>
      <c r="B21" s="2">
        <v>0.41666666666666669</v>
      </c>
      <c r="C21" s="4">
        <f t="shared" si="2"/>
        <v>2.083333333333337E-2</v>
      </c>
      <c r="D21" t="s">
        <v>10</v>
      </c>
    </row>
    <row r="22" spans="1:4" x14ac:dyDescent="0.35">
      <c r="A22" s="2">
        <v>0.77083333333333337</v>
      </c>
      <c r="B22" s="2">
        <v>0.91666666666666663</v>
      </c>
      <c r="C22" s="4">
        <f t="shared" si="2"/>
        <v>0.14583333333333326</v>
      </c>
      <c r="D22" t="s">
        <v>13</v>
      </c>
    </row>
    <row r="23" spans="1:4" x14ac:dyDescent="0.35">
      <c r="C23" s="5">
        <f>SUM(C19:C22)</f>
        <v>0.17708333333333331</v>
      </c>
    </row>
    <row r="25" spans="1:4" x14ac:dyDescent="0.35">
      <c r="A25" s="1">
        <v>43930</v>
      </c>
    </row>
    <row r="26" spans="1:4" x14ac:dyDescent="0.35">
      <c r="A26" s="2">
        <v>0.375</v>
      </c>
      <c r="B26" s="2">
        <v>0.39583333333333331</v>
      </c>
      <c r="C26" s="4">
        <f t="shared" ref="C26:C31" si="3">B26-A26</f>
        <v>2.0833333333333315E-2</v>
      </c>
      <c r="D26" t="s">
        <v>5</v>
      </c>
    </row>
    <row r="27" spans="1:4" x14ac:dyDescent="0.35">
      <c r="A27" s="2">
        <v>0.41666666666666669</v>
      </c>
      <c r="B27" s="2">
        <v>0.4375</v>
      </c>
      <c r="C27" s="4">
        <f t="shared" si="3"/>
        <v>2.0833333333333315E-2</v>
      </c>
      <c r="D27" t="s">
        <v>1</v>
      </c>
    </row>
    <row r="28" spans="1:4" x14ac:dyDescent="0.35">
      <c r="A28" s="2">
        <v>0.4375</v>
      </c>
      <c r="B28" s="2">
        <v>0.45833333333333331</v>
      </c>
      <c r="C28" s="4">
        <f t="shared" si="3"/>
        <v>2.0833333333333315E-2</v>
      </c>
      <c r="D28" t="s">
        <v>6</v>
      </c>
    </row>
    <row r="29" spans="1:4" x14ac:dyDescent="0.35">
      <c r="A29" s="2">
        <v>0.45833333333333331</v>
      </c>
      <c r="B29" s="2">
        <v>0.54166666666666663</v>
      </c>
      <c r="C29" s="4">
        <f t="shared" si="3"/>
        <v>8.3333333333333315E-2</v>
      </c>
      <c r="D29" t="s">
        <v>7</v>
      </c>
    </row>
    <row r="30" spans="1:4" x14ac:dyDescent="0.35">
      <c r="A30" s="2">
        <v>0.5625</v>
      </c>
      <c r="B30" s="2">
        <v>0.60416666666666663</v>
      </c>
      <c r="C30" s="4">
        <f t="shared" si="3"/>
        <v>4.166666666666663E-2</v>
      </c>
      <c r="D30" t="s">
        <v>8</v>
      </c>
    </row>
    <row r="31" spans="1:4" x14ac:dyDescent="0.35">
      <c r="A31" s="2">
        <v>0.60416666666666663</v>
      </c>
      <c r="B31" s="2">
        <v>0.625</v>
      </c>
      <c r="C31" s="4">
        <f t="shared" si="3"/>
        <v>2.083333333333337E-2</v>
      </c>
      <c r="D31" t="s">
        <v>9</v>
      </c>
    </row>
    <row r="32" spans="1:4" x14ac:dyDescent="0.35">
      <c r="C32" s="5">
        <f>SUM(C26:C31)</f>
        <v>0.20833333333333326</v>
      </c>
    </row>
    <row r="34" spans="1:4" x14ac:dyDescent="0.35">
      <c r="A34" s="1">
        <v>43931</v>
      </c>
    </row>
    <row r="35" spans="1:4" x14ac:dyDescent="0.35">
      <c r="A35" s="2">
        <v>0.375</v>
      </c>
      <c r="B35" s="2">
        <v>0.39583333333333331</v>
      </c>
      <c r="C35" s="4">
        <f t="shared" ref="C35:C37" si="4">B35-A35</f>
        <v>2.0833333333333315E-2</v>
      </c>
      <c r="D35" t="s">
        <v>11</v>
      </c>
    </row>
    <row r="36" spans="1:4" x14ac:dyDescent="0.35">
      <c r="A36" s="2">
        <v>0.41666666666666669</v>
      </c>
      <c r="B36" s="2">
        <v>0.42708333333333331</v>
      </c>
      <c r="C36" s="4">
        <f t="shared" si="4"/>
        <v>1.041666666666663E-2</v>
      </c>
      <c r="D36" t="s">
        <v>1</v>
      </c>
    </row>
    <row r="37" spans="1:4" x14ac:dyDescent="0.35">
      <c r="A37" s="2">
        <v>0.4375</v>
      </c>
      <c r="B37" s="2">
        <v>0.47916666666666669</v>
      </c>
      <c r="C37" s="4">
        <f t="shared" si="4"/>
        <v>4.1666666666666685E-2</v>
      </c>
      <c r="D37" t="s">
        <v>15</v>
      </c>
    </row>
    <row r="38" spans="1:4" x14ac:dyDescent="0.35">
      <c r="C38" s="5">
        <f>SUM(C35:C37)</f>
        <v>7.291666666666663E-2</v>
      </c>
    </row>
    <row r="39" spans="1:4" ht="15" thickBot="1" x14ac:dyDescent="0.4">
      <c r="C39" s="6">
        <f>C38+C32+C23+C17+C10</f>
        <v>0.83333333333333326</v>
      </c>
    </row>
    <row r="40" spans="1:4" ht="15" thickTop="1" x14ac:dyDescent="0.35"/>
  </sheetData>
  <pageMargins left="0.3" right="0.19" top="0.75" bottom="0.75" header="0.3" footer="0.3"/>
  <pageSetup scale="9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3"/>
  <sheetViews>
    <sheetView topLeftCell="A25" workbookViewId="0">
      <selection activeCell="F51" sqref="F51"/>
    </sheetView>
  </sheetViews>
  <sheetFormatPr defaultRowHeight="14.5" x14ac:dyDescent="0.35"/>
  <cols>
    <col min="1" max="1" width="9.453125" bestFit="1" customWidth="1"/>
    <col min="3" max="3" width="11.7265625" style="3" customWidth="1"/>
  </cols>
  <sheetData>
    <row r="1" spans="1:7" x14ac:dyDescent="0.35">
      <c r="A1" t="s">
        <v>16</v>
      </c>
    </row>
    <row r="2" spans="1:7" x14ac:dyDescent="0.35">
      <c r="A2" t="s">
        <v>12</v>
      </c>
    </row>
    <row r="3" spans="1:7" x14ac:dyDescent="0.35">
      <c r="A3" t="s">
        <v>18</v>
      </c>
    </row>
    <row r="5" spans="1:7" x14ac:dyDescent="0.35">
      <c r="A5" s="1">
        <v>43934</v>
      </c>
    </row>
    <row r="6" spans="1:7" x14ac:dyDescent="0.35">
      <c r="A6" s="2">
        <v>0.41666666666666669</v>
      </c>
      <c r="B6" s="2">
        <v>0.47916666666666669</v>
      </c>
      <c r="C6" s="4">
        <f>B6-A6</f>
        <v>6.25E-2</v>
      </c>
      <c r="D6" t="s">
        <v>32</v>
      </c>
    </row>
    <row r="7" spans="1:7" x14ac:dyDescent="0.35">
      <c r="A7" s="2">
        <v>0.47916666666666669</v>
      </c>
      <c r="B7" s="2">
        <v>0.48958333333333331</v>
      </c>
      <c r="C7" s="4">
        <f>B7-A7</f>
        <v>1.041666666666663E-2</v>
      </c>
      <c r="D7" t="s">
        <v>0</v>
      </c>
      <c r="G7" s="4"/>
    </row>
    <row r="8" spans="1:7" x14ac:dyDescent="0.35">
      <c r="A8" s="2">
        <v>0.5</v>
      </c>
      <c r="B8" s="2">
        <v>0.53125</v>
      </c>
      <c r="C8" s="4">
        <f>B8-A8</f>
        <v>3.125E-2</v>
      </c>
      <c r="D8" t="s">
        <v>19</v>
      </c>
    </row>
    <row r="9" spans="1:7" x14ac:dyDescent="0.35">
      <c r="A9" s="2">
        <v>0.65625</v>
      </c>
      <c r="B9" s="2">
        <v>0.69791666666666663</v>
      </c>
      <c r="C9" s="4">
        <f>B9-A9</f>
        <v>4.166666666666663E-2</v>
      </c>
      <c r="D9" t="s">
        <v>20</v>
      </c>
    </row>
    <row r="10" spans="1:7" x14ac:dyDescent="0.35">
      <c r="A10" s="2"/>
      <c r="B10" s="2"/>
      <c r="C10" s="4"/>
    </row>
    <row r="11" spans="1:7" x14ac:dyDescent="0.35">
      <c r="C11" s="5">
        <f>SUM(C6:C10)</f>
        <v>0.14583333333333326</v>
      </c>
      <c r="D11" s="7">
        <v>1.5</v>
      </c>
      <c r="E11" t="s">
        <v>21</v>
      </c>
    </row>
    <row r="13" spans="1:7" x14ac:dyDescent="0.35">
      <c r="A13" s="1"/>
    </row>
    <row r="14" spans="1:7" x14ac:dyDescent="0.35">
      <c r="A14" s="1">
        <v>43935</v>
      </c>
      <c r="B14" s="2"/>
      <c r="C14" s="4"/>
    </row>
    <row r="15" spans="1:7" x14ac:dyDescent="0.35">
      <c r="A15" s="2">
        <v>0.375</v>
      </c>
      <c r="B15" s="2">
        <v>0.5</v>
      </c>
      <c r="C15" s="4">
        <f>B15-A15</f>
        <v>0.125</v>
      </c>
      <c r="D15" t="s">
        <v>22</v>
      </c>
    </row>
    <row r="16" spans="1:7" x14ac:dyDescent="0.35">
      <c r="A16" s="2">
        <v>0.625</v>
      </c>
      <c r="B16" s="2">
        <v>0.79166666666666663</v>
      </c>
      <c r="C16" s="4">
        <f>B16-A16</f>
        <v>0.16666666666666663</v>
      </c>
      <c r="D16" t="s">
        <v>23</v>
      </c>
    </row>
    <row r="17" spans="1:4" x14ac:dyDescent="0.35">
      <c r="A17" s="2"/>
      <c r="B17" s="2"/>
      <c r="C17" s="5">
        <f>SUM(C13:C16)</f>
        <v>0.29166666666666663</v>
      </c>
    </row>
    <row r="18" spans="1:4" x14ac:dyDescent="0.35">
      <c r="A18" s="2"/>
      <c r="B18" s="2"/>
      <c r="C18" s="5"/>
    </row>
    <row r="19" spans="1:4" x14ac:dyDescent="0.35">
      <c r="A19" s="1">
        <v>43936</v>
      </c>
    </row>
    <row r="20" spans="1:4" x14ac:dyDescent="0.35">
      <c r="A20" s="2">
        <v>0.38541666666666669</v>
      </c>
      <c r="B20" s="2">
        <v>0.40625</v>
      </c>
      <c r="C20" s="4">
        <f>B20-A20</f>
        <v>2.0833333333333315E-2</v>
      </c>
      <c r="D20" t="s">
        <v>26</v>
      </c>
    </row>
    <row r="21" spans="1:4" x14ac:dyDescent="0.35">
      <c r="A21" s="2">
        <v>0.41666666666666669</v>
      </c>
      <c r="B21" s="2">
        <v>0.4375</v>
      </c>
      <c r="C21" s="4">
        <f>B21-A21</f>
        <v>2.0833333333333315E-2</v>
      </c>
      <c r="D21" t="s">
        <v>25</v>
      </c>
    </row>
    <row r="22" spans="1:4" x14ac:dyDescent="0.35">
      <c r="A22" s="2">
        <v>0.45833333333333331</v>
      </c>
      <c r="B22" s="2">
        <v>0.52083333333333337</v>
      </c>
      <c r="C22" s="4">
        <f>B22-A22</f>
        <v>6.2500000000000056E-2</v>
      </c>
      <c r="D22" t="s">
        <v>24</v>
      </c>
    </row>
    <row r="23" spans="1:4" x14ac:dyDescent="0.35">
      <c r="A23" s="2">
        <v>0.625</v>
      </c>
      <c r="B23" s="2">
        <v>0.6875</v>
      </c>
      <c r="C23" s="4">
        <f>B23-A23</f>
        <v>6.25E-2</v>
      </c>
      <c r="D23" t="s">
        <v>24</v>
      </c>
    </row>
    <row r="24" spans="1:4" x14ac:dyDescent="0.35">
      <c r="C24" s="5">
        <f>SUM(C20:C23)</f>
        <v>0.16666666666666669</v>
      </c>
    </row>
    <row r="26" spans="1:4" x14ac:dyDescent="0.35">
      <c r="A26" s="1">
        <v>43937</v>
      </c>
    </row>
    <row r="27" spans="1:4" x14ac:dyDescent="0.35">
      <c r="A27" s="2">
        <v>0.39583333333333331</v>
      </c>
      <c r="B27" s="2">
        <v>0.5</v>
      </c>
      <c r="C27" s="4">
        <f>B27-A27</f>
        <v>0.10416666666666669</v>
      </c>
      <c r="D27" t="s">
        <v>24</v>
      </c>
    </row>
    <row r="28" spans="1:4" x14ac:dyDescent="0.35">
      <c r="A28" s="2">
        <v>0.58333333333333337</v>
      </c>
      <c r="B28" s="2">
        <v>0.66666666666666663</v>
      </c>
      <c r="C28" s="4">
        <f>B28-A28</f>
        <v>8.3333333333333259E-2</v>
      </c>
      <c r="D28" t="s">
        <v>27</v>
      </c>
    </row>
    <row r="29" spans="1:4" x14ac:dyDescent="0.35">
      <c r="A29" s="2">
        <v>0.66666666666666663</v>
      </c>
      <c r="B29" s="2">
        <v>0.6875</v>
      </c>
      <c r="C29" s="4">
        <f>B29-A29</f>
        <v>2.083333333333337E-2</v>
      </c>
      <c r="D29" t="s">
        <v>0</v>
      </c>
    </row>
    <row r="30" spans="1:4" x14ac:dyDescent="0.35">
      <c r="A30" s="2">
        <v>0.6875</v>
      </c>
      <c r="B30" s="2">
        <v>0.77083333333333337</v>
      </c>
      <c r="C30" s="4">
        <f>B30-A30</f>
        <v>8.333333333333337E-2</v>
      </c>
      <c r="D30" t="s">
        <v>28</v>
      </c>
    </row>
    <row r="31" spans="1:4" x14ac:dyDescent="0.35">
      <c r="A31" s="2"/>
      <c r="B31" s="2"/>
      <c r="C31" s="5">
        <f>SUM(C27:C30)</f>
        <v>0.29166666666666669</v>
      </c>
    </row>
    <row r="32" spans="1:4" x14ac:dyDescent="0.35">
      <c r="A32" s="2"/>
      <c r="B32" s="2"/>
      <c r="C32" s="4"/>
    </row>
    <row r="33" spans="1:4" x14ac:dyDescent="0.35">
      <c r="A33" s="1">
        <v>43938</v>
      </c>
      <c r="C33" s="5"/>
    </row>
    <row r="34" spans="1:4" x14ac:dyDescent="0.35">
      <c r="A34" s="2">
        <v>0.375</v>
      </c>
      <c r="B34" s="2">
        <v>0.41666666666666669</v>
      </c>
      <c r="C34" s="4">
        <f t="shared" ref="C34:C40" si="0">B34-A34</f>
        <v>4.1666666666666685E-2</v>
      </c>
      <c r="D34" t="s">
        <v>11</v>
      </c>
    </row>
    <row r="35" spans="1:4" x14ac:dyDescent="0.35">
      <c r="A35" s="2">
        <v>0.41666666666666669</v>
      </c>
      <c r="B35" s="2">
        <v>0.4375</v>
      </c>
      <c r="C35" s="4">
        <f t="shared" si="0"/>
        <v>2.0833333333333315E-2</v>
      </c>
      <c r="D35" t="s">
        <v>29</v>
      </c>
    </row>
    <row r="36" spans="1:4" x14ac:dyDescent="0.35">
      <c r="A36" s="2">
        <v>0.4375</v>
      </c>
      <c r="B36" s="2">
        <v>0.47916666666666669</v>
      </c>
      <c r="C36" s="4">
        <f t="shared" si="0"/>
        <v>4.1666666666666685E-2</v>
      </c>
      <c r="D36" t="s">
        <v>28</v>
      </c>
    </row>
    <row r="37" spans="1:4" x14ac:dyDescent="0.35">
      <c r="A37" s="2">
        <v>0.52083333333333337</v>
      </c>
      <c r="B37" s="2">
        <v>0.5625</v>
      </c>
      <c r="C37" s="4">
        <f t="shared" si="0"/>
        <v>4.166666666666663E-2</v>
      </c>
      <c r="D37" t="s">
        <v>28</v>
      </c>
    </row>
    <row r="38" spans="1:4" x14ac:dyDescent="0.35">
      <c r="A38" s="2">
        <v>0.60416666666666663</v>
      </c>
      <c r="B38" s="2">
        <v>0.64583333333333337</v>
      </c>
      <c r="C38" s="4">
        <f t="shared" si="0"/>
        <v>4.1666666666666741E-2</v>
      </c>
      <c r="D38" t="s">
        <v>28</v>
      </c>
    </row>
    <row r="39" spans="1:4" x14ac:dyDescent="0.35">
      <c r="A39" s="2">
        <v>0.64583333333333337</v>
      </c>
      <c r="B39" s="2">
        <v>0.66666666666666663</v>
      </c>
      <c r="C39" s="8">
        <f t="shared" si="0"/>
        <v>2.0833333333333259E-2</v>
      </c>
      <c r="D39" t="s">
        <v>30</v>
      </c>
    </row>
    <row r="40" spans="1:4" x14ac:dyDescent="0.35">
      <c r="A40" s="2">
        <v>0.66666666666666663</v>
      </c>
      <c r="B40" s="2">
        <v>0.72916666666666663</v>
      </c>
      <c r="C40" s="8">
        <f t="shared" si="0"/>
        <v>6.25E-2</v>
      </c>
      <c r="D40" t="s">
        <v>31</v>
      </c>
    </row>
    <row r="41" spans="1:4" x14ac:dyDescent="0.35">
      <c r="A41" s="2"/>
      <c r="B41" s="2"/>
      <c r="C41" s="5">
        <f>SUM(C34:C40)</f>
        <v>0.27083333333333331</v>
      </c>
    </row>
    <row r="42" spans="1:4" ht="15" thickBot="1" x14ac:dyDescent="0.4">
      <c r="B42" s="10" t="s">
        <v>33</v>
      </c>
      <c r="C42" s="9">
        <f>C41+C31+C24+C17+C11</f>
        <v>1.1666666666666667</v>
      </c>
    </row>
    <row r="43" spans="1:4" ht="15" thickTop="1" x14ac:dyDescent="0.35"/>
  </sheetData>
  <pageMargins left="0.3" right="0.19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topLeftCell="A19" workbookViewId="0">
      <selection activeCell="C38" sqref="C38"/>
    </sheetView>
  </sheetViews>
  <sheetFormatPr defaultRowHeight="14.5" x14ac:dyDescent="0.35"/>
  <cols>
    <col min="1" max="1" width="9.453125" bestFit="1" customWidth="1"/>
  </cols>
  <sheetData>
    <row r="1" spans="1:4" x14ac:dyDescent="0.35">
      <c r="A1" t="s">
        <v>16</v>
      </c>
    </row>
    <row r="2" spans="1:4" x14ac:dyDescent="0.35">
      <c r="A2" t="s">
        <v>12</v>
      </c>
    </row>
    <row r="3" spans="1:4" x14ac:dyDescent="0.35">
      <c r="A3" t="s">
        <v>34</v>
      </c>
    </row>
    <row r="5" spans="1:4" x14ac:dyDescent="0.35">
      <c r="A5" s="1">
        <v>43941</v>
      </c>
    </row>
    <row r="6" spans="1:4" x14ac:dyDescent="0.35">
      <c r="A6" s="2">
        <v>0.375</v>
      </c>
      <c r="B6" s="2">
        <v>0.39583333333333331</v>
      </c>
      <c r="C6" s="4">
        <f t="shared" ref="C6:C10" si="0">B6-A6</f>
        <v>2.0833333333333315E-2</v>
      </c>
      <c r="D6" t="s">
        <v>35</v>
      </c>
    </row>
    <row r="7" spans="1:4" x14ac:dyDescent="0.35">
      <c r="A7" s="2">
        <v>0.41666666666666669</v>
      </c>
      <c r="B7" s="2">
        <v>0.43055555555555558</v>
      </c>
      <c r="C7" s="4">
        <f t="shared" si="0"/>
        <v>1.3888888888888895E-2</v>
      </c>
      <c r="D7" t="s">
        <v>36</v>
      </c>
    </row>
    <row r="8" spans="1:4" x14ac:dyDescent="0.35">
      <c r="A8" s="2">
        <v>0.43055555555555558</v>
      </c>
      <c r="B8" s="2">
        <v>0.54166666666666663</v>
      </c>
      <c r="C8" s="4">
        <f t="shared" si="0"/>
        <v>0.11111111111111105</v>
      </c>
      <c r="D8" t="s">
        <v>37</v>
      </c>
    </row>
    <row r="9" spans="1:4" x14ac:dyDescent="0.35">
      <c r="A9" s="2">
        <v>0.60416666666666663</v>
      </c>
      <c r="B9" s="2">
        <v>0.75</v>
      </c>
      <c r="C9" s="4">
        <f t="shared" si="0"/>
        <v>0.14583333333333337</v>
      </c>
      <c r="D9" t="s">
        <v>39</v>
      </c>
    </row>
    <row r="10" spans="1:4" x14ac:dyDescent="0.35">
      <c r="A10" s="2">
        <v>0.77083333333333337</v>
      </c>
      <c r="B10" s="2">
        <v>0.8125</v>
      </c>
      <c r="C10" s="4">
        <f t="shared" si="0"/>
        <v>4.166666666666663E-2</v>
      </c>
      <c r="D10" t="s">
        <v>38</v>
      </c>
    </row>
    <row r="11" spans="1:4" x14ac:dyDescent="0.35">
      <c r="C11" s="4">
        <f>SUM(C6:C10)</f>
        <v>0.33333333333333326</v>
      </c>
    </row>
    <row r="13" spans="1:4" x14ac:dyDescent="0.35">
      <c r="A13" s="1">
        <v>43942</v>
      </c>
    </row>
    <row r="14" spans="1:4" x14ac:dyDescent="0.35">
      <c r="A14" s="2">
        <v>0.39583333333333331</v>
      </c>
      <c r="B14" s="2">
        <v>0.54166666666666663</v>
      </c>
      <c r="C14" s="11">
        <f>B14-A14</f>
        <v>0.14583333333333331</v>
      </c>
      <c r="D14" t="s">
        <v>40</v>
      </c>
    </row>
    <row r="15" spans="1:4" x14ac:dyDescent="0.35">
      <c r="A15" s="2">
        <v>0.625</v>
      </c>
      <c r="B15" s="2">
        <v>0.75</v>
      </c>
      <c r="C15" s="11">
        <f>B15-A15</f>
        <v>0.125</v>
      </c>
      <c r="D15" t="s">
        <v>41</v>
      </c>
    </row>
    <row r="16" spans="1:4" x14ac:dyDescent="0.35">
      <c r="A16" s="2">
        <v>0.83333333333333337</v>
      </c>
      <c r="B16" s="2">
        <v>0.89583333333333337</v>
      </c>
      <c r="C16" s="11">
        <f>B16-A16</f>
        <v>6.25E-2</v>
      </c>
      <c r="D16" t="s">
        <v>42</v>
      </c>
    </row>
    <row r="17" spans="1:4" x14ac:dyDescent="0.35">
      <c r="C17" s="11">
        <f>SUM(C14:C16)</f>
        <v>0.33333333333333331</v>
      </c>
    </row>
    <row r="19" spans="1:4" x14ac:dyDescent="0.35">
      <c r="A19" s="1">
        <v>43943</v>
      </c>
    </row>
    <row r="20" spans="1:4" x14ac:dyDescent="0.35">
      <c r="A20" s="2">
        <v>0.40625</v>
      </c>
      <c r="B20" s="2">
        <v>0.55208333333333337</v>
      </c>
      <c r="C20" s="11">
        <f>B20-A20</f>
        <v>0.14583333333333337</v>
      </c>
      <c r="D20" t="s">
        <v>43</v>
      </c>
    </row>
    <row r="21" spans="1:4" x14ac:dyDescent="0.35">
      <c r="A21" s="2">
        <v>0.58333333333333337</v>
      </c>
      <c r="B21" s="2">
        <v>0.77083333333333337</v>
      </c>
      <c r="C21" s="11">
        <f>B21-A21</f>
        <v>0.1875</v>
      </c>
      <c r="D21" t="s">
        <v>44</v>
      </c>
    </row>
    <row r="22" spans="1:4" x14ac:dyDescent="0.35">
      <c r="C22" s="11">
        <f>SUM(C20:C21)</f>
        <v>0.33333333333333337</v>
      </c>
    </row>
    <row r="24" spans="1:4" x14ac:dyDescent="0.35">
      <c r="A24" s="1">
        <v>43944</v>
      </c>
    </row>
    <row r="25" spans="1:4" x14ac:dyDescent="0.35">
      <c r="A25" s="2">
        <v>0.38541666666666669</v>
      </c>
      <c r="B25" s="2">
        <v>0.42708333333333331</v>
      </c>
      <c r="C25" s="11">
        <f>B25-A25</f>
        <v>4.166666666666663E-2</v>
      </c>
      <c r="D25" t="s">
        <v>45</v>
      </c>
    </row>
    <row r="26" spans="1:4" x14ac:dyDescent="0.35">
      <c r="A26" s="2">
        <v>0.42708333333333331</v>
      </c>
      <c r="B26" s="2">
        <v>0.53125</v>
      </c>
      <c r="C26" s="11">
        <f>B26-A26</f>
        <v>0.10416666666666669</v>
      </c>
      <c r="D26" t="s">
        <v>46</v>
      </c>
    </row>
    <row r="27" spans="1:4" x14ac:dyDescent="0.35">
      <c r="A27" s="2">
        <v>0.63541666666666663</v>
      </c>
      <c r="B27" s="2">
        <v>0.65625</v>
      </c>
      <c r="C27" s="11">
        <f>B27-A27</f>
        <v>2.083333333333337E-2</v>
      </c>
      <c r="D27" t="s">
        <v>47</v>
      </c>
    </row>
    <row r="28" spans="1:4" x14ac:dyDescent="0.35">
      <c r="A28" s="2">
        <v>0.65625</v>
      </c>
      <c r="B28" s="2">
        <v>0.67708333333333337</v>
      </c>
      <c r="C28" s="11">
        <f>B28-A28</f>
        <v>2.083333333333337E-2</v>
      </c>
      <c r="D28" t="s">
        <v>0</v>
      </c>
    </row>
    <row r="29" spans="1:4" x14ac:dyDescent="0.35">
      <c r="C29" s="11">
        <f>SUM(C25:C28)</f>
        <v>0.18750000000000006</v>
      </c>
    </row>
    <row r="31" spans="1:4" x14ac:dyDescent="0.35">
      <c r="A31" s="1">
        <v>43945</v>
      </c>
    </row>
    <row r="32" spans="1:4" x14ac:dyDescent="0.35">
      <c r="A32" s="2">
        <v>0.39583333333333331</v>
      </c>
      <c r="B32" s="2">
        <v>0.41666666666666669</v>
      </c>
      <c r="C32" s="11">
        <f>B32-A32</f>
        <v>2.083333333333337E-2</v>
      </c>
      <c r="D32" t="s">
        <v>36</v>
      </c>
    </row>
    <row r="33" spans="1:4" x14ac:dyDescent="0.35">
      <c r="A33" s="2">
        <v>0.41666666666666669</v>
      </c>
      <c r="B33" s="2">
        <v>0.4375</v>
      </c>
      <c r="C33" s="11">
        <f>B33-A33</f>
        <v>2.0833333333333315E-2</v>
      </c>
      <c r="D33" t="s">
        <v>50</v>
      </c>
    </row>
    <row r="34" spans="1:4" x14ac:dyDescent="0.35">
      <c r="A34" s="2">
        <v>0.54166666666666663</v>
      </c>
      <c r="B34" s="2">
        <v>0.58333333333333337</v>
      </c>
      <c r="C34" s="11">
        <f>B34-A34</f>
        <v>4.1666666666666741E-2</v>
      </c>
      <c r="D34" t="s">
        <v>48</v>
      </c>
    </row>
    <row r="35" spans="1:4" x14ac:dyDescent="0.35">
      <c r="A35" s="2">
        <v>0.58333333333333337</v>
      </c>
      <c r="B35" s="2">
        <v>0.6875</v>
      </c>
      <c r="C35" s="11">
        <f>B35-A35</f>
        <v>0.10416666666666663</v>
      </c>
      <c r="D35" t="s">
        <v>49</v>
      </c>
    </row>
    <row r="36" spans="1:4" x14ac:dyDescent="0.35">
      <c r="C36" s="11">
        <f>SUM(C32:C35)</f>
        <v>0.18750000000000006</v>
      </c>
    </row>
    <row r="38" spans="1:4" x14ac:dyDescent="0.35">
      <c r="C38" s="11">
        <f>C36+C29+C22+C17+C11</f>
        <v>1.375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AC05-F8FA-44D3-9D87-DD6E7487A8F6}">
  <dimension ref="A1:D42"/>
  <sheetViews>
    <sheetView tabSelected="1" topLeftCell="A19" workbookViewId="0">
      <selection activeCell="N32" sqref="N32"/>
    </sheetView>
  </sheetViews>
  <sheetFormatPr defaultRowHeight="14.5" x14ac:dyDescent="0.35"/>
  <cols>
    <col min="1" max="1" width="9.453125" bestFit="1" customWidth="1"/>
  </cols>
  <sheetData>
    <row r="1" spans="1:4" x14ac:dyDescent="0.35">
      <c r="A1" t="s">
        <v>16</v>
      </c>
    </row>
    <row r="2" spans="1:4" x14ac:dyDescent="0.35">
      <c r="A2" t="s">
        <v>12</v>
      </c>
    </row>
    <row r="3" spans="1:4" x14ac:dyDescent="0.35">
      <c r="A3" t="s">
        <v>51</v>
      </c>
    </row>
    <row r="5" spans="1:4" x14ac:dyDescent="0.35">
      <c r="A5" s="1">
        <v>43948</v>
      </c>
    </row>
    <row r="6" spans="1:4" x14ac:dyDescent="0.35">
      <c r="A6" s="2">
        <v>0.39583333333333331</v>
      </c>
      <c r="B6" s="2">
        <v>0.47916666666666669</v>
      </c>
      <c r="C6" s="4">
        <f t="shared" ref="C6:C8" si="0">B6-A6</f>
        <v>8.333333333333337E-2</v>
      </c>
      <c r="D6" t="s">
        <v>53</v>
      </c>
    </row>
    <row r="7" spans="1:4" x14ac:dyDescent="0.35">
      <c r="A7" s="2">
        <v>0.54166666666666663</v>
      </c>
      <c r="B7" s="2">
        <v>0.625</v>
      </c>
      <c r="C7" s="4">
        <f t="shared" si="0"/>
        <v>8.333333333333337E-2</v>
      </c>
      <c r="D7" t="s">
        <v>52</v>
      </c>
    </row>
    <row r="8" spans="1:4" x14ac:dyDescent="0.35">
      <c r="A8" s="2">
        <v>0.625</v>
      </c>
      <c r="B8" s="2">
        <v>0.79166666666666663</v>
      </c>
      <c r="C8" s="4">
        <f t="shared" si="0"/>
        <v>0.16666666666666663</v>
      </c>
      <c r="D8" t="s">
        <v>57</v>
      </c>
    </row>
    <row r="9" spans="1:4" x14ac:dyDescent="0.35">
      <c r="C9" s="4">
        <f>SUM(C6:C8)</f>
        <v>0.33333333333333337</v>
      </c>
    </row>
    <row r="11" spans="1:4" x14ac:dyDescent="0.35">
      <c r="A11" s="1">
        <v>43949</v>
      </c>
    </row>
    <row r="12" spans="1:4" x14ac:dyDescent="0.35">
      <c r="A12" s="2">
        <v>0.375</v>
      </c>
      <c r="B12" s="2">
        <v>0.38541666666666669</v>
      </c>
      <c r="C12" s="4">
        <f t="shared" ref="C12:C17" si="1">B12-A12</f>
        <v>1.0416666666666685E-2</v>
      </c>
      <c r="D12" t="s">
        <v>54</v>
      </c>
    </row>
    <row r="13" spans="1:4" x14ac:dyDescent="0.35">
      <c r="A13" s="2">
        <v>0.38541666666666669</v>
      </c>
      <c r="B13" s="2">
        <v>0.41666666666666669</v>
      </c>
      <c r="C13" s="4">
        <f t="shared" si="1"/>
        <v>3.125E-2</v>
      </c>
      <c r="D13" t="s">
        <v>55</v>
      </c>
    </row>
    <row r="14" spans="1:4" x14ac:dyDescent="0.35">
      <c r="A14" s="2">
        <v>0.41666666666666669</v>
      </c>
      <c r="B14" s="2">
        <v>0.42708333333333331</v>
      </c>
      <c r="C14" s="4">
        <f t="shared" si="1"/>
        <v>1.041666666666663E-2</v>
      </c>
      <c r="D14" t="s">
        <v>56</v>
      </c>
    </row>
    <row r="15" spans="1:4" x14ac:dyDescent="0.35">
      <c r="A15" s="2">
        <v>0.42708333333333331</v>
      </c>
      <c r="B15" s="2">
        <v>0.52083333333333337</v>
      </c>
      <c r="C15" s="4">
        <f t="shared" si="1"/>
        <v>9.3750000000000056E-2</v>
      </c>
      <c r="D15" t="s">
        <v>58</v>
      </c>
    </row>
    <row r="16" spans="1:4" x14ac:dyDescent="0.35">
      <c r="A16" s="2">
        <v>0.625</v>
      </c>
      <c r="B16" s="2">
        <v>0.77083333333333337</v>
      </c>
      <c r="C16" s="4">
        <f t="shared" si="1"/>
        <v>0.14583333333333337</v>
      </c>
      <c r="D16" t="s">
        <v>60</v>
      </c>
    </row>
    <row r="17" spans="1:4" x14ac:dyDescent="0.35">
      <c r="A17" s="2">
        <v>0.72916666666666663</v>
      </c>
      <c r="B17" s="2">
        <v>0.77083333333333337</v>
      </c>
      <c r="C17" s="4">
        <f t="shared" si="1"/>
        <v>4.1666666666666741E-2</v>
      </c>
      <c r="D17" t="s">
        <v>59</v>
      </c>
    </row>
    <row r="18" spans="1:4" x14ac:dyDescent="0.35">
      <c r="C18" s="4">
        <f>SUM(C12:C17)</f>
        <v>0.33333333333333348</v>
      </c>
    </row>
    <row r="20" spans="1:4" x14ac:dyDescent="0.35">
      <c r="A20" s="1">
        <v>43950</v>
      </c>
    </row>
    <row r="21" spans="1:4" x14ac:dyDescent="0.35">
      <c r="A21" s="2">
        <v>0.375</v>
      </c>
      <c r="B21" s="2">
        <v>0.5</v>
      </c>
      <c r="C21" s="4">
        <f t="shared" ref="C21:C27" si="2">B21-A21</f>
        <v>0.125</v>
      </c>
      <c r="D21" t="s">
        <v>61</v>
      </c>
    </row>
    <row r="22" spans="1:4" x14ac:dyDescent="0.35">
      <c r="A22" s="2">
        <v>0.54166666666666663</v>
      </c>
      <c r="B22" s="2">
        <v>0.5625</v>
      </c>
      <c r="C22" s="4">
        <f t="shared" si="2"/>
        <v>2.083333333333337E-2</v>
      </c>
      <c r="D22" t="s">
        <v>62</v>
      </c>
    </row>
    <row r="23" spans="1:4" x14ac:dyDescent="0.35">
      <c r="A23" s="2">
        <v>0.5625</v>
      </c>
      <c r="B23" s="2">
        <v>0.64583333333333337</v>
      </c>
      <c r="C23" s="4">
        <f t="shared" si="2"/>
        <v>8.333333333333337E-2</v>
      </c>
      <c r="D23" t="s">
        <v>63</v>
      </c>
    </row>
    <row r="24" spans="1:4" x14ac:dyDescent="0.35">
      <c r="A24" s="2">
        <v>0.625</v>
      </c>
      <c r="B24" s="2">
        <v>0.64583333333333337</v>
      </c>
      <c r="C24" s="4">
        <f t="shared" si="2"/>
        <v>2.083333333333337E-2</v>
      </c>
      <c r="D24" t="s">
        <v>64</v>
      </c>
    </row>
    <row r="25" spans="1:4" x14ac:dyDescent="0.35">
      <c r="A25" s="2">
        <v>0.64583333333333337</v>
      </c>
      <c r="B25" s="2">
        <v>0.6875</v>
      </c>
      <c r="C25" s="4">
        <f t="shared" si="2"/>
        <v>4.166666666666663E-2</v>
      </c>
      <c r="D25" t="s">
        <v>65</v>
      </c>
    </row>
    <row r="26" spans="1:4" x14ac:dyDescent="0.35">
      <c r="A26" s="2">
        <v>0.6875</v>
      </c>
      <c r="B26" s="2">
        <v>0.70833333333333337</v>
      </c>
      <c r="C26" s="4">
        <f t="shared" si="2"/>
        <v>2.083333333333337E-2</v>
      </c>
      <c r="D26" t="s">
        <v>66</v>
      </c>
    </row>
    <row r="27" spans="1:4" x14ac:dyDescent="0.35">
      <c r="A27" s="2">
        <v>0.70833333333333337</v>
      </c>
      <c r="B27" s="2">
        <v>0.72916666666666663</v>
      </c>
      <c r="C27" s="4">
        <f t="shared" si="2"/>
        <v>2.0833333333333259E-2</v>
      </c>
      <c r="D27" t="s">
        <v>67</v>
      </c>
    </row>
    <row r="28" spans="1:4" x14ac:dyDescent="0.35">
      <c r="C28" s="4">
        <f>SUM(C21:C27)</f>
        <v>0.33333333333333337</v>
      </c>
    </row>
    <row r="30" spans="1:4" x14ac:dyDescent="0.35">
      <c r="A30" s="1">
        <v>43951</v>
      </c>
    </row>
    <row r="31" spans="1:4" x14ac:dyDescent="0.35">
      <c r="A31" s="2">
        <v>0.41666666666666669</v>
      </c>
      <c r="B31" s="2">
        <v>0.5</v>
      </c>
      <c r="C31" s="4">
        <f t="shared" ref="C31:C33" si="3">B31-A31</f>
        <v>8.3333333333333315E-2</v>
      </c>
      <c r="D31" t="s">
        <v>68</v>
      </c>
    </row>
    <row r="32" spans="1:4" x14ac:dyDescent="0.35">
      <c r="A32" s="2">
        <v>0.58333333333333337</v>
      </c>
      <c r="B32" s="2">
        <v>0.66666666666666663</v>
      </c>
      <c r="C32" s="4">
        <f t="shared" si="3"/>
        <v>8.3333333333333259E-2</v>
      </c>
      <c r="D32" t="s">
        <v>68</v>
      </c>
    </row>
    <row r="33" spans="1:4" x14ac:dyDescent="0.35">
      <c r="A33" s="2">
        <v>0.75</v>
      </c>
      <c r="B33" s="2">
        <v>0.83333333333333337</v>
      </c>
      <c r="C33" s="4">
        <f t="shared" si="3"/>
        <v>8.333333333333337E-2</v>
      </c>
      <c r="D33" t="s">
        <v>68</v>
      </c>
    </row>
    <row r="34" spans="1:4" x14ac:dyDescent="0.35">
      <c r="C34" s="4">
        <f>SUM(C31:C33)</f>
        <v>0.24999999999999994</v>
      </c>
    </row>
    <row r="36" spans="1:4" x14ac:dyDescent="0.35">
      <c r="A36" s="1">
        <v>43952</v>
      </c>
    </row>
    <row r="37" spans="1:4" x14ac:dyDescent="0.35">
      <c r="A37" s="2">
        <v>0.4375</v>
      </c>
      <c r="B37" s="2">
        <v>0.5</v>
      </c>
      <c r="C37" s="4">
        <f t="shared" ref="C37:C39" si="4">B37-A37</f>
        <v>6.25E-2</v>
      </c>
    </row>
    <row r="38" spans="1:4" x14ac:dyDescent="0.35">
      <c r="A38" s="2">
        <v>0.60416666666666663</v>
      </c>
      <c r="B38" s="2">
        <v>0.71875</v>
      </c>
      <c r="C38" s="4">
        <f t="shared" si="4"/>
        <v>0.11458333333333337</v>
      </c>
    </row>
    <row r="39" spans="1:4" x14ac:dyDescent="0.35">
      <c r="A39" s="2">
        <v>0.73958333333333337</v>
      </c>
      <c r="B39" s="2">
        <v>0.75</v>
      </c>
      <c r="C39" s="4">
        <f t="shared" si="4"/>
        <v>1.041666666666663E-2</v>
      </c>
      <c r="D39" t="s">
        <v>69</v>
      </c>
    </row>
    <row r="40" spans="1:4" x14ac:dyDescent="0.35">
      <c r="C40" s="4">
        <f>SUM(C37:C39)</f>
        <v>0.1875</v>
      </c>
    </row>
    <row r="42" spans="1:4" x14ac:dyDescent="0.35">
      <c r="C42" s="11">
        <f>C40+C34+C28+C18+C9</f>
        <v>1.4375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of 41120</vt:lpstr>
      <vt:lpstr>Week of 41820</vt:lpstr>
      <vt:lpstr>Week of 42520</vt:lpstr>
      <vt:lpstr>Sheet1</vt:lpstr>
    </vt:vector>
  </TitlesOfParts>
  <Company>Providence Health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Chen</dc:creator>
  <cp:lastModifiedBy>Sun, Chen</cp:lastModifiedBy>
  <cp:lastPrinted>2020-04-27T06:38:38Z</cp:lastPrinted>
  <dcterms:created xsi:type="dcterms:W3CDTF">2020-04-07T16:45:23Z</dcterms:created>
  <dcterms:modified xsi:type="dcterms:W3CDTF">2020-05-05T18:20:38Z</dcterms:modified>
</cp:coreProperties>
</file>