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akiyasuhara/Dropbox/Jingwen Zhang/Proc B eyems/"/>
    </mc:Choice>
  </mc:AlternateContent>
  <xr:revisionPtr revIDLastSave="0" documentId="13_ncr:1_{78015F42-D409-A849-9510-02F8404C2326}" xr6:coauthVersionLast="47" xr6:coauthVersionMax="47" xr10:uidLastSave="{00000000-0000-0000-0000-000000000000}"/>
  <bookViews>
    <workbookView xWindow="0" yWindow="460" windowWidth="25820" windowHeight="13900" activeTab="4" xr2:uid="{73B57230-5E7F-4C5B-B807-642C01412000}"/>
  </bookViews>
  <sheets>
    <sheet name="Eye tubercle code" sheetId="1" r:id="rId1"/>
    <sheet name="EII &amp; EIs" sheetId="3" r:id="rId2"/>
    <sheet name="Family pie chart-family name" sheetId="4" r:id="rId3"/>
    <sheet name="Family Pie chart-w-eye tubercle" sheetId="5" r:id="rId4"/>
    <sheet name="Family Pie chart-wo-eye tubercl" sheetId="6" r:id="rId5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4" i="5"/>
  <c r="C3" i="5"/>
  <c r="C2" i="5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<sst xmlns="http://schemas.openxmlformats.org/spreadsheetml/2006/main" count="1216" uniqueCount="294">
  <si>
    <t>Reference</t>
  </si>
  <si>
    <t>Species Name</t>
  </si>
  <si>
    <t>(Norman 1869) sensu lato</t>
  </si>
  <si>
    <t>Acanthocythereis dunelmensis</t>
  </si>
  <si>
    <t>Y</t>
  </si>
  <si>
    <t>remarks</t>
  </si>
  <si>
    <t>Argilloecia spp.</t>
  </si>
  <si>
    <t>N</t>
  </si>
  <si>
    <t>Y=YES</t>
  </si>
  <si>
    <t>Hazel 1967</t>
  </si>
  <si>
    <t xml:space="preserve">Baffinicythere howei </t>
  </si>
  <si>
    <t>N=NO</t>
  </si>
  <si>
    <t>Sars 1866</t>
  </si>
  <si>
    <t xml:space="preserve">Bythocythere constricta </t>
  </si>
  <si>
    <t>NA=uncertain</t>
  </si>
  <si>
    <t>Brady 1887</t>
  </si>
  <si>
    <t xml:space="preserve">Bythoceratina scaberrima </t>
  </si>
  <si>
    <t>Brady, Crosskey &amp; Robertson 1874</t>
  </si>
  <si>
    <t xml:space="preserve">Cluthia cluthae </t>
  </si>
  <si>
    <t>Summary</t>
  </si>
  <si>
    <t>Yasuhara, Stepanova, Okahashi, Cronin and Brouwers 2014</t>
  </si>
  <si>
    <t xml:space="preserve">Cluthia whatleyi </t>
  </si>
  <si>
    <t>95 species in total</t>
  </si>
  <si>
    <t>Müller 1785</t>
  </si>
  <si>
    <t xml:space="preserve">Cythere lutea </t>
  </si>
  <si>
    <t>21 have eye</t>
  </si>
  <si>
    <t>Swain 1963</t>
  </si>
  <si>
    <t xml:space="preserve">Cytheretta teshekpukensis </t>
  </si>
  <si>
    <t>Brady and Crosskey 1871</t>
  </si>
  <si>
    <t xml:space="preserve">Cytheromorpha macchesneyi </t>
  </si>
  <si>
    <t>Brady and Robertson 1872</t>
  </si>
  <si>
    <t xml:space="preserve">Cytheropteron angulatum </t>
  </si>
  <si>
    <t>Neale and Howe 1973</t>
  </si>
  <si>
    <t>Cytheropteron arcticum</t>
  </si>
  <si>
    <t>Cytheropteron arcuatum</t>
  </si>
  <si>
    <t>Whatley and Masson 1979</t>
  </si>
  <si>
    <t>Cytheropteron biconvexa</t>
  </si>
  <si>
    <t>Cronin 1981</t>
  </si>
  <si>
    <t xml:space="preserve">Cytheropteron champlainum </t>
  </si>
  <si>
    <t>Cronin 1989</t>
  </si>
  <si>
    <t xml:space="preserve">Cytheropteron elaeni </t>
  </si>
  <si>
    <t xml:space="preserve">Cytheropteron excavoalatum </t>
  </si>
  <si>
    <t>Ishizaki 1981</t>
  </si>
  <si>
    <t xml:space="preserve">Cytheropteron higashikawai </t>
  </si>
  <si>
    <t>Crosskey &amp; Robertson 1874</t>
  </si>
  <si>
    <t>Cytheropteron inflatum</t>
  </si>
  <si>
    <t>Stepanova 2004</t>
  </si>
  <si>
    <t xml:space="preserve">Cytheropteron laptevensis </t>
  </si>
  <si>
    <t>Norman 1865</t>
  </si>
  <si>
    <t>Cytheropteron latissimum</t>
  </si>
  <si>
    <t>Cytheropteron montrosiense</t>
  </si>
  <si>
    <t>Cytheropteron nodosoalatum</t>
  </si>
  <si>
    <t>Brady 1868</t>
  </si>
  <si>
    <t>Cytheropteron nodosum</t>
  </si>
  <si>
    <t xml:space="preserve">Cytheropteron parahamatum  </t>
  </si>
  <si>
    <t>Cytheropteron paralatissimum</t>
  </si>
  <si>
    <t xml:space="preserve">Cytheropteron pararcticum </t>
  </si>
  <si>
    <t>Hao 1988</t>
  </si>
  <si>
    <t xml:space="preserve">Cytheropteron perlaria </t>
  </si>
  <si>
    <t>Whatley and Coles 1987</t>
  </si>
  <si>
    <t xml:space="preserve">Cytheropteron porterae </t>
  </si>
  <si>
    <t>Whatley and Eynon 1996</t>
  </si>
  <si>
    <t xml:space="preserve">Cytheropteron pseudoinflatum </t>
  </si>
  <si>
    <t>Cytheropteron pseudomontrosiense</t>
  </si>
  <si>
    <t xml:space="preserve">Cytheropteron pyramidale </t>
  </si>
  <si>
    <t>Cytheropteron scoresbyi</t>
  </si>
  <si>
    <t>Schneider 1969</t>
  </si>
  <si>
    <t xml:space="preserve">Cytheropteron sedovi </t>
  </si>
  <si>
    <t>Lev 1972</t>
  </si>
  <si>
    <t>Cytheropteron sulense</t>
  </si>
  <si>
    <t>Cytheropteron suzdalskyi</t>
  </si>
  <si>
    <t>Cytheropteron tumefactum</t>
  </si>
  <si>
    <t>Cytheropteron spp.</t>
  </si>
  <si>
    <t>Jones 1857</t>
  </si>
  <si>
    <t>Elofsonella concinna</t>
  </si>
  <si>
    <t>Bassiouni 1965</t>
  </si>
  <si>
    <t xml:space="preserve">Elofsonella neoconcinna </t>
  </si>
  <si>
    <t>Eucythere argus</t>
  </si>
  <si>
    <t>Eucythere declivis</t>
  </si>
  <si>
    <t>Eucythere sp.</t>
  </si>
  <si>
    <t xml:space="preserve">Eucytherurua delineata </t>
  </si>
  <si>
    <t xml:space="preserve">Finmarchinella angulata </t>
  </si>
  <si>
    <t>Mandelstam 1957</t>
  </si>
  <si>
    <t xml:space="preserve">Finmarchinella barentzovoensis </t>
  </si>
  <si>
    <t>Finmarchinella finmarchica</t>
  </si>
  <si>
    <t xml:space="preserve">Finmarchinella logani </t>
  </si>
  <si>
    <t xml:space="preserve">Hemicythere borealis </t>
  </si>
  <si>
    <t xml:space="preserve">Hemicythere emarginata </t>
  </si>
  <si>
    <t xml:space="preserve">Hemicythere villosa </t>
  </si>
  <si>
    <t>Hemicytherura clathrata</t>
  </si>
  <si>
    <t>Reuss 1850</t>
  </si>
  <si>
    <t xml:space="preserve">Henryhowella asperrima </t>
  </si>
  <si>
    <t>Brady and Norman 1889</t>
  </si>
  <si>
    <t>Heterocyprideis fascis</t>
  </si>
  <si>
    <t>Heterocyprideis sorbyana</t>
  </si>
  <si>
    <t>Sars 1866 sensu lato</t>
  </si>
  <si>
    <t xml:space="preserve">Jonesia acuminata </t>
  </si>
  <si>
    <t>Schornikov and Zenina 2006</t>
  </si>
  <si>
    <t xml:space="preserve">Kotoracythere arctoborealis </t>
  </si>
  <si>
    <t xml:space="preserve">Krithe hunti </t>
  </si>
  <si>
    <t>Coles, Whatley, &amp; Moguilevsky 1994</t>
  </si>
  <si>
    <t xml:space="preserve">Krithe minima </t>
  </si>
  <si>
    <t>Loxoconcha venepidermoidea</t>
  </si>
  <si>
    <t>Joy and Clark 1977</t>
  </si>
  <si>
    <t xml:space="preserve">Microcythere medistriata </t>
  </si>
  <si>
    <t xml:space="preserve">Microcytherura sp. </t>
  </si>
  <si>
    <t xml:space="preserve">Muellerina abyssicola </t>
  </si>
  <si>
    <t>Hazel and Valentine 1969</t>
  </si>
  <si>
    <t xml:space="preserve">Munseyella mananensis </t>
  </si>
  <si>
    <t>Norman 1869</t>
  </si>
  <si>
    <t xml:space="preserve">Normanicythere leioderma </t>
  </si>
  <si>
    <t xml:space="preserve">Palmenella limicola </t>
  </si>
  <si>
    <t>Paracyprideis pseudopunctillata</t>
  </si>
  <si>
    <t>Paracytherois spp.</t>
  </si>
  <si>
    <t>Paradoxostoma? spp.</t>
  </si>
  <si>
    <t>Patagonacythere dubia</t>
  </si>
  <si>
    <t>Tabuki 1986</t>
  </si>
  <si>
    <t xml:space="preserve">Patagonacythere robusta </t>
  </si>
  <si>
    <t xml:space="preserve">Pedicythere spp. </t>
  </si>
  <si>
    <t>Polycope spp.</t>
  </si>
  <si>
    <t>Pontocythere spp.</t>
  </si>
  <si>
    <t>Propontocypris sp.</t>
  </si>
  <si>
    <t xml:space="preserve">Pseudocythere caudata </t>
  </si>
  <si>
    <t xml:space="preserve">Pteroloxa chaunensis </t>
  </si>
  <si>
    <t>Pterygocythereis mucronata</t>
  </si>
  <si>
    <t xml:space="preserve">Rabilimis mirabilis </t>
  </si>
  <si>
    <t>Brady 1866</t>
  </si>
  <si>
    <t>Rabilimis septentrionalis</t>
  </si>
  <si>
    <t xml:space="preserve">Robertsonites tuberculatus </t>
  </si>
  <si>
    <t>Roundstonia globulifera</t>
  </si>
  <si>
    <t xml:space="preserve">Sarsicytheridea bradii </t>
  </si>
  <si>
    <t>Elofson 1939</t>
  </si>
  <si>
    <t xml:space="preserve">Sarsicytheridea macrolaminata </t>
  </si>
  <si>
    <t>Brady 1865</t>
  </si>
  <si>
    <t xml:space="preserve">Sarsicytheridea punctillata </t>
  </si>
  <si>
    <t>Tsukagoshi and Briggs 1998</t>
  </si>
  <si>
    <t xml:space="preserve">Schizocythere ikeyai </t>
  </si>
  <si>
    <t>Sclerochilus spp.</t>
  </si>
  <si>
    <t xml:space="preserve">Semicytherura affinis </t>
  </si>
  <si>
    <t xml:space="preserve">Semicytherura complanata  </t>
  </si>
  <si>
    <t xml:space="preserve">Semicytherura concentrica </t>
  </si>
  <si>
    <t xml:space="preserve">Semicytherura mainensis </t>
  </si>
  <si>
    <t>Semicytherura spp.</t>
  </si>
  <si>
    <t xml:space="preserve">Semicytherura undata </t>
  </si>
  <si>
    <t xml:space="preserve">Thaerocythere crenulata </t>
  </si>
  <si>
    <t xml:space="preserve">Xestoleberis depressa </t>
  </si>
  <si>
    <t>Region</t>
  </si>
  <si>
    <t>Greenland</t>
  </si>
  <si>
    <t>Baffin</t>
  </si>
  <si>
    <t>Beaufort</t>
  </si>
  <si>
    <t>Barents</t>
  </si>
  <si>
    <t>Chukchi</t>
  </si>
  <si>
    <t>Siberian</t>
  </si>
  <si>
    <t>Kara</t>
  </si>
  <si>
    <t>Laptev</t>
  </si>
  <si>
    <t>EII</t>
  </si>
  <si>
    <t>EIS</t>
  </si>
  <si>
    <t>Acanthocythereis</t>
  </si>
  <si>
    <t>Trachyleberididae</t>
  </si>
  <si>
    <t>Pontocyprididae</t>
  </si>
  <si>
    <t>Hemicytheridae </t>
  </si>
  <si>
    <t>Bythocytheridae </t>
  </si>
  <si>
    <t>Leptocytheridae </t>
  </si>
  <si>
    <t>Cytheridae</t>
  </si>
  <si>
    <t>Trachyleberididae </t>
  </si>
  <si>
    <t>Loxoconchidae </t>
  </si>
  <si>
    <t>Cytheruridae </t>
  </si>
  <si>
    <t>Eucytheridae </t>
  </si>
  <si>
    <t>Cytheruridae</t>
  </si>
  <si>
    <t>Hemicytheridae</t>
  </si>
  <si>
    <t>Cytherideidae </t>
  </si>
  <si>
    <t>Pectocytheridae</t>
  </si>
  <si>
    <t>Krithidae </t>
  </si>
  <si>
    <t>Loxoconchidae</t>
  </si>
  <si>
    <t>Microcytheridae </t>
  </si>
  <si>
    <t>Cytherideidae</t>
  </si>
  <si>
    <t>Paradoxostomatidae</t>
  </si>
  <si>
    <t>Paradoxostomatidae </t>
  </si>
  <si>
    <t>Polycopidae</t>
  </si>
  <si>
    <t>Cushmanideidae </t>
  </si>
  <si>
    <t>Bythocytheridae</t>
  </si>
  <si>
    <t>Xestoleberididae</t>
  </si>
  <si>
    <t>Scientific name</t>
    <phoneticPr fontId="4" type="noConversion"/>
  </si>
  <si>
    <t>genus</t>
    <phoneticPr fontId="4" type="noConversion"/>
  </si>
  <si>
    <t>family</t>
    <phoneticPr fontId="4" type="noConversion"/>
  </si>
  <si>
    <t>Acanthocythereis dunelmensis</t>
    <phoneticPr fontId="4" type="noConversion"/>
  </si>
  <si>
    <t>Trachyleberididae</t>
    <phoneticPr fontId="4" type="noConversion"/>
  </si>
  <si>
    <t>Argilloecia spp.</t>
    <phoneticPr fontId="4" type="noConversion"/>
  </si>
  <si>
    <t xml:space="preserve">Argilloecia </t>
    <phoneticPr fontId="4" type="noConversion"/>
  </si>
  <si>
    <t xml:space="preserve">Baffinicythere howei </t>
    <phoneticPr fontId="4" type="noConversion"/>
  </si>
  <si>
    <t>Baffinicythere</t>
    <phoneticPr fontId="4" type="noConversion"/>
  </si>
  <si>
    <t>Hemicytheridae </t>
    <phoneticPr fontId="4" type="noConversion"/>
  </si>
  <si>
    <t xml:space="preserve">Bythocythere constricta </t>
    <phoneticPr fontId="4" type="noConversion"/>
  </si>
  <si>
    <t>Bythocythere</t>
    <phoneticPr fontId="4" type="noConversion"/>
  </si>
  <si>
    <t xml:space="preserve">Bythoceratina scaberrima </t>
    <phoneticPr fontId="4" type="noConversion"/>
  </si>
  <si>
    <t>Bythoceratina</t>
    <phoneticPr fontId="4" type="noConversion"/>
  </si>
  <si>
    <t xml:space="preserve">Cluthia cluthae </t>
    <phoneticPr fontId="4" type="noConversion"/>
  </si>
  <si>
    <t>Cluthia</t>
    <phoneticPr fontId="4" type="noConversion"/>
  </si>
  <si>
    <t xml:space="preserve">Cythere lutea </t>
    <phoneticPr fontId="4" type="noConversion"/>
  </si>
  <si>
    <t>Cythere</t>
    <phoneticPr fontId="4" type="noConversion"/>
  </si>
  <si>
    <t xml:space="preserve">Cytheretta teshekpukensis </t>
    <phoneticPr fontId="4" type="noConversion"/>
  </si>
  <si>
    <t>Cytheretta</t>
    <phoneticPr fontId="4" type="noConversion"/>
  </si>
  <si>
    <t xml:space="preserve">Cytheromorpha macchesneyi </t>
    <phoneticPr fontId="4" type="noConversion"/>
  </si>
  <si>
    <t>Cytheromorpha</t>
    <phoneticPr fontId="4" type="noConversion"/>
  </si>
  <si>
    <t xml:space="preserve">Cytheropteron angulatum </t>
    <phoneticPr fontId="4" type="noConversion"/>
  </si>
  <si>
    <t>Cytheropteron</t>
    <phoneticPr fontId="4" type="noConversion"/>
  </si>
  <si>
    <t>Elofsonella concinna</t>
    <phoneticPr fontId="4" type="noConversion"/>
  </si>
  <si>
    <t>Elofsonella</t>
    <phoneticPr fontId="4" type="noConversion"/>
  </si>
  <si>
    <t>Eucythere argus</t>
    <phoneticPr fontId="4" type="noConversion"/>
  </si>
  <si>
    <t xml:space="preserve">Eucythere </t>
    <phoneticPr fontId="4" type="noConversion"/>
  </si>
  <si>
    <t xml:space="preserve">Eucytherura delineata </t>
    <phoneticPr fontId="4" type="noConversion"/>
  </si>
  <si>
    <t>Eucytherura</t>
    <phoneticPr fontId="4" type="noConversion"/>
  </si>
  <si>
    <t xml:space="preserve">Finmarchinella angulata </t>
    <phoneticPr fontId="4" type="noConversion"/>
  </si>
  <si>
    <t>Finmarchinella</t>
    <phoneticPr fontId="4" type="noConversion"/>
  </si>
  <si>
    <t xml:space="preserve">Hemicythere borealis </t>
    <phoneticPr fontId="4" type="noConversion"/>
  </si>
  <si>
    <t>Hemicythere</t>
    <phoneticPr fontId="4" type="noConversion"/>
  </si>
  <si>
    <t>Hemicytherura clathrata</t>
    <phoneticPr fontId="4" type="noConversion"/>
  </si>
  <si>
    <t>Hemicytherura</t>
    <phoneticPr fontId="4" type="noConversion"/>
  </si>
  <si>
    <t xml:space="preserve">Henryhowella asperrima </t>
    <phoneticPr fontId="4" type="noConversion"/>
  </si>
  <si>
    <t>Henryhowella</t>
    <phoneticPr fontId="4" type="noConversion"/>
  </si>
  <si>
    <t>Heterocyprideis fascis</t>
    <phoneticPr fontId="4" type="noConversion"/>
  </si>
  <si>
    <t>Heterocyprideis</t>
    <phoneticPr fontId="4" type="noConversion"/>
  </si>
  <si>
    <t xml:space="preserve">Jonesia acuminata </t>
    <phoneticPr fontId="4" type="noConversion"/>
  </si>
  <si>
    <t>Jonesia</t>
    <phoneticPr fontId="4" type="noConversion"/>
  </si>
  <si>
    <t xml:space="preserve">Kotoracythere arctoborealis </t>
    <phoneticPr fontId="4" type="noConversion"/>
  </si>
  <si>
    <t>Kotoracythere</t>
    <phoneticPr fontId="4" type="noConversion"/>
  </si>
  <si>
    <t xml:space="preserve">Krithe hunti </t>
    <phoneticPr fontId="4" type="noConversion"/>
  </si>
  <si>
    <t>Krithe</t>
    <phoneticPr fontId="4" type="noConversion"/>
  </si>
  <si>
    <t>Loxoconcha venepidermoidea</t>
    <phoneticPr fontId="4" type="noConversion"/>
  </si>
  <si>
    <t>Loxoconcha</t>
    <phoneticPr fontId="4" type="noConversion"/>
  </si>
  <si>
    <t xml:space="preserve">Microcythere medistriata </t>
    <phoneticPr fontId="4" type="noConversion"/>
  </si>
  <si>
    <t>Microcythere</t>
    <phoneticPr fontId="4" type="noConversion"/>
  </si>
  <si>
    <t xml:space="preserve">Microcytherura sp. </t>
    <phoneticPr fontId="4" type="noConversion"/>
  </si>
  <si>
    <t>Microcytherura</t>
    <phoneticPr fontId="4" type="noConversion"/>
  </si>
  <si>
    <t xml:space="preserve">Muellerina abyssicola </t>
    <phoneticPr fontId="4" type="noConversion"/>
  </si>
  <si>
    <t>Muellerina</t>
    <phoneticPr fontId="4" type="noConversion"/>
  </si>
  <si>
    <t xml:space="preserve">Munseyella mananensis </t>
    <phoneticPr fontId="4" type="noConversion"/>
  </si>
  <si>
    <t xml:space="preserve">Munseyella </t>
    <phoneticPr fontId="4" type="noConversion"/>
  </si>
  <si>
    <t xml:space="preserve">Normanicythere leioderma </t>
    <phoneticPr fontId="4" type="noConversion"/>
  </si>
  <si>
    <t>Normanicythere</t>
    <phoneticPr fontId="4" type="noConversion"/>
  </si>
  <si>
    <t xml:space="preserve">Palmenella limicola </t>
    <phoneticPr fontId="4" type="noConversion"/>
  </si>
  <si>
    <t>Palmenella</t>
    <phoneticPr fontId="4" type="noConversion"/>
  </si>
  <si>
    <t>Paracyprideis pseudopunctillata</t>
    <phoneticPr fontId="4" type="noConversion"/>
  </si>
  <si>
    <t>Paracyprideis</t>
    <phoneticPr fontId="4" type="noConversion"/>
  </si>
  <si>
    <t>Paracytherois spp.</t>
    <phoneticPr fontId="4" type="noConversion"/>
  </si>
  <si>
    <t>Paracytherois</t>
    <phoneticPr fontId="4" type="noConversion"/>
  </si>
  <si>
    <t>Paradoxostoma? spp.</t>
    <phoneticPr fontId="4" type="noConversion"/>
  </si>
  <si>
    <t>Paradoxostoma</t>
    <phoneticPr fontId="4" type="noConversion"/>
  </si>
  <si>
    <t>Patagonacythere dubia</t>
    <phoneticPr fontId="4" type="noConversion"/>
  </si>
  <si>
    <t xml:space="preserve">Patagonacythere </t>
    <phoneticPr fontId="4" type="noConversion"/>
  </si>
  <si>
    <t xml:space="preserve">Pedicythere spp. </t>
    <phoneticPr fontId="4" type="noConversion"/>
  </si>
  <si>
    <t>Pedicythere</t>
    <phoneticPr fontId="4" type="noConversion"/>
  </si>
  <si>
    <t>Polycope spp.</t>
    <phoneticPr fontId="4" type="noConversion"/>
  </si>
  <si>
    <t>Polycope</t>
    <phoneticPr fontId="4" type="noConversion"/>
  </si>
  <si>
    <t>Pontocythere spp.</t>
    <phoneticPr fontId="4" type="noConversion"/>
  </si>
  <si>
    <t xml:space="preserve">Pontocythere </t>
    <phoneticPr fontId="4" type="noConversion"/>
  </si>
  <si>
    <t>Propontocypris sp.</t>
    <phoneticPr fontId="4" type="noConversion"/>
  </si>
  <si>
    <t>Propontocypris</t>
    <phoneticPr fontId="4" type="noConversion"/>
  </si>
  <si>
    <t xml:space="preserve">Pseudocythere caudata </t>
    <phoneticPr fontId="4" type="noConversion"/>
  </si>
  <si>
    <t>Pseudocythere</t>
    <phoneticPr fontId="4" type="noConversion"/>
  </si>
  <si>
    <t xml:space="preserve">Pteroloxa chaunensis </t>
    <phoneticPr fontId="4" type="noConversion"/>
  </si>
  <si>
    <t>Pteroloxa</t>
    <phoneticPr fontId="4" type="noConversion"/>
  </si>
  <si>
    <t>Pterygocythereis mucronata</t>
    <phoneticPr fontId="4" type="noConversion"/>
  </si>
  <si>
    <t>Pterygocythereis</t>
    <phoneticPr fontId="4" type="noConversion"/>
  </si>
  <si>
    <t xml:space="preserve">Rabilimis mirabilis </t>
    <phoneticPr fontId="4" type="noConversion"/>
  </si>
  <si>
    <t xml:space="preserve">Rabilimis </t>
    <phoneticPr fontId="4" type="noConversion"/>
  </si>
  <si>
    <t xml:space="preserve">Robertsonites tuberculatus </t>
    <phoneticPr fontId="4" type="noConversion"/>
  </si>
  <si>
    <t xml:space="preserve">Robertsonites </t>
    <phoneticPr fontId="4" type="noConversion"/>
  </si>
  <si>
    <t>Roundstonia globulifera</t>
    <phoneticPr fontId="4" type="noConversion"/>
  </si>
  <si>
    <t>Roundstonia</t>
    <phoneticPr fontId="4" type="noConversion"/>
  </si>
  <si>
    <t xml:space="preserve">Sarsicytheridea bradii </t>
    <phoneticPr fontId="4" type="noConversion"/>
  </si>
  <si>
    <t>Sarsicytheridea</t>
    <phoneticPr fontId="4" type="noConversion"/>
  </si>
  <si>
    <t xml:space="preserve">Schizocythere ikeyai </t>
    <phoneticPr fontId="4" type="noConversion"/>
  </si>
  <si>
    <t>Schizocythere</t>
    <phoneticPr fontId="4" type="noConversion"/>
  </si>
  <si>
    <t>Sclerochilus spp.</t>
    <phoneticPr fontId="4" type="noConversion"/>
  </si>
  <si>
    <t>Sclerochilus</t>
    <phoneticPr fontId="4" type="noConversion"/>
  </si>
  <si>
    <t xml:space="preserve">Semicytherura affinis </t>
    <phoneticPr fontId="4" type="noConversion"/>
  </si>
  <si>
    <t>Semicytherura</t>
    <phoneticPr fontId="4" type="noConversion"/>
  </si>
  <si>
    <t xml:space="preserve">Semicytherura complanata  </t>
    <phoneticPr fontId="4" type="noConversion"/>
  </si>
  <si>
    <t xml:space="preserve">Semicytherura concentrica </t>
    <phoneticPr fontId="4" type="noConversion"/>
  </si>
  <si>
    <t xml:space="preserve">Thaerocythere crenulata </t>
    <phoneticPr fontId="4" type="noConversion"/>
  </si>
  <si>
    <t>Thaerocythere</t>
    <phoneticPr fontId="4" type="noConversion"/>
  </si>
  <si>
    <t xml:space="preserve">Xestoleberis depressa </t>
    <phoneticPr fontId="4" type="noConversion"/>
  </si>
  <si>
    <t xml:space="preserve">Xestoleberis </t>
    <phoneticPr fontId="4" type="noConversion"/>
  </si>
  <si>
    <t>Family</t>
    <phoneticPr fontId="4" type="noConversion"/>
  </si>
  <si>
    <t>species richness</t>
    <phoneticPr fontId="4" type="noConversion"/>
  </si>
  <si>
    <t>%species richness</t>
    <phoneticPr fontId="4" type="noConversion"/>
  </si>
  <si>
    <t>Bythocytheridae</t>
    <phoneticPr fontId="4" type="noConversion"/>
  </si>
  <si>
    <t>total</t>
    <phoneticPr fontId="4" type="noConversion"/>
  </si>
  <si>
    <t>Hemicytheridae</t>
    <phoneticPr fontId="4" type="noConversion"/>
  </si>
  <si>
    <t>Eye tubercle</t>
    <phoneticPr fontId="2" type="noConversion"/>
  </si>
  <si>
    <t>Water Depth (m)</t>
    <phoneticPr fontId="2" type="noConversion"/>
  </si>
  <si>
    <t>Latitude (ºN)</t>
    <phoneticPr fontId="2" type="noConversion"/>
  </si>
  <si>
    <t>Longitude (ºE)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</si>
</sst>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%"/>
  </numFmts>
  <fonts count="5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i/>
      <sz val="12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176" fontId="0" fillId="0" borderId="0" xfId="0" applyNumberFormat="1">
      <alignment vertical="center"/>
    </xf>
    <xf numFmtId="177" fontId="0" fillId="0" borderId="0" xfId="1" applyNumberFormat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C4E0-BAC4-4D6B-8A88-35662E37A47D}">
  <dimension ref="A1:F96"/>
  <sheetViews>
    <sheetView workbookViewId="0">
      <selection activeCell="A21" sqref="A21"/>
    </sheetView>
  </sheetViews>
  <sheetFormatPr baseColWidth="10" defaultColWidth="8.83203125" defaultRowHeight="18"/>
  <cols>
    <col min="1" max="1" width="55.83203125" bestFit="1" customWidth="1"/>
    <col min="2" max="2" width="38.33203125" bestFit="1" customWidth="1"/>
    <col min="4" max="4" width="5" bestFit="1" customWidth="1"/>
  </cols>
  <sheetData>
    <row r="1" spans="1:6">
      <c r="A1" s="1" t="s">
        <v>0</v>
      </c>
      <c r="B1" s="1" t="s">
        <v>1</v>
      </c>
      <c r="C1" s="1"/>
      <c r="D1" s="1" t="s">
        <v>290</v>
      </c>
      <c r="E1" s="1"/>
      <c r="F1" s="1"/>
    </row>
    <row r="2" spans="1:6" ht="20">
      <c r="A2" s="1" t="s">
        <v>2</v>
      </c>
      <c r="B2" s="2" t="s">
        <v>3</v>
      </c>
      <c r="C2" s="2"/>
      <c r="D2" s="1" t="s">
        <v>4</v>
      </c>
      <c r="E2" s="1">
        <f>IF(D2="Y",1,0)</f>
        <v>1</v>
      </c>
      <c r="F2" s="1" t="s">
        <v>5</v>
      </c>
    </row>
    <row r="3" spans="1:6" ht="20">
      <c r="A3" s="1"/>
      <c r="B3" s="2" t="s">
        <v>6</v>
      </c>
      <c r="C3" s="2"/>
      <c r="D3" s="1" t="s">
        <v>7</v>
      </c>
      <c r="E3" s="1">
        <f t="shared" ref="E3:E66" si="0">IF(D3="Y",1,0)</f>
        <v>0</v>
      </c>
      <c r="F3" s="1" t="s">
        <v>8</v>
      </c>
    </row>
    <row r="4" spans="1:6" ht="20">
      <c r="A4" s="1" t="s">
        <v>9</v>
      </c>
      <c r="B4" s="2" t="s">
        <v>10</v>
      </c>
      <c r="C4" s="2"/>
      <c r="D4" s="1" t="s">
        <v>4</v>
      </c>
      <c r="E4" s="1">
        <f t="shared" si="0"/>
        <v>1</v>
      </c>
      <c r="F4" s="1" t="s">
        <v>11</v>
      </c>
    </row>
    <row r="5" spans="1:6" ht="20">
      <c r="A5" s="1" t="s">
        <v>12</v>
      </c>
      <c r="B5" s="2" t="s">
        <v>13</v>
      </c>
      <c r="C5" s="2"/>
      <c r="D5" s="1" t="s">
        <v>7</v>
      </c>
      <c r="E5" s="1">
        <f t="shared" si="0"/>
        <v>0</v>
      </c>
      <c r="F5" s="1" t="s">
        <v>14</v>
      </c>
    </row>
    <row r="6" spans="1:6" ht="20">
      <c r="A6" s="1" t="s">
        <v>15</v>
      </c>
      <c r="B6" s="2" t="s">
        <v>16</v>
      </c>
      <c r="C6" s="2"/>
      <c r="D6" s="1" t="s">
        <v>7</v>
      </c>
      <c r="E6" s="1">
        <f t="shared" si="0"/>
        <v>0</v>
      </c>
      <c r="F6" s="1"/>
    </row>
    <row r="7" spans="1:6" ht="20">
      <c r="A7" s="1" t="s">
        <v>17</v>
      </c>
      <c r="B7" s="2" t="s">
        <v>18</v>
      </c>
      <c r="C7" s="2"/>
      <c r="D7" s="1" t="s">
        <v>7</v>
      </c>
      <c r="E7" s="1">
        <f t="shared" si="0"/>
        <v>0</v>
      </c>
      <c r="F7" s="1" t="s">
        <v>19</v>
      </c>
    </row>
    <row r="8" spans="1:6" ht="20">
      <c r="A8" s="1" t="s">
        <v>20</v>
      </c>
      <c r="B8" s="2" t="s">
        <v>21</v>
      </c>
      <c r="C8" s="2"/>
      <c r="D8" s="1" t="s">
        <v>7</v>
      </c>
      <c r="E8" s="1">
        <f t="shared" si="0"/>
        <v>0</v>
      </c>
      <c r="F8" s="1" t="s">
        <v>22</v>
      </c>
    </row>
    <row r="9" spans="1:6" ht="20">
      <c r="A9" s="1" t="s">
        <v>23</v>
      </c>
      <c r="B9" s="2" t="s">
        <v>24</v>
      </c>
      <c r="C9" s="2"/>
      <c r="D9" s="1" t="s">
        <v>7</v>
      </c>
      <c r="E9" s="1">
        <f t="shared" si="0"/>
        <v>0</v>
      </c>
      <c r="F9" s="1" t="s">
        <v>25</v>
      </c>
    </row>
    <row r="10" spans="1:6" ht="20">
      <c r="A10" s="1" t="s">
        <v>26</v>
      </c>
      <c r="B10" s="2" t="s">
        <v>27</v>
      </c>
      <c r="C10" s="2"/>
      <c r="D10" s="1" t="s">
        <v>7</v>
      </c>
      <c r="E10" s="1">
        <f t="shared" si="0"/>
        <v>0</v>
      </c>
      <c r="F10" s="1"/>
    </row>
    <row r="11" spans="1:6" ht="20">
      <c r="A11" s="1" t="s">
        <v>28</v>
      </c>
      <c r="B11" s="2" t="s">
        <v>29</v>
      </c>
      <c r="C11" s="2"/>
      <c r="D11" s="1" t="s">
        <v>7</v>
      </c>
      <c r="E11" s="1">
        <f t="shared" si="0"/>
        <v>0</v>
      </c>
      <c r="F11" s="1"/>
    </row>
    <row r="12" spans="1:6" ht="20">
      <c r="A12" s="1" t="s">
        <v>30</v>
      </c>
      <c r="B12" s="2" t="s">
        <v>31</v>
      </c>
      <c r="C12" s="2"/>
      <c r="D12" s="1" t="s">
        <v>7</v>
      </c>
      <c r="E12" s="1">
        <f t="shared" si="0"/>
        <v>0</v>
      </c>
      <c r="F12" s="1"/>
    </row>
    <row r="13" spans="1:6" ht="20">
      <c r="A13" s="1" t="s">
        <v>32</v>
      </c>
      <c r="B13" s="2" t="s">
        <v>33</v>
      </c>
      <c r="C13" s="2"/>
      <c r="D13" s="1" t="s">
        <v>7</v>
      </c>
      <c r="E13" s="1">
        <f t="shared" si="0"/>
        <v>0</v>
      </c>
      <c r="F13" s="1"/>
    </row>
    <row r="14" spans="1:6" ht="20">
      <c r="A14" s="1" t="s">
        <v>17</v>
      </c>
      <c r="B14" s="2" t="s">
        <v>34</v>
      </c>
      <c r="C14" s="2"/>
      <c r="D14" s="1" t="s">
        <v>7</v>
      </c>
      <c r="E14" s="1">
        <f t="shared" si="0"/>
        <v>0</v>
      </c>
      <c r="F14" s="1"/>
    </row>
    <row r="15" spans="1:6" ht="20">
      <c r="A15" s="1" t="s">
        <v>35</v>
      </c>
      <c r="B15" s="2" t="s">
        <v>36</v>
      </c>
      <c r="C15" s="2"/>
      <c r="D15" s="1" t="s">
        <v>7</v>
      </c>
      <c r="E15" s="1">
        <f t="shared" si="0"/>
        <v>0</v>
      </c>
      <c r="F15" s="1"/>
    </row>
    <row r="16" spans="1:6" ht="20">
      <c r="A16" s="1" t="s">
        <v>37</v>
      </c>
      <c r="B16" s="2" t="s">
        <v>38</v>
      </c>
      <c r="C16" s="2"/>
      <c r="D16" s="1" t="s">
        <v>7</v>
      </c>
      <c r="E16" s="1">
        <f t="shared" si="0"/>
        <v>0</v>
      </c>
      <c r="F16" s="1"/>
    </row>
    <row r="17" spans="1:6" ht="20">
      <c r="A17" s="1" t="s">
        <v>39</v>
      </c>
      <c r="B17" s="2" t="s">
        <v>40</v>
      </c>
      <c r="C17" s="2"/>
      <c r="D17" s="1" t="s">
        <v>7</v>
      </c>
      <c r="E17" s="1">
        <f t="shared" si="0"/>
        <v>0</v>
      </c>
      <c r="F17" s="1"/>
    </row>
    <row r="18" spans="1:6" ht="20">
      <c r="A18" s="1" t="s">
        <v>35</v>
      </c>
      <c r="B18" s="2" t="s">
        <v>41</v>
      </c>
      <c r="C18" s="2"/>
      <c r="D18" s="1" t="s">
        <v>7</v>
      </c>
      <c r="E18" s="1">
        <f t="shared" si="0"/>
        <v>0</v>
      </c>
      <c r="F18" s="1"/>
    </row>
    <row r="19" spans="1:6" ht="20">
      <c r="A19" s="1" t="s">
        <v>42</v>
      </c>
      <c r="B19" s="2" t="s">
        <v>43</v>
      </c>
      <c r="C19" s="2"/>
      <c r="D19" s="1" t="s">
        <v>7</v>
      </c>
      <c r="E19" s="1">
        <f t="shared" si="0"/>
        <v>0</v>
      </c>
      <c r="F19" s="1"/>
    </row>
    <row r="20" spans="1:6" ht="20">
      <c r="A20" s="1" t="s">
        <v>44</v>
      </c>
      <c r="B20" s="2" t="s">
        <v>45</v>
      </c>
      <c r="C20" s="2"/>
      <c r="D20" s="1" t="s">
        <v>7</v>
      </c>
      <c r="E20" s="1">
        <f t="shared" si="0"/>
        <v>0</v>
      </c>
      <c r="F20" s="1"/>
    </row>
    <row r="21" spans="1:6" ht="20">
      <c r="A21" s="1" t="s">
        <v>46</v>
      </c>
      <c r="B21" s="2" t="s">
        <v>47</v>
      </c>
      <c r="C21" s="2"/>
      <c r="D21" s="1" t="s">
        <v>7</v>
      </c>
      <c r="E21" s="1">
        <f t="shared" si="0"/>
        <v>0</v>
      </c>
      <c r="F21" s="1"/>
    </row>
    <row r="22" spans="1:6" ht="20">
      <c r="A22" s="1" t="s">
        <v>48</v>
      </c>
      <c r="B22" s="2" t="s">
        <v>49</v>
      </c>
      <c r="C22" s="2"/>
      <c r="D22" s="1" t="s">
        <v>7</v>
      </c>
      <c r="E22" s="1">
        <f t="shared" si="0"/>
        <v>0</v>
      </c>
      <c r="F22" s="1"/>
    </row>
    <row r="23" spans="1:6" ht="20">
      <c r="A23" s="1" t="s">
        <v>17</v>
      </c>
      <c r="B23" s="2" t="s">
        <v>50</v>
      </c>
      <c r="C23" s="2"/>
      <c r="D23" s="1" t="s">
        <v>7</v>
      </c>
      <c r="E23" s="1">
        <f t="shared" si="0"/>
        <v>0</v>
      </c>
      <c r="F23" s="1"/>
    </row>
    <row r="24" spans="1:6" ht="20">
      <c r="A24" s="1" t="s">
        <v>32</v>
      </c>
      <c r="B24" s="2" t="s">
        <v>51</v>
      </c>
      <c r="C24" s="2"/>
      <c r="D24" s="1" t="s">
        <v>7</v>
      </c>
      <c r="E24" s="1">
        <f t="shared" si="0"/>
        <v>0</v>
      </c>
      <c r="F24" s="1"/>
    </row>
    <row r="25" spans="1:6" ht="20">
      <c r="A25" s="1" t="s">
        <v>52</v>
      </c>
      <c r="B25" s="2" t="s">
        <v>53</v>
      </c>
      <c r="C25" s="2"/>
      <c r="D25" s="1" t="s">
        <v>7</v>
      </c>
      <c r="E25" s="1">
        <f t="shared" si="0"/>
        <v>0</v>
      </c>
      <c r="F25" s="1"/>
    </row>
    <row r="26" spans="1:6" ht="20">
      <c r="A26" s="1" t="s">
        <v>20</v>
      </c>
      <c r="B26" s="2" t="s">
        <v>54</v>
      </c>
      <c r="C26" s="2"/>
      <c r="D26" s="1" t="s">
        <v>7</v>
      </c>
      <c r="E26" s="1">
        <f t="shared" si="0"/>
        <v>0</v>
      </c>
      <c r="F26" s="1"/>
    </row>
    <row r="27" spans="1:6" ht="20">
      <c r="A27" s="1" t="s">
        <v>26</v>
      </c>
      <c r="B27" s="2" t="s">
        <v>55</v>
      </c>
      <c r="C27" s="2"/>
      <c r="D27" s="1" t="s">
        <v>7</v>
      </c>
      <c r="E27" s="1">
        <f t="shared" si="0"/>
        <v>0</v>
      </c>
      <c r="F27" s="1"/>
    </row>
    <row r="28" spans="1:6" ht="20">
      <c r="A28" s="1" t="s">
        <v>35</v>
      </c>
      <c r="B28" s="2" t="s">
        <v>56</v>
      </c>
      <c r="C28" s="2"/>
      <c r="D28" s="1" t="s">
        <v>7</v>
      </c>
      <c r="E28" s="1">
        <f t="shared" si="0"/>
        <v>0</v>
      </c>
      <c r="F28" s="1"/>
    </row>
    <row r="29" spans="1:6" ht="20">
      <c r="A29" s="1" t="s">
        <v>57</v>
      </c>
      <c r="B29" s="2" t="s">
        <v>58</v>
      </c>
      <c r="C29" s="2"/>
      <c r="D29" s="1" t="s">
        <v>7</v>
      </c>
      <c r="E29" s="1">
        <f t="shared" si="0"/>
        <v>0</v>
      </c>
      <c r="F29" s="1"/>
    </row>
    <row r="30" spans="1:6" ht="20">
      <c r="A30" s="1" t="s">
        <v>59</v>
      </c>
      <c r="B30" s="2" t="s">
        <v>60</v>
      </c>
      <c r="C30" s="2"/>
      <c r="D30" s="1" t="s">
        <v>7</v>
      </c>
      <c r="E30" s="1">
        <f t="shared" si="0"/>
        <v>0</v>
      </c>
      <c r="F30" s="1"/>
    </row>
    <row r="31" spans="1:6" ht="20">
      <c r="A31" s="1" t="s">
        <v>61</v>
      </c>
      <c r="B31" s="2" t="s">
        <v>62</v>
      </c>
      <c r="C31" s="2"/>
      <c r="D31" s="1" t="s">
        <v>7</v>
      </c>
      <c r="E31" s="1">
        <f t="shared" si="0"/>
        <v>0</v>
      </c>
      <c r="F31" s="1"/>
    </row>
    <row r="32" spans="1:6" ht="20">
      <c r="A32" s="1" t="s">
        <v>35</v>
      </c>
      <c r="B32" s="2" t="s">
        <v>63</v>
      </c>
      <c r="C32" s="2"/>
      <c r="D32" s="1" t="s">
        <v>7</v>
      </c>
      <c r="E32" s="1">
        <f t="shared" si="0"/>
        <v>0</v>
      </c>
      <c r="F32" s="1"/>
    </row>
    <row r="33" spans="1:6" ht="20">
      <c r="A33" s="1" t="s">
        <v>52</v>
      </c>
      <c r="B33" s="2" t="s">
        <v>64</v>
      </c>
      <c r="C33" s="2"/>
      <c r="D33" s="1" t="s">
        <v>7</v>
      </c>
      <c r="E33" s="1">
        <f t="shared" si="0"/>
        <v>0</v>
      </c>
      <c r="F33" s="1"/>
    </row>
    <row r="34" spans="1:6" ht="20">
      <c r="A34" s="1" t="s">
        <v>61</v>
      </c>
      <c r="B34" s="2" t="s">
        <v>65</v>
      </c>
      <c r="C34" s="2"/>
      <c r="D34" s="1" t="s">
        <v>7</v>
      </c>
      <c r="E34" s="1">
        <f t="shared" si="0"/>
        <v>0</v>
      </c>
      <c r="F34" s="1"/>
    </row>
    <row r="35" spans="1:6" ht="20">
      <c r="A35" s="1" t="s">
        <v>66</v>
      </c>
      <c r="B35" s="2" t="s">
        <v>67</v>
      </c>
      <c r="C35" s="2"/>
      <c r="D35" s="1" t="s">
        <v>7</v>
      </c>
      <c r="E35" s="1">
        <f t="shared" si="0"/>
        <v>0</v>
      </c>
      <c r="F35" s="1"/>
    </row>
    <row r="36" spans="1:6" ht="20">
      <c r="A36" s="1" t="s">
        <v>68</v>
      </c>
      <c r="B36" s="2" t="s">
        <v>69</v>
      </c>
      <c r="C36" s="2"/>
      <c r="D36" s="1" t="s">
        <v>7</v>
      </c>
      <c r="E36" s="1">
        <f t="shared" si="0"/>
        <v>0</v>
      </c>
      <c r="F36" s="1"/>
    </row>
    <row r="37" spans="1:6" ht="20">
      <c r="A37" s="1" t="s">
        <v>68</v>
      </c>
      <c r="B37" s="2" t="s">
        <v>70</v>
      </c>
      <c r="C37" s="2"/>
      <c r="D37" s="1" t="s">
        <v>7</v>
      </c>
      <c r="E37" s="1">
        <f t="shared" si="0"/>
        <v>0</v>
      </c>
      <c r="F37" s="1"/>
    </row>
    <row r="38" spans="1:6" ht="20">
      <c r="A38" s="1" t="s">
        <v>68</v>
      </c>
      <c r="B38" s="2" t="s">
        <v>71</v>
      </c>
      <c r="C38" s="2"/>
      <c r="D38" s="1" t="s">
        <v>7</v>
      </c>
      <c r="E38" s="1">
        <f t="shared" si="0"/>
        <v>0</v>
      </c>
      <c r="F38" s="1"/>
    </row>
    <row r="39" spans="1:6" ht="20">
      <c r="A39" s="1"/>
      <c r="B39" s="2" t="s">
        <v>72</v>
      </c>
      <c r="C39" s="2"/>
      <c r="D39" s="1" t="s">
        <v>7</v>
      </c>
      <c r="E39" s="1">
        <f t="shared" si="0"/>
        <v>0</v>
      </c>
      <c r="F39" s="1"/>
    </row>
    <row r="40" spans="1:6" ht="20">
      <c r="A40" s="1" t="s">
        <v>73</v>
      </c>
      <c r="B40" s="2" t="s">
        <v>74</v>
      </c>
      <c r="C40" s="2"/>
      <c r="D40" s="1" t="s">
        <v>4</v>
      </c>
      <c r="E40" s="1">
        <f t="shared" si="0"/>
        <v>1</v>
      </c>
      <c r="F40" s="1"/>
    </row>
    <row r="41" spans="1:6" ht="20">
      <c r="A41" s="1" t="s">
        <v>75</v>
      </c>
      <c r="B41" s="2" t="s">
        <v>76</v>
      </c>
      <c r="C41" s="2"/>
      <c r="D41" s="1" t="s">
        <v>4</v>
      </c>
      <c r="E41" s="1">
        <f t="shared" si="0"/>
        <v>1</v>
      </c>
      <c r="F41" s="1"/>
    </row>
    <row r="42" spans="1:6" ht="20">
      <c r="A42" s="1" t="s">
        <v>12</v>
      </c>
      <c r="B42" s="2" t="s">
        <v>77</v>
      </c>
      <c r="C42" s="2"/>
      <c r="D42" s="1" t="s">
        <v>7</v>
      </c>
      <c r="E42" s="1">
        <f t="shared" si="0"/>
        <v>0</v>
      </c>
      <c r="F42" s="1"/>
    </row>
    <row r="43" spans="1:6" ht="20">
      <c r="A43" s="1" t="s">
        <v>48</v>
      </c>
      <c r="B43" s="2" t="s">
        <v>78</v>
      </c>
      <c r="C43" s="2"/>
      <c r="D43" s="1" t="s">
        <v>7</v>
      </c>
      <c r="E43" s="1">
        <f t="shared" si="0"/>
        <v>0</v>
      </c>
      <c r="F43" s="1"/>
    </row>
    <row r="44" spans="1:6" ht="20">
      <c r="A44" s="1"/>
      <c r="B44" s="2" t="s">
        <v>79</v>
      </c>
      <c r="C44" s="2"/>
      <c r="D44" s="1" t="s">
        <v>7</v>
      </c>
      <c r="E44" s="1">
        <f t="shared" si="0"/>
        <v>0</v>
      </c>
      <c r="F44" s="1"/>
    </row>
    <row r="45" spans="1:6" ht="20">
      <c r="A45" s="1" t="s">
        <v>61</v>
      </c>
      <c r="B45" s="2" t="s">
        <v>80</v>
      </c>
      <c r="C45" s="2"/>
      <c r="D45" s="1" t="s">
        <v>7</v>
      </c>
      <c r="E45" s="1">
        <f t="shared" si="0"/>
        <v>0</v>
      </c>
      <c r="F45" s="1"/>
    </row>
    <row r="46" spans="1:6" ht="20">
      <c r="A46" s="1" t="s">
        <v>12</v>
      </c>
      <c r="B46" s="2" t="s">
        <v>81</v>
      </c>
      <c r="C46" s="2"/>
      <c r="D46" s="1" t="s">
        <v>4</v>
      </c>
      <c r="E46" s="1">
        <f t="shared" si="0"/>
        <v>1</v>
      </c>
      <c r="F46" s="1"/>
    </row>
    <row r="47" spans="1:6" ht="20">
      <c r="A47" s="1" t="s">
        <v>82</v>
      </c>
      <c r="B47" s="2" t="s">
        <v>83</v>
      </c>
      <c r="C47" s="2"/>
      <c r="D47" s="1" t="s">
        <v>4</v>
      </c>
      <c r="E47" s="1">
        <f t="shared" si="0"/>
        <v>1</v>
      </c>
      <c r="F47" s="1"/>
    </row>
    <row r="48" spans="1:6" ht="20">
      <c r="A48" s="1" t="s">
        <v>12</v>
      </c>
      <c r="B48" s="2" t="s">
        <v>84</v>
      </c>
      <c r="C48" s="2"/>
      <c r="D48" s="1" t="s">
        <v>4</v>
      </c>
      <c r="E48" s="1">
        <f t="shared" si="0"/>
        <v>1</v>
      </c>
      <c r="F48" s="1"/>
    </row>
    <row r="49" spans="1:6" ht="20">
      <c r="A49" s="1" t="s">
        <v>28</v>
      </c>
      <c r="B49" s="2" t="s">
        <v>85</v>
      </c>
      <c r="C49" s="2"/>
      <c r="D49" s="1" t="s">
        <v>4</v>
      </c>
      <c r="E49" s="1">
        <f t="shared" si="0"/>
        <v>1</v>
      </c>
      <c r="F49" s="1"/>
    </row>
    <row r="50" spans="1:6" ht="20">
      <c r="A50" s="1" t="s">
        <v>52</v>
      </c>
      <c r="B50" s="2" t="s">
        <v>86</v>
      </c>
      <c r="C50" s="2"/>
      <c r="D50" s="1" t="s">
        <v>4</v>
      </c>
      <c r="E50" s="1">
        <f t="shared" si="0"/>
        <v>1</v>
      </c>
      <c r="F50" s="1"/>
    </row>
    <row r="51" spans="1:6" ht="20">
      <c r="A51" s="1" t="s">
        <v>12</v>
      </c>
      <c r="B51" s="2" t="s">
        <v>87</v>
      </c>
      <c r="C51" s="2"/>
      <c r="D51" s="1" t="s">
        <v>4</v>
      </c>
      <c r="E51" s="1">
        <f t="shared" si="0"/>
        <v>1</v>
      </c>
      <c r="F51" s="1"/>
    </row>
    <row r="52" spans="1:6" ht="20">
      <c r="A52" s="1" t="s">
        <v>12</v>
      </c>
      <c r="B52" s="2" t="s">
        <v>88</v>
      </c>
      <c r="C52" s="2"/>
      <c r="D52" s="1" t="s">
        <v>4</v>
      </c>
      <c r="E52" s="1">
        <f t="shared" si="0"/>
        <v>1</v>
      </c>
      <c r="F52" s="1"/>
    </row>
    <row r="53" spans="1:6" ht="20">
      <c r="A53" s="1" t="s">
        <v>12</v>
      </c>
      <c r="B53" s="2" t="s">
        <v>89</v>
      </c>
      <c r="C53" s="2"/>
      <c r="D53" s="1" t="s">
        <v>7</v>
      </c>
      <c r="E53" s="1">
        <f t="shared" si="0"/>
        <v>0</v>
      </c>
      <c r="F53" s="1"/>
    </row>
    <row r="54" spans="1:6" ht="20">
      <c r="A54" s="1" t="s">
        <v>90</v>
      </c>
      <c r="B54" s="2" t="s">
        <v>91</v>
      </c>
      <c r="C54" s="2"/>
      <c r="D54" s="1" t="s">
        <v>7</v>
      </c>
      <c r="E54" s="1">
        <f t="shared" si="0"/>
        <v>0</v>
      </c>
      <c r="F54" s="1"/>
    </row>
    <row r="55" spans="1:6" ht="20">
      <c r="A55" s="1" t="s">
        <v>92</v>
      </c>
      <c r="B55" s="2" t="s">
        <v>93</v>
      </c>
      <c r="C55" s="2"/>
      <c r="D55" s="1" t="s">
        <v>7</v>
      </c>
      <c r="E55" s="1">
        <f t="shared" si="0"/>
        <v>0</v>
      </c>
      <c r="F55" s="1"/>
    </row>
    <row r="56" spans="1:6" ht="20">
      <c r="A56" s="1" t="s">
        <v>73</v>
      </c>
      <c r="B56" s="2" t="s">
        <v>94</v>
      </c>
      <c r="C56" s="2"/>
      <c r="D56" s="1" t="s">
        <v>7</v>
      </c>
      <c r="E56" s="1">
        <f t="shared" si="0"/>
        <v>0</v>
      </c>
      <c r="F56" s="1"/>
    </row>
    <row r="57" spans="1:6" ht="20">
      <c r="A57" s="1" t="s">
        <v>95</v>
      </c>
      <c r="B57" s="2" t="s">
        <v>96</v>
      </c>
      <c r="C57" s="2"/>
      <c r="D57" s="1" t="s">
        <v>7</v>
      </c>
      <c r="E57" s="1">
        <f t="shared" si="0"/>
        <v>0</v>
      </c>
      <c r="F57" s="1"/>
    </row>
    <row r="58" spans="1:6" ht="20">
      <c r="A58" s="1" t="s">
        <v>97</v>
      </c>
      <c r="B58" s="2" t="s">
        <v>98</v>
      </c>
      <c r="C58" s="2"/>
      <c r="D58" s="1" t="s">
        <v>7</v>
      </c>
      <c r="E58" s="1">
        <f t="shared" si="0"/>
        <v>0</v>
      </c>
      <c r="F58" s="1"/>
    </row>
    <row r="59" spans="1:6" ht="20">
      <c r="A59" s="1" t="s">
        <v>20</v>
      </c>
      <c r="B59" s="2" t="s">
        <v>99</v>
      </c>
      <c r="C59" s="2"/>
      <c r="D59" s="1" t="s">
        <v>7</v>
      </c>
      <c r="E59" s="1">
        <f t="shared" si="0"/>
        <v>0</v>
      </c>
      <c r="F59" s="1"/>
    </row>
    <row r="60" spans="1:6" ht="20">
      <c r="A60" s="1" t="s">
        <v>100</v>
      </c>
      <c r="B60" s="2" t="s">
        <v>101</v>
      </c>
      <c r="C60" s="2"/>
      <c r="D60" s="1" t="s">
        <v>7</v>
      </c>
      <c r="E60" s="1">
        <f t="shared" si="0"/>
        <v>0</v>
      </c>
      <c r="F60" s="1"/>
    </row>
    <row r="61" spans="1:6" ht="20">
      <c r="A61" s="1" t="s">
        <v>26</v>
      </c>
      <c r="B61" s="2" t="s">
        <v>102</v>
      </c>
      <c r="C61" s="2"/>
      <c r="D61" s="1" t="s">
        <v>4</v>
      </c>
      <c r="E61" s="1">
        <f t="shared" si="0"/>
        <v>1</v>
      </c>
      <c r="F61" s="1"/>
    </row>
    <row r="62" spans="1:6" ht="20">
      <c r="A62" s="1" t="s">
        <v>103</v>
      </c>
      <c r="B62" s="2" t="s">
        <v>104</v>
      </c>
      <c r="C62" s="2"/>
      <c r="D62" s="1" t="s">
        <v>7</v>
      </c>
      <c r="E62" s="1">
        <f t="shared" si="0"/>
        <v>0</v>
      </c>
      <c r="F62" s="1"/>
    </row>
    <row r="63" spans="1:6" ht="20">
      <c r="A63" s="1" t="s">
        <v>105</v>
      </c>
      <c r="B63" s="2" t="s">
        <v>105</v>
      </c>
      <c r="C63" s="2"/>
      <c r="D63" s="1" t="s">
        <v>7</v>
      </c>
      <c r="E63" s="1">
        <f t="shared" si="0"/>
        <v>0</v>
      </c>
      <c r="F63" s="1"/>
    </row>
    <row r="64" spans="1:6" ht="20">
      <c r="A64" s="1" t="s">
        <v>12</v>
      </c>
      <c r="B64" s="2" t="s">
        <v>106</v>
      </c>
      <c r="C64" s="2"/>
      <c r="D64" s="1" t="s">
        <v>4</v>
      </c>
      <c r="E64" s="1">
        <f t="shared" si="0"/>
        <v>1</v>
      </c>
      <c r="F64" s="1"/>
    </row>
    <row r="65" spans="1:6" ht="20">
      <c r="A65" s="1" t="s">
        <v>107</v>
      </c>
      <c r="B65" s="2" t="s">
        <v>108</v>
      </c>
      <c r="C65" s="2"/>
      <c r="D65" s="1" t="s">
        <v>7</v>
      </c>
      <c r="E65" s="1">
        <f t="shared" si="0"/>
        <v>0</v>
      </c>
      <c r="F65" s="1"/>
    </row>
    <row r="66" spans="1:6" ht="20">
      <c r="A66" s="1" t="s">
        <v>109</v>
      </c>
      <c r="B66" s="2" t="s">
        <v>110</v>
      </c>
      <c r="C66" s="2"/>
      <c r="D66" s="1" t="s">
        <v>7</v>
      </c>
      <c r="E66" s="1">
        <f t="shared" si="0"/>
        <v>0</v>
      </c>
      <c r="F66" s="1"/>
    </row>
    <row r="67" spans="1:6" ht="20">
      <c r="A67" s="1" t="s">
        <v>48</v>
      </c>
      <c r="B67" s="2" t="s">
        <v>111</v>
      </c>
      <c r="C67" s="2"/>
      <c r="D67" s="1" t="s">
        <v>7</v>
      </c>
      <c r="E67" s="1">
        <f t="shared" ref="E67:E96" si="1">IF(D67="Y",1,0)</f>
        <v>0</v>
      </c>
      <c r="F67" s="1"/>
    </row>
    <row r="68" spans="1:6" ht="20">
      <c r="A68" s="1" t="s">
        <v>26</v>
      </c>
      <c r="B68" s="2" t="s">
        <v>112</v>
      </c>
      <c r="C68" s="2"/>
      <c r="D68" s="1" t="s">
        <v>7</v>
      </c>
      <c r="E68" s="1">
        <f t="shared" si="1"/>
        <v>0</v>
      </c>
      <c r="F68" s="1"/>
    </row>
    <row r="69" spans="1:6" ht="20">
      <c r="A69" s="1"/>
      <c r="B69" s="2" t="s">
        <v>113</v>
      </c>
      <c r="C69" s="2"/>
      <c r="D69" s="1" t="s">
        <v>7</v>
      </c>
      <c r="E69" s="1">
        <f t="shared" si="1"/>
        <v>0</v>
      </c>
      <c r="F69" s="1"/>
    </row>
    <row r="70" spans="1:6" ht="20">
      <c r="A70" s="1"/>
      <c r="B70" s="2" t="s">
        <v>114</v>
      </c>
      <c r="C70" s="2"/>
      <c r="D70" s="1" t="s">
        <v>7</v>
      </c>
      <c r="E70" s="1">
        <f t="shared" si="1"/>
        <v>0</v>
      </c>
      <c r="F70" s="1"/>
    </row>
    <row r="71" spans="1:6" ht="20">
      <c r="A71" s="1" t="s">
        <v>52</v>
      </c>
      <c r="B71" s="2" t="s">
        <v>115</v>
      </c>
      <c r="C71" s="2"/>
      <c r="D71" s="1" t="s">
        <v>4</v>
      </c>
      <c r="E71" s="1">
        <f t="shared" si="1"/>
        <v>1</v>
      </c>
      <c r="F71" s="1"/>
    </row>
    <row r="72" spans="1:6" ht="20">
      <c r="A72" s="1" t="s">
        <v>116</v>
      </c>
      <c r="B72" s="2" t="s">
        <v>117</v>
      </c>
      <c r="C72" s="2"/>
      <c r="D72" s="1" t="s">
        <v>4</v>
      </c>
      <c r="E72" s="1">
        <f t="shared" si="1"/>
        <v>1</v>
      </c>
      <c r="F72" s="1"/>
    </row>
    <row r="73" spans="1:6" ht="20">
      <c r="A73" s="1"/>
      <c r="B73" s="2" t="s">
        <v>118</v>
      </c>
      <c r="C73" s="2"/>
      <c r="D73" s="1" t="s">
        <v>7</v>
      </c>
      <c r="E73" s="1">
        <f t="shared" si="1"/>
        <v>0</v>
      </c>
      <c r="F73" s="1"/>
    </row>
    <row r="74" spans="1:6" ht="20">
      <c r="A74" s="1"/>
      <c r="B74" s="2" t="s">
        <v>119</v>
      </c>
      <c r="C74" s="2"/>
      <c r="D74" s="1" t="s">
        <v>7</v>
      </c>
      <c r="E74" s="1">
        <f t="shared" si="1"/>
        <v>0</v>
      </c>
      <c r="F74" s="1"/>
    </row>
    <row r="75" spans="1:6" ht="20">
      <c r="A75" s="1"/>
      <c r="B75" s="2" t="s">
        <v>120</v>
      </c>
      <c r="C75" s="2"/>
      <c r="D75" s="1" t="s">
        <v>7</v>
      </c>
      <c r="E75" s="1">
        <f t="shared" si="1"/>
        <v>0</v>
      </c>
      <c r="F75" s="1"/>
    </row>
    <row r="76" spans="1:6" ht="20">
      <c r="A76" s="1"/>
      <c r="B76" s="2" t="s">
        <v>121</v>
      </c>
      <c r="C76" s="2"/>
      <c r="D76" s="1" t="s">
        <v>7</v>
      </c>
      <c r="E76" s="1">
        <f t="shared" si="1"/>
        <v>0</v>
      </c>
      <c r="F76" s="1"/>
    </row>
    <row r="77" spans="1:6" ht="20">
      <c r="A77" s="1" t="s">
        <v>12</v>
      </c>
      <c r="B77" s="2" t="s">
        <v>122</v>
      </c>
      <c r="C77" s="2"/>
      <c r="D77" s="1" t="s">
        <v>7</v>
      </c>
      <c r="E77" s="1">
        <f t="shared" si="1"/>
        <v>0</v>
      </c>
      <c r="F77" s="1"/>
    </row>
    <row r="78" spans="1:6" ht="20">
      <c r="A78" s="1" t="s">
        <v>97</v>
      </c>
      <c r="B78" s="2" t="s">
        <v>123</v>
      </c>
      <c r="C78" s="2"/>
      <c r="D78" s="1" t="s">
        <v>7</v>
      </c>
      <c r="E78" s="1">
        <f t="shared" si="1"/>
        <v>0</v>
      </c>
      <c r="F78" s="1"/>
    </row>
    <row r="79" spans="1:6" ht="20">
      <c r="A79" s="1" t="s">
        <v>12</v>
      </c>
      <c r="B79" s="2" t="s">
        <v>124</v>
      </c>
      <c r="C79" s="2"/>
      <c r="D79" s="1" t="s">
        <v>7</v>
      </c>
      <c r="E79" s="1">
        <f t="shared" si="1"/>
        <v>0</v>
      </c>
      <c r="F79" s="1"/>
    </row>
    <row r="80" spans="1:6" ht="20">
      <c r="A80" s="1" t="s">
        <v>52</v>
      </c>
      <c r="B80" s="2" t="s">
        <v>125</v>
      </c>
      <c r="C80" s="2"/>
      <c r="D80" s="1" t="s">
        <v>4</v>
      </c>
      <c r="E80" s="1">
        <f t="shared" si="1"/>
        <v>1</v>
      </c>
      <c r="F80" s="1"/>
    </row>
    <row r="81" spans="1:6" ht="20">
      <c r="A81" s="1" t="s">
        <v>126</v>
      </c>
      <c r="B81" s="2" t="s">
        <v>127</v>
      </c>
      <c r="C81" s="2"/>
      <c r="D81" s="1" t="s">
        <v>4</v>
      </c>
      <c r="E81" s="1">
        <f t="shared" si="1"/>
        <v>1</v>
      </c>
      <c r="F81" s="1"/>
    </row>
    <row r="82" spans="1:6" ht="20">
      <c r="A82" s="1" t="s">
        <v>12</v>
      </c>
      <c r="B82" s="2" t="s">
        <v>128</v>
      </c>
      <c r="C82" s="2"/>
      <c r="D82" s="1" t="s">
        <v>4</v>
      </c>
      <c r="E82" s="1">
        <f t="shared" si="1"/>
        <v>1</v>
      </c>
      <c r="F82" s="1"/>
    </row>
    <row r="83" spans="1:6" ht="20">
      <c r="A83" s="1" t="s">
        <v>52</v>
      </c>
      <c r="B83" s="2" t="s">
        <v>129</v>
      </c>
      <c r="C83" s="2"/>
      <c r="D83" s="1" t="s">
        <v>4</v>
      </c>
      <c r="E83" s="1">
        <f t="shared" si="1"/>
        <v>1</v>
      </c>
      <c r="F83" s="1"/>
    </row>
    <row r="84" spans="1:6" ht="20">
      <c r="A84" s="1" t="s">
        <v>48</v>
      </c>
      <c r="B84" s="2" t="s">
        <v>130</v>
      </c>
      <c r="C84" s="2"/>
      <c r="D84" s="1" t="s">
        <v>7</v>
      </c>
      <c r="E84" s="1">
        <f t="shared" si="1"/>
        <v>0</v>
      </c>
      <c r="F84" s="1"/>
    </row>
    <row r="85" spans="1:6" ht="20">
      <c r="A85" s="1" t="s">
        <v>131</v>
      </c>
      <c r="B85" s="2" t="s">
        <v>132</v>
      </c>
      <c r="C85" s="2"/>
      <c r="D85" s="1" t="s">
        <v>7</v>
      </c>
      <c r="E85" s="1">
        <f t="shared" si="1"/>
        <v>0</v>
      </c>
      <c r="F85" s="1"/>
    </row>
    <row r="86" spans="1:6" ht="20">
      <c r="A86" s="1" t="s">
        <v>133</v>
      </c>
      <c r="B86" s="2" t="s">
        <v>134</v>
      </c>
      <c r="C86" s="2"/>
      <c r="D86" s="1" t="s">
        <v>7</v>
      </c>
      <c r="E86" s="1">
        <f t="shared" si="1"/>
        <v>0</v>
      </c>
      <c r="F86" s="1"/>
    </row>
    <row r="87" spans="1:6" ht="20">
      <c r="A87" s="1" t="s">
        <v>135</v>
      </c>
      <c r="B87" s="2" t="s">
        <v>136</v>
      </c>
      <c r="C87" s="2"/>
      <c r="D87" s="1" t="s">
        <v>4</v>
      </c>
      <c r="E87" s="1">
        <f t="shared" si="1"/>
        <v>1</v>
      </c>
      <c r="F87" s="1"/>
    </row>
    <row r="88" spans="1:6" ht="20">
      <c r="A88" s="1"/>
      <c r="B88" s="2" t="s">
        <v>137</v>
      </c>
      <c r="C88" s="2"/>
      <c r="D88" s="1" t="s">
        <v>7</v>
      </c>
      <c r="E88" s="1">
        <f t="shared" si="1"/>
        <v>0</v>
      </c>
      <c r="F88" s="1"/>
    </row>
    <row r="89" spans="1:6" ht="20">
      <c r="A89" s="1" t="s">
        <v>12</v>
      </c>
      <c r="B89" s="2" t="s">
        <v>138</v>
      </c>
      <c r="C89" s="2"/>
      <c r="D89" s="1" t="s">
        <v>7</v>
      </c>
      <c r="E89" s="1">
        <f t="shared" si="1"/>
        <v>0</v>
      </c>
      <c r="F89" s="1"/>
    </row>
    <row r="90" spans="1:6" ht="20">
      <c r="A90" s="1" t="s">
        <v>17</v>
      </c>
      <c r="B90" s="2" t="s">
        <v>139</v>
      </c>
      <c r="C90" s="2"/>
      <c r="D90" s="1" t="s">
        <v>7</v>
      </c>
      <c r="E90" s="1">
        <f t="shared" si="1"/>
        <v>0</v>
      </c>
      <c r="F90" s="1"/>
    </row>
    <row r="91" spans="1:6" ht="20">
      <c r="A91" s="1" t="s">
        <v>17</v>
      </c>
      <c r="B91" s="2" t="s">
        <v>140</v>
      </c>
      <c r="C91" s="2"/>
      <c r="D91" s="1" t="s">
        <v>7</v>
      </c>
      <c r="E91" s="1">
        <f t="shared" si="1"/>
        <v>0</v>
      </c>
      <c r="F91" s="1"/>
    </row>
    <row r="92" spans="1:6" ht="20">
      <c r="A92" s="1" t="s">
        <v>107</v>
      </c>
      <c r="B92" s="2" t="s">
        <v>141</v>
      </c>
      <c r="C92" s="2"/>
      <c r="D92" s="1" t="s">
        <v>7</v>
      </c>
      <c r="E92" s="1">
        <f t="shared" si="1"/>
        <v>0</v>
      </c>
      <c r="F92" s="1"/>
    </row>
    <row r="93" spans="1:6" ht="20">
      <c r="A93" s="1"/>
      <c r="B93" s="2" t="s">
        <v>142</v>
      </c>
      <c r="C93" s="2"/>
      <c r="D93" s="1" t="s">
        <v>7</v>
      </c>
      <c r="E93" s="1">
        <f t="shared" si="1"/>
        <v>0</v>
      </c>
      <c r="F93" s="1"/>
    </row>
    <row r="94" spans="1:6" ht="20">
      <c r="A94" s="1" t="s">
        <v>12</v>
      </c>
      <c r="B94" s="2" t="s">
        <v>143</v>
      </c>
      <c r="C94" s="2"/>
      <c r="D94" s="1" t="s">
        <v>7</v>
      </c>
      <c r="E94" s="1">
        <f t="shared" si="1"/>
        <v>0</v>
      </c>
      <c r="F94" s="1"/>
    </row>
    <row r="95" spans="1:6" ht="20">
      <c r="A95" s="1" t="s">
        <v>12</v>
      </c>
      <c r="B95" s="2" t="s">
        <v>144</v>
      </c>
      <c r="C95" s="2"/>
      <c r="D95" s="1" t="s">
        <v>4</v>
      </c>
      <c r="E95" s="1">
        <f t="shared" si="1"/>
        <v>1</v>
      </c>
      <c r="F95" s="1"/>
    </row>
    <row r="96" spans="1:6" ht="20">
      <c r="A96" s="1" t="s">
        <v>12</v>
      </c>
      <c r="B96" s="2" t="s">
        <v>145</v>
      </c>
      <c r="C96" s="2"/>
      <c r="D96" s="1" t="s">
        <v>7</v>
      </c>
      <c r="E96" s="1">
        <f t="shared" si="1"/>
        <v>0</v>
      </c>
      <c r="F9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AA1B-71BC-4121-B435-9FC76E9A6309}">
  <dimension ref="A1:F705"/>
  <sheetViews>
    <sheetView workbookViewId="0">
      <selection activeCell="C18" sqref="C18"/>
    </sheetView>
  </sheetViews>
  <sheetFormatPr baseColWidth="10" defaultColWidth="8.83203125" defaultRowHeight="18"/>
  <cols>
    <col min="1" max="1" width="12.5" bestFit="1" customWidth="1"/>
    <col min="2" max="2" width="13" bestFit="1" customWidth="1"/>
    <col min="3" max="3" width="14" bestFit="1" customWidth="1"/>
    <col min="4" max="4" width="10.5" bestFit="1" customWidth="1"/>
    <col min="5" max="6" width="7.5" bestFit="1" customWidth="1"/>
  </cols>
  <sheetData>
    <row r="1" spans="1:6">
      <c r="A1" t="s">
        <v>291</v>
      </c>
      <c r="B1" t="s">
        <v>292</v>
      </c>
      <c r="C1" t="s">
        <v>293</v>
      </c>
      <c r="D1" t="s">
        <v>146</v>
      </c>
      <c r="E1" t="s">
        <v>155</v>
      </c>
      <c r="F1" t="s">
        <v>156</v>
      </c>
    </row>
    <row r="2" spans="1:6">
      <c r="A2">
        <v>0</v>
      </c>
      <c r="B2">
        <v>52.41</v>
      </c>
      <c r="C2">
        <v>-4.08</v>
      </c>
      <c r="D2" t="s">
        <v>147</v>
      </c>
      <c r="E2" s="3">
        <v>3.3333333333333333E-2</v>
      </c>
      <c r="F2" s="3">
        <v>0.33333333333333331</v>
      </c>
    </row>
    <row r="3" spans="1:6">
      <c r="A3">
        <v>1</v>
      </c>
      <c r="B3">
        <v>50.74</v>
      </c>
      <c r="C3">
        <v>-2.38</v>
      </c>
      <c r="D3" t="s">
        <v>147</v>
      </c>
      <c r="E3" s="3">
        <v>1.6666666666666666E-2</v>
      </c>
      <c r="F3" s="3">
        <v>0.33333333333333331</v>
      </c>
    </row>
    <row r="4" spans="1:6">
      <c r="A4">
        <v>1</v>
      </c>
      <c r="B4">
        <v>52.78</v>
      </c>
      <c r="C4">
        <v>-56.12</v>
      </c>
      <c r="D4" t="s">
        <v>148</v>
      </c>
      <c r="E4" s="3">
        <v>0.39511201629327902</v>
      </c>
      <c r="F4" s="3">
        <v>0.4</v>
      </c>
    </row>
    <row r="5" spans="1:6">
      <c r="A5">
        <v>1</v>
      </c>
      <c r="B5">
        <v>60.93</v>
      </c>
      <c r="C5">
        <v>-46.06</v>
      </c>
      <c r="D5" t="s">
        <v>148</v>
      </c>
      <c r="E5" s="3">
        <v>0.9769894534995206</v>
      </c>
      <c r="F5" s="3">
        <v>0.8</v>
      </c>
    </row>
    <row r="6" spans="1:6">
      <c r="A6">
        <v>1</v>
      </c>
      <c r="B6">
        <v>69.66</v>
      </c>
      <c r="C6">
        <v>-134.53</v>
      </c>
      <c r="D6" t="s">
        <v>149</v>
      </c>
      <c r="E6" s="3">
        <v>0</v>
      </c>
      <c r="F6" s="3">
        <v>0</v>
      </c>
    </row>
    <row r="7" spans="1:6">
      <c r="A7">
        <v>1</v>
      </c>
      <c r="B7">
        <v>70.08</v>
      </c>
      <c r="C7">
        <v>30.13</v>
      </c>
      <c r="D7" t="s">
        <v>150</v>
      </c>
      <c r="E7" s="3">
        <v>0.40211640211640209</v>
      </c>
      <c r="F7" s="3">
        <v>0.53846153846153844</v>
      </c>
    </row>
    <row r="8" spans="1:6">
      <c r="A8">
        <v>1</v>
      </c>
      <c r="B8">
        <v>70.45</v>
      </c>
      <c r="C8">
        <v>-148.75</v>
      </c>
      <c r="D8" t="s">
        <v>149</v>
      </c>
      <c r="E8" s="3">
        <v>0.37142857142857144</v>
      </c>
      <c r="F8" s="3">
        <v>0.14285714285714285</v>
      </c>
    </row>
    <row r="9" spans="1:6">
      <c r="A9">
        <v>1.5</v>
      </c>
      <c r="B9">
        <v>70.44</v>
      </c>
      <c r="C9">
        <v>-148.785</v>
      </c>
      <c r="D9" t="s">
        <v>149</v>
      </c>
      <c r="E9" s="3">
        <v>0</v>
      </c>
      <c r="F9" s="3">
        <v>0</v>
      </c>
    </row>
    <row r="10" spans="1:6">
      <c r="A10">
        <v>1.5</v>
      </c>
      <c r="B10">
        <v>70.47</v>
      </c>
      <c r="C10">
        <v>-148.85</v>
      </c>
      <c r="D10" t="s">
        <v>149</v>
      </c>
      <c r="E10" s="3">
        <v>5.5928411633109618E-2</v>
      </c>
      <c r="F10" s="3">
        <v>0.16666666666666666</v>
      </c>
    </row>
    <row r="11" spans="1:6">
      <c r="A11">
        <v>1.8</v>
      </c>
      <c r="B11">
        <v>70.430000000000007</v>
      </c>
      <c r="C11">
        <v>-148.66999999999999</v>
      </c>
      <c r="D11" t="s">
        <v>149</v>
      </c>
      <c r="E11" s="3">
        <v>0.26736842105263159</v>
      </c>
      <c r="F11" s="3">
        <v>0.22222222222222221</v>
      </c>
    </row>
    <row r="12" spans="1:6">
      <c r="A12">
        <v>1.8</v>
      </c>
      <c r="B12">
        <v>70.59</v>
      </c>
      <c r="C12">
        <v>-151.96</v>
      </c>
      <c r="D12" t="s">
        <v>149</v>
      </c>
      <c r="E12" s="3">
        <v>1.7857142857142856E-2</v>
      </c>
      <c r="F12" s="3">
        <v>0.4</v>
      </c>
    </row>
    <row r="13" spans="1:6">
      <c r="A13">
        <v>2</v>
      </c>
      <c r="B13">
        <v>69.36</v>
      </c>
      <c r="C13">
        <v>-136.08000000000001</v>
      </c>
      <c r="D13" t="s">
        <v>149</v>
      </c>
      <c r="E13" s="3">
        <v>0.32786885245901637</v>
      </c>
      <c r="F13" s="3">
        <v>0.2</v>
      </c>
    </row>
    <row r="14" spans="1:6">
      <c r="A14">
        <v>2</v>
      </c>
      <c r="B14">
        <v>69.650000000000006</v>
      </c>
      <c r="C14">
        <v>18</v>
      </c>
      <c r="D14" t="s">
        <v>150</v>
      </c>
      <c r="E14" s="3">
        <v>0.29143897996357016</v>
      </c>
      <c r="F14" s="3">
        <v>0.29411764705882354</v>
      </c>
    </row>
    <row r="15" spans="1:6">
      <c r="A15">
        <v>2</v>
      </c>
      <c r="B15">
        <v>70.44</v>
      </c>
      <c r="C15">
        <v>-148.72999999999999</v>
      </c>
      <c r="D15" t="s">
        <v>149</v>
      </c>
      <c r="E15" s="3">
        <v>0.39285714285714285</v>
      </c>
      <c r="F15" s="3">
        <v>0.2</v>
      </c>
    </row>
    <row r="16" spans="1:6">
      <c r="A16">
        <v>2.2999999999999998</v>
      </c>
      <c r="B16">
        <v>70.468000000000004</v>
      </c>
      <c r="C16">
        <v>-151.75</v>
      </c>
      <c r="D16" t="s">
        <v>149</v>
      </c>
      <c r="E16" s="3">
        <v>0</v>
      </c>
      <c r="F16" s="3">
        <v>0</v>
      </c>
    </row>
    <row r="17" spans="1:6">
      <c r="A17">
        <v>2.5</v>
      </c>
      <c r="B17">
        <v>70.16</v>
      </c>
      <c r="C17">
        <v>-146.09</v>
      </c>
      <c r="D17" t="s">
        <v>149</v>
      </c>
      <c r="E17" s="3">
        <v>0.17676767676767677</v>
      </c>
      <c r="F17" s="3">
        <v>0.25</v>
      </c>
    </row>
    <row r="18" spans="1:6">
      <c r="A18">
        <v>2.6</v>
      </c>
      <c r="B18">
        <v>70.92</v>
      </c>
      <c r="C18">
        <v>-153.63</v>
      </c>
      <c r="D18" t="s">
        <v>149</v>
      </c>
      <c r="E18" s="3">
        <v>0.24210526315789474</v>
      </c>
      <c r="F18" s="3">
        <v>0.125</v>
      </c>
    </row>
    <row r="19" spans="1:6">
      <c r="A19">
        <v>3</v>
      </c>
      <c r="B19">
        <v>69.290000000000006</v>
      </c>
      <c r="C19">
        <v>-137.08000000000001</v>
      </c>
      <c r="D19" t="s">
        <v>149</v>
      </c>
      <c r="E19" s="3">
        <v>0.36065573770491804</v>
      </c>
      <c r="F19" s="3">
        <v>0.25</v>
      </c>
    </row>
    <row r="20" spans="1:6">
      <c r="A20">
        <v>3</v>
      </c>
      <c r="B20">
        <v>69.62</v>
      </c>
      <c r="C20">
        <v>-135.87</v>
      </c>
      <c r="D20" t="s">
        <v>149</v>
      </c>
      <c r="E20" s="3">
        <v>0.05</v>
      </c>
      <c r="F20" s="3">
        <v>0.16666666666666666</v>
      </c>
    </row>
    <row r="21" spans="1:6">
      <c r="A21">
        <v>3</v>
      </c>
      <c r="B21">
        <v>69.78</v>
      </c>
      <c r="C21">
        <v>-132.07</v>
      </c>
      <c r="D21" t="s">
        <v>149</v>
      </c>
      <c r="E21" s="3">
        <v>1.1532125205930808E-2</v>
      </c>
      <c r="F21" s="3">
        <v>0.14285714285714285</v>
      </c>
    </row>
    <row r="22" spans="1:6">
      <c r="A22">
        <v>3</v>
      </c>
      <c r="B22">
        <v>70.19</v>
      </c>
      <c r="C22">
        <v>-146.38</v>
      </c>
      <c r="D22" t="s">
        <v>149</v>
      </c>
      <c r="E22" s="3">
        <v>0.5</v>
      </c>
      <c r="F22" s="3">
        <v>0.2857142857142857</v>
      </c>
    </row>
    <row r="23" spans="1:6">
      <c r="A23">
        <v>3</v>
      </c>
      <c r="B23">
        <v>70.22</v>
      </c>
      <c r="C23">
        <v>-147.54</v>
      </c>
      <c r="D23" t="s">
        <v>149</v>
      </c>
      <c r="E23" s="3">
        <v>0.21818181818181817</v>
      </c>
      <c r="F23" s="3">
        <v>0.125</v>
      </c>
    </row>
    <row r="24" spans="1:6">
      <c r="A24">
        <v>3</v>
      </c>
      <c r="B24">
        <v>70.62</v>
      </c>
      <c r="C24">
        <v>-150.47999999999999</v>
      </c>
      <c r="D24" t="s">
        <v>149</v>
      </c>
      <c r="E24" s="3">
        <v>7.5376884422110546E-2</v>
      </c>
      <c r="F24" s="3">
        <v>0.2</v>
      </c>
    </row>
    <row r="25" spans="1:6">
      <c r="A25">
        <v>3.2</v>
      </c>
      <c r="B25">
        <v>70.7</v>
      </c>
      <c r="C25">
        <v>-152.33000000000001</v>
      </c>
      <c r="D25" t="s">
        <v>149</v>
      </c>
      <c r="E25" s="3">
        <v>0.2950432730133753</v>
      </c>
      <c r="F25" s="3">
        <v>0.25</v>
      </c>
    </row>
    <row r="26" spans="1:6">
      <c r="A26">
        <v>3.5</v>
      </c>
      <c r="B26">
        <v>70.373999999999995</v>
      </c>
      <c r="C26">
        <v>-147.73699999999999</v>
      </c>
      <c r="D26" t="s">
        <v>149</v>
      </c>
      <c r="E26" s="3">
        <v>0.12087912087912088</v>
      </c>
      <c r="F26" s="3">
        <v>0.2</v>
      </c>
    </row>
    <row r="27" spans="1:6">
      <c r="A27">
        <v>4</v>
      </c>
      <c r="B27">
        <v>69.655000000000001</v>
      </c>
      <c r="C27">
        <v>-141.35599999999999</v>
      </c>
      <c r="D27" t="s">
        <v>149</v>
      </c>
      <c r="E27" s="3">
        <v>3.4550839091806514E-2</v>
      </c>
      <c r="F27" s="3">
        <v>0.125</v>
      </c>
    </row>
    <row r="28" spans="1:6">
      <c r="A28">
        <v>4</v>
      </c>
      <c r="B28">
        <v>69.656000000000006</v>
      </c>
      <c r="C28">
        <v>-141.28100000000001</v>
      </c>
      <c r="D28" t="s">
        <v>149</v>
      </c>
      <c r="E28" s="3">
        <v>2.2328548644338118E-2</v>
      </c>
      <c r="F28" s="3">
        <v>0.25</v>
      </c>
    </row>
    <row r="29" spans="1:6">
      <c r="A29">
        <v>4</v>
      </c>
      <c r="B29">
        <v>70.203000000000003</v>
      </c>
      <c r="C29">
        <v>-146.5</v>
      </c>
      <c r="D29" t="s">
        <v>149</v>
      </c>
      <c r="E29" s="3">
        <v>0.20798668885191349</v>
      </c>
      <c r="F29" s="3">
        <v>0.25</v>
      </c>
    </row>
    <row r="30" spans="1:6">
      <c r="A30">
        <v>4</v>
      </c>
      <c r="B30">
        <v>70.459999999999994</v>
      </c>
      <c r="C30">
        <v>-148.77000000000001</v>
      </c>
      <c r="D30" t="s">
        <v>149</v>
      </c>
      <c r="E30" s="3">
        <v>0.23308270676691728</v>
      </c>
      <c r="F30" s="3">
        <v>0.25</v>
      </c>
    </row>
    <row r="31" spans="1:6">
      <c r="A31">
        <v>4.5</v>
      </c>
      <c r="B31">
        <v>70.13</v>
      </c>
      <c r="C31">
        <v>-146.66</v>
      </c>
      <c r="D31" t="s">
        <v>149</v>
      </c>
      <c r="E31" s="3">
        <v>0.21111111111111111</v>
      </c>
      <c r="F31" s="3">
        <v>0.36363636363636365</v>
      </c>
    </row>
    <row r="32" spans="1:6">
      <c r="A32">
        <v>5</v>
      </c>
      <c r="B32">
        <v>69.674999999999997</v>
      </c>
      <c r="C32">
        <v>-141.31899999999999</v>
      </c>
      <c r="D32" t="s">
        <v>149</v>
      </c>
      <c r="E32" s="3">
        <v>9.0909090909090912E-2</v>
      </c>
      <c r="F32" s="3">
        <v>0.14285714285714285</v>
      </c>
    </row>
    <row r="33" spans="1:6">
      <c r="A33">
        <v>5</v>
      </c>
      <c r="B33">
        <v>70.290000000000006</v>
      </c>
      <c r="C33">
        <v>-147.03</v>
      </c>
      <c r="D33" t="s">
        <v>149</v>
      </c>
      <c r="E33" s="3">
        <v>0.12098765432098765</v>
      </c>
      <c r="F33" s="3">
        <v>0.25</v>
      </c>
    </row>
    <row r="34" spans="1:6">
      <c r="A34">
        <v>5</v>
      </c>
      <c r="B34">
        <v>70.558000000000007</v>
      </c>
      <c r="C34">
        <v>-149.45699999999999</v>
      </c>
      <c r="D34" t="s">
        <v>149</v>
      </c>
      <c r="E34" s="3">
        <v>0.27651515151515149</v>
      </c>
      <c r="F34" s="3">
        <v>0.16666666666666666</v>
      </c>
    </row>
    <row r="35" spans="1:6">
      <c r="A35">
        <v>5.5</v>
      </c>
      <c r="B35">
        <v>70.13</v>
      </c>
      <c r="C35">
        <v>-147.03</v>
      </c>
      <c r="D35" t="s">
        <v>149</v>
      </c>
      <c r="E35" s="3">
        <v>0.18656716417910449</v>
      </c>
      <c r="F35" s="3">
        <v>0.25</v>
      </c>
    </row>
    <row r="36" spans="1:6">
      <c r="A36">
        <v>5.8</v>
      </c>
      <c r="B36">
        <v>70.316000000000003</v>
      </c>
      <c r="C36">
        <v>-147.55699999999999</v>
      </c>
      <c r="D36" t="s">
        <v>149</v>
      </c>
      <c r="E36" s="3">
        <v>0.12048192771084337</v>
      </c>
      <c r="F36" s="3">
        <v>0.41666666666666669</v>
      </c>
    </row>
    <row r="37" spans="1:6">
      <c r="A37">
        <v>5.8</v>
      </c>
      <c r="B37">
        <v>70.56</v>
      </c>
      <c r="C37">
        <v>-149.44999999999999</v>
      </c>
      <c r="D37" t="s">
        <v>149</v>
      </c>
      <c r="E37" s="3">
        <v>0.3253012048192771</v>
      </c>
      <c r="F37" s="3">
        <v>0.14285714285714285</v>
      </c>
    </row>
    <row r="38" spans="1:6">
      <c r="A38">
        <v>6</v>
      </c>
      <c r="B38">
        <v>60.97</v>
      </c>
      <c r="C38">
        <v>-46.53</v>
      </c>
      <c r="D38" t="s">
        <v>148</v>
      </c>
      <c r="E38" s="3">
        <v>0.66942148760330578</v>
      </c>
      <c r="F38" s="3">
        <v>0.6</v>
      </c>
    </row>
    <row r="39" spans="1:6">
      <c r="A39">
        <v>6</v>
      </c>
      <c r="B39">
        <v>69.98</v>
      </c>
      <c r="C39">
        <v>18.670000000000002</v>
      </c>
      <c r="D39" t="s">
        <v>150</v>
      </c>
      <c r="E39" s="3">
        <v>0.29608938547486036</v>
      </c>
      <c r="F39" s="3">
        <v>0.46153846153846156</v>
      </c>
    </row>
    <row r="40" spans="1:6">
      <c r="A40">
        <v>6</v>
      </c>
      <c r="B40">
        <v>69.989999999999995</v>
      </c>
      <c r="C40">
        <v>-132.05000000000001</v>
      </c>
      <c r="D40" t="s">
        <v>149</v>
      </c>
      <c r="E40" s="3">
        <v>0.35164835164835168</v>
      </c>
      <c r="F40" s="3">
        <v>0.16666666666666666</v>
      </c>
    </row>
    <row r="41" spans="1:6">
      <c r="A41">
        <v>6</v>
      </c>
      <c r="B41">
        <v>70.272000000000006</v>
      </c>
      <c r="C41">
        <v>-146.85</v>
      </c>
      <c r="D41" t="s">
        <v>149</v>
      </c>
      <c r="E41" s="3">
        <v>8.6956521739130436E-3</v>
      </c>
      <c r="F41" s="3">
        <v>0.1111111111111111</v>
      </c>
    </row>
    <row r="42" spans="1:6">
      <c r="A42">
        <v>6</v>
      </c>
      <c r="B42">
        <v>70.349999999999994</v>
      </c>
      <c r="C42">
        <v>-147.88999999999999</v>
      </c>
      <c r="D42" t="s">
        <v>149</v>
      </c>
      <c r="E42" s="3">
        <v>0.5490196078431373</v>
      </c>
      <c r="F42" s="3">
        <v>0.16666666666666666</v>
      </c>
    </row>
    <row r="43" spans="1:6">
      <c r="A43">
        <v>6</v>
      </c>
      <c r="B43">
        <v>70.358999999999995</v>
      </c>
      <c r="C43">
        <v>-147.697</v>
      </c>
      <c r="D43" t="s">
        <v>149</v>
      </c>
      <c r="E43" s="3">
        <v>0.4642857142857143</v>
      </c>
      <c r="F43" s="3">
        <v>0.14285714285714285</v>
      </c>
    </row>
    <row r="44" spans="1:6">
      <c r="A44">
        <v>6.5</v>
      </c>
      <c r="B44">
        <v>70.302999999999997</v>
      </c>
      <c r="C44">
        <v>-147.49700000000001</v>
      </c>
      <c r="D44" t="s">
        <v>149</v>
      </c>
      <c r="E44" s="3">
        <v>0.18181818181818182</v>
      </c>
      <c r="F44" s="3">
        <v>0.33333333333333331</v>
      </c>
    </row>
    <row r="45" spans="1:6">
      <c r="A45">
        <v>6.7</v>
      </c>
      <c r="B45">
        <v>70.307689999999994</v>
      </c>
      <c r="C45">
        <v>-161.38040000000001</v>
      </c>
      <c r="D45" t="s">
        <v>151</v>
      </c>
      <c r="E45" s="3">
        <v>3.2679738562091505E-2</v>
      </c>
      <c r="F45" s="3">
        <v>0.1111111111111111</v>
      </c>
    </row>
    <row r="46" spans="1:6">
      <c r="A46">
        <v>7</v>
      </c>
      <c r="B46">
        <v>69.77</v>
      </c>
      <c r="C46">
        <v>-132.69999999999999</v>
      </c>
      <c r="D46" t="s">
        <v>149</v>
      </c>
      <c r="E46" s="3">
        <v>3.3333333333333335E-3</v>
      </c>
      <c r="F46" s="3">
        <v>0.25</v>
      </c>
    </row>
    <row r="47" spans="1:6">
      <c r="A47">
        <v>7</v>
      </c>
      <c r="B47">
        <v>69.989000000000004</v>
      </c>
      <c r="C47">
        <v>-142.518</v>
      </c>
      <c r="D47" t="s">
        <v>149</v>
      </c>
      <c r="E47" s="3">
        <v>0.26744186046511625</v>
      </c>
      <c r="F47" s="3">
        <v>0.1111111111111111</v>
      </c>
    </row>
    <row r="48" spans="1:6">
      <c r="A48">
        <v>7</v>
      </c>
      <c r="B48">
        <v>70.28</v>
      </c>
      <c r="C48">
        <v>-147.36000000000001</v>
      </c>
      <c r="D48" t="s">
        <v>149</v>
      </c>
      <c r="E48" s="3">
        <v>5.8461538461538461E-2</v>
      </c>
      <c r="F48" s="3">
        <v>0.375</v>
      </c>
    </row>
    <row r="49" spans="1:6">
      <c r="A49">
        <v>7</v>
      </c>
      <c r="B49">
        <v>70.66583</v>
      </c>
      <c r="C49">
        <v>161.14917</v>
      </c>
      <c r="D49" t="s">
        <v>152</v>
      </c>
      <c r="E49" s="3">
        <v>0</v>
      </c>
      <c r="F49" s="3">
        <v>0</v>
      </c>
    </row>
    <row r="50" spans="1:6">
      <c r="A50">
        <v>7.1</v>
      </c>
      <c r="B50">
        <v>70.36</v>
      </c>
      <c r="C50">
        <v>-147.5</v>
      </c>
      <c r="D50" t="s">
        <v>149</v>
      </c>
      <c r="E50" s="3">
        <v>0.16300227445034116</v>
      </c>
      <c r="F50" s="3">
        <v>0.27586206896551724</v>
      </c>
    </row>
    <row r="51" spans="1:6">
      <c r="A51">
        <v>8</v>
      </c>
      <c r="B51">
        <v>60.97</v>
      </c>
      <c r="C51">
        <v>-46.53</v>
      </c>
      <c r="D51" t="s">
        <v>148</v>
      </c>
      <c r="E51" s="3">
        <v>0.96180555555555558</v>
      </c>
      <c r="F51" s="3">
        <v>0.5714285714285714</v>
      </c>
    </row>
    <row r="52" spans="1:6">
      <c r="A52">
        <v>8</v>
      </c>
      <c r="B52">
        <v>63.35</v>
      </c>
      <c r="C52">
        <v>-163.12</v>
      </c>
      <c r="D52" t="s">
        <v>151</v>
      </c>
      <c r="E52" s="3">
        <v>0.67647058823529416</v>
      </c>
      <c r="F52" s="3">
        <v>0.33333333333333331</v>
      </c>
    </row>
    <row r="53" spans="1:6">
      <c r="A53">
        <v>8</v>
      </c>
      <c r="B53">
        <v>69.53</v>
      </c>
      <c r="C53">
        <v>-137.06</v>
      </c>
      <c r="D53" t="s">
        <v>149</v>
      </c>
      <c r="E53" s="3">
        <v>3.7735849056603772E-2</v>
      </c>
      <c r="F53" s="3">
        <v>0.16666666666666666</v>
      </c>
    </row>
    <row r="54" spans="1:6">
      <c r="A54">
        <v>8</v>
      </c>
      <c r="B54">
        <v>69.78</v>
      </c>
      <c r="C54">
        <v>-132.84</v>
      </c>
      <c r="D54" t="s">
        <v>149</v>
      </c>
      <c r="E54" s="3">
        <v>0.55644090305444882</v>
      </c>
      <c r="F54" s="3">
        <v>0.16666666666666666</v>
      </c>
    </row>
    <row r="55" spans="1:6">
      <c r="A55">
        <v>8</v>
      </c>
      <c r="B55">
        <v>70.260000000000005</v>
      </c>
      <c r="C55">
        <v>-130.08000000000001</v>
      </c>
      <c r="D55" t="s">
        <v>149</v>
      </c>
      <c r="E55" s="3">
        <v>0.45041322314049587</v>
      </c>
      <c r="F55" s="3">
        <v>0.2</v>
      </c>
    </row>
    <row r="56" spans="1:6">
      <c r="A56">
        <v>8</v>
      </c>
      <c r="B56">
        <v>70.47</v>
      </c>
      <c r="C56">
        <v>-148.4</v>
      </c>
      <c r="D56" t="s">
        <v>149</v>
      </c>
      <c r="E56" s="3">
        <v>0.10308285163776493</v>
      </c>
      <c r="F56" s="3">
        <v>0.38095238095238093</v>
      </c>
    </row>
    <row r="57" spans="1:6">
      <c r="A57">
        <v>8.5</v>
      </c>
      <c r="B57">
        <v>70.582999999999998</v>
      </c>
      <c r="C57">
        <v>-150</v>
      </c>
      <c r="D57" t="s">
        <v>149</v>
      </c>
      <c r="E57" s="3">
        <v>0</v>
      </c>
      <c r="F57" s="3">
        <v>0</v>
      </c>
    </row>
    <row r="58" spans="1:6">
      <c r="A58">
        <v>9</v>
      </c>
      <c r="B58">
        <v>69.650000000000006</v>
      </c>
      <c r="C58">
        <v>18</v>
      </c>
      <c r="D58" t="s">
        <v>150</v>
      </c>
      <c r="E58" s="3">
        <v>0.32978723404255317</v>
      </c>
      <c r="F58" s="3">
        <v>0.22222222222222221</v>
      </c>
    </row>
    <row r="59" spans="1:6">
      <c r="A59">
        <v>10</v>
      </c>
      <c r="B59">
        <v>63.53</v>
      </c>
      <c r="C59">
        <v>-165.73</v>
      </c>
      <c r="D59" t="s">
        <v>151</v>
      </c>
      <c r="E59" s="3">
        <v>4.7263681592039801E-2</v>
      </c>
      <c r="F59" s="3">
        <v>0.375</v>
      </c>
    </row>
    <row r="60" spans="1:6">
      <c r="A60">
        <v>10</v>
      </c>
      <c r="B60">
        <v>69.126170000000002</v>
      </c>
      <c r="C60">
        <v>169.28516999999999</v>
      </c>
      <c r="D60" t="s">
        <v>152</v>
      </c>
      <c r="E60" s="3">
        <v>0.29326047358834245</v>
      </c>
      <c r="F60" s="3">
        <v>0.16666666666666666</v>
      </c>
    </row>
    <row r="61" spans="1:6">
      <c r="A61">
        <v>10</v>
      </c>
      <c r="B61">
        <v>69.680000000000007</v>
      </c>
      <c r="C61">
        <v>18.670000000000002</v>
      </c>
      <c r="D61" t="s">
        <v>150</v>
      </c>
      <c r="E61" s="3">
        <v>0.48979591836734693</v>
      </c>
      <c r="F61" s="3">
        <v>0.25</v>
      </c>
    </row>
    <row r="62" spans="1:6">
      <c r="A62">
        <v>10</v>
      </c>
      <c r="B62">
        <v>69.91</v>
      </c>
      <c r="C62">
        <v>-132.82</v>
      </c>
      <c r="D62" t="s">
        <v>149</v>
      </c>
      <c r="E62" s="3">
        <v>4.3478260869565216E-2</v>
      </c>
      <c r="F62" s="3">
        <v>9.0909090909090912E-2</v>
      </c>
    </row>
    <row r="63" spans="1:6">
      <c r="A63">
        <v>10.4</v>
      </c>
      <c r="B63">
        <v>68.858670000000004</v>
      </c>
      <c r="C63">
        <v>170.01599999999999</v>
      </c>
      <c r="D63" t="s">
        <v>152</v>
      </c>
      <c r="E63" s="3">
        <v>0.28603603603603606</v>
      </c>
      <c r="F63" s="3">
        <v>0.15384615384615385</v>
      </c>
    </row>
    <row r="64" spans="1:6">
      <c r="A64">
        <v>10.8</v>
      </c>
      <c r="B64">
        <v>70.354089999999999</v>
      </c>
      <c r="C64">
        <v>-161.75108</v>
      </c>
      <c r="D64" t="s">
        <v>151</v>
      </c>
      <c r="E64" s="3">
        <v>4.6012269938650305E-2</v>
      </c>
      <c r="F64" s="3">
        <v>0.16666666666666666</v>
      </c>
    </row>
    <row r="65" spans="1:6">
      <c r="A65">
        <v>11</v>
      </c>
      <c r="B65">
        <v>60.83</v>
      </c>
      <c r="C65">
        <v>-46.8</v>
      </c>
      <c r="D65" t="s">
        <v>148</v>
      </c>
      <c r="E65" s="3">
        <v>0.97169811320754718</v>
      </c>
      <c r="F65" s="3">
        <v>0.7142857142857143</v>
      </c>
    </row>
    <row r="66" spans="1:6">
      <c r="A66">
        <v>11</v>
      </c>
      <c r="B66">
        <v>69.175330000000002</v>
      </c>
      <c r="C66">
        <v>170.58367000000001</v>
      </c>
      <c r="D66" t="s">
        <v>152</v>
      </c>
      <c r="E66" s="3">
        <v>1.2176560121765601E-2</v>
      </c>
      <c r="F66" s="3">
        <v>0.1111111111111111</v>
      </c>
    </row>
    <row r="67" spans="1:6">
      <c r="A67">
        <v>11</v>
      </c>
      <c r="B67">
        <v>69.519499999999994</v>
      </c>
      <c r="C67">
        <v>170.43283</v>
      </c>
      <c r="D67" t="s">
        <v>152</v>
      </c>
      <c r="E67" s="3">
        <v>5.0535987748851458E-2</v>
      </c>
      <c r="F67" s="3">
        <v>0.2</v>
      </c>
    </row>
    <row r="68" spans="1:6">
      <c r="A68">
        <v>11</v>
      </c>
      <c r="B68">
        <v>70.572999999999993</v>
      </c>
      <c r="C68">
        <v>-149.447</v>
      </c>
      <c r="D68" t="s">
        <v>149</v>
      </c>
      <c r="E68" s="3">
        <v>5.4726368159203981E-2</v>
      </c>
      <c r="F68" s="3">
        <v>0.26666666666666666</v>
      </c>
    </row>
    <row r="69" spans="1:6">
      <c r="A69">
        <v>11</v>
      </c>
      <c r="B69">
        <v>72.333330000000004</v>
      </c>
      <c r="C69">
        <v>72.333330000000004</v>
      </c>
      <c r="D69" t="s">
        <v>153</v>
      </c>
      <c r="E69" s="3">
        <v>0</v>
      </c>
      <c r="F69" s="3">
        <v>0</v>
      </c>
    </row>
    <row r="70" spans="1:6">
      <c r="A70">
        <v>12</v>
      </c>
      <c r="B70">
        <v>69.650000000000006</v>
      </c>
      <c r="C70">
        <v>18</v>
      </c>
      <c r="D70" t="s">
        <v>150</v>
      </c>
      <c r="E70" s="3">
        <v>0.28952772073921973</v>
      </c>
      <c r="F70" s="3">
        <v>0.3</v>
      </c>
    </row>
    <row r="71" spans="1:6">
      <c r="A71">
        <v>12</v>
      </c>
      <c r="B71">
        <v>70.069999999999993</v>
      </c>
      <c r="C71">
        <v>-131.19999999999999</v>
      </c>
      <c r="D71" t="s">
        <v>149</v>
      </c>
      <c r="E71" s="3">
        <v>9.8901098901098897E-2</v>
      </c>
      <c r="F71" s="3">
        <v>0.15384615384615385</v>
      </c>
    </row>
    <row r="72" spans="1:6">
      <c r="A72">
        <v>12</v>
      </c>
      <c r="B72">
        <v>71.379000000000005</v>
      </c>
      <c r="C72">
        <v>-156.03899999999999</v>
      </c>
      <c r="D72" t="s">
        <v>149</v>
      </c>
      <c r="E72" s="3">
        <v>2.5210084033613446E-2</v>
      </c>
      <c r="F72" s="3">
        <v>0.33333333333333331</v>
      </c>
    </row>
    <row r="73" spans="1:6">
      <c r="A73">
        <v>12</v>
      </c>
      <c r="B73">
        <v>73.024439999999998</v>
      </c>
      <c r="C73">
        <v>75.591390000000004</v>
      </c>
      <c r="D73" t="s">
        <v>153</v>
      </c>
      <c r="E73" s="3">
        <v>5.8139534883720929E-3</v>
      </c>
      <c r="F73" s="3">
        <v>0.1</v>
      </c>
    </row>
    <row r="74" spans="1:6">
      <c r="A74">
        <v>12</v>
      </c>
      <c r="B74">
        <v>73.987170000000006</v>
      </c>
      <c r="C74">
        <v>117.962</v>
      </c>
      <c r="D74" t="s">
        <v>154</v>
      </c>
      <c r="E74" s="3">
        <v>2.4291497975708502E-2</v>
      </c>
      <c r="F74" s="3">
        <v>0.1</v>
      </c>
    </row>
    <row r="75" spans="1:6">
      <c r="A75">
        <v>12.5</v>
      </c>
      <c r="B75">
        <v>70.266000000000005</v>
      </c>
      <c r="C75">
        <v>-146.608</v>
      </c>
      <c r="D75" t="s">
        <v>149</v>
      </c>
      <c r="E75" s="3">
        <v>3.896103896103896E-2</v>
      </c>
      <c r="F75" s="3">
        <v>0.125</v>
      </c>
    </row>
    <row r="76" spans="1:6">
      <c r="A76">
        <v>13</v>
      </c>
      <c r="B76">
        <v>68.990499999999997</v>
      </c>
      <c r="C76">
        <v>169.64617000000001</v>
      </c>
      <c r="D76" t="s">
        <v>152</v>
      </c>
      <c r="E76" s="3">
        <v>3.7037037037037035E-2</v>
      </c>
      <c r="F76" s="3">
        <v>0.16666666666666666</v>
      </c>
    </row>
    <row r="77" spans="1:6">
      <c r="A77">
        <v>13</v>
      </c>
      <c r="B77">
        <v>69.016999999999996</v>
      </c>
      <c r="C77">
        <v>170.30099999999999</v>
      </c>
      <c r="D77" t="s">
        <v>152</v>
      </c>
      <c r="E77" s="3">
        <v>1.4364640883977901E-2</v>
      </c>
      <c r="F77" s="3">
        <v>0.2</v>
      </c>
    </row>
    <row r="78" spans="1:6">
      <c r="A78">
        <v>13</v>
      </c>
      <c r="B78">
        <v>69.888000000000005</v>
      </c>
      <c r="C78">
        <v>169.67383000000001</v>
      </c>
      <c r="D78" t="s">
        <v>152</v>
      </c>
      <c r="E78" s="3">
        <v>5.9009194455880336E-3</v>
      </c>
      <c r="F78" s="3">
        <v>0.3</v>
      </c>
    </row>
    <row r="79" spans="1:6">
      <c r="A79">
        <v>13</v>
      </c>
      <c r="B79">
        <v>70.41</v>
      </c>
      <c r="C79">
        <v>-128.79</v>
      </c>
      <c r="D79" t="s">
        <v>149</v>
      </c>
      <c r="E79" s="3">
        <v>0.23755458515283842</v>
      </c>
      <c r="F79" s="3">
        <v>0.14285714285714285</v>
      </c>
    </row>
    <row r="80" spans="1:6">
      <c r="A80">
        <v>13</v>
      </c>
      <c r="B80">
        <v>70.430000000000007</v>
      </c>
      <c r="C80">
        <v>-147.52000000000001</v>
      </c>
      <c r="D80" t="s">
        <v>149</v>
      </c>
      <c r="E80" s="3">
        <v>0.1206896551724138</v>
      </c>
      <c r="F80" s="3">
        <v>0.2</v>
      </c>
    </row>
    <row r="81" spans="1:6">
      <c r="A81">
        <v>13</v>
      </c>
      <c r="B81">
        <v>70.540000000000006</v>
      </c>
      <c r="C81">
        <v>-148.16</v>
      </c>
      <c r="D81" t="s">
        <v>149</v>
      </c>
      <c r="E81" s="3">
        <v>0.51666666666666672</v>
      </c>
      <c r="F81" s="3">
        <v>0.2</v>
      </c>
    </row>
    <row r="82" spans="1:6">
      <c r="A82">
        <v>13</v>
      </c>
      <c r="B82">
        <v>70.61</v>
      </c>
      <c r="C82">
        <v>-150.41</v>
      </c>
      <c r="D82" t="s">
        <v>149</v>
      </c>
      <c r="E82" s="3">
        <v>8.0586080586080591E-2</v>
      </c>
      <c r="F82" s="3">
        <v>0.21428571428571427</v>
      </c>
    </row>
    <row r="83" spans="1:6">
      <c r="A83">
        <v>13.4</v>
      </c>
      <c r="B83">
        <v>70.266999999999996</v>
      </c>
      <c r="C83">
        <v>-146.5</v>
      </c>
      <c r="D83" t="s">
        <v>149</v>
      </c>
      <c r="E83" s="3">
        <v>0.16935483870967741</v>
      </c>
      <c r="F83" s="3">
        <v>0.18181818181818182</v>
      </c>
    </row>
    <row r="84" spans="1:6">
      <c r="A84">
        <v>13.5</v>
      </c>
      <c r="B84">
        <v>69.378169999999997</v>
      </c>
      <c r="C84">
        <v>169.41583</v>
      </c>
      <c r="D84" t="s">
        <v>152</v>
      </c>
      <c r="E84" s="3">
        <v>0.12266112266112267</v>
      </c>
      <c r="F84" s="3">
        <v>0.1</v>
      </c>
    </row>
    <row r="85" spans="1:6">
      <c r="A85">
        <v>14</v>
      </c>
      <c r="B85">
        <v>63.68</v>
      </c>
      <c r="C85">
        <v>-161.22</v>
      </c>
      <c r="D85" t="s">
        <v>151</v>
      </c>
      <c r="E85" s="3">
        <v>7.8431372549019607E-2</v>
      </c>
      <c r="F85" s="3">
        <v>0.2857142857142857</v>
      </c>
    </row>
    <row r="86" spans="1:6">
      <c r="A86">
        <v>14</v>
      </c>
      <c r="B86">
        <v>69.790000000000006</v>
      </c>
      <c r="C86">
        <v>-129.74</v>
      </c>
      <c r="D86" t="s">
        <v>149</v>
      </c>
      <c r="E86" s="3">
        <v>0.45454545454545453</v>
      </c>
      <c r="F86" s="3">
        <v>0.2857142857142857</v>
      </c>
    </row>
    <row r="87" spans="1:6">
      <c r="A87">
        <v>14</v>
      </c>
      <c r="B87">
        <v>69.97</v>
      </c>
      <c r="C87">
        <v>-134.74</v>
      </c>
      <c r="D87" t="s">
        <v>149</v>
      </c>
      <c r="E87" s="3">
        <v>3.896103896103896E-2</v>
      </c>
      <c r="F87" s="3">
        <v>0.3</v>
      </c>
    </row>
    <row r="88" spans="1:6">
      <c r="A88">
        <v>14</v>
      </c>
      <c r="B88">
        <v>69.98</v>
      </c>
      <c r="C88">
        <v>18.670000000000002</v>
      </c>
      <c r="D88" t="s">
        <v>150</v>
      </c>
      <c r="E88" s="3">
        <v>0.29207232267037553</v>
      </c>
      <c r="F88" s="3">
        <v>0.26666666666666666</v>
      </c>
    </row>
    <row r="89" spans="1:6">
      <c r="A89">
        <v>14</v>
      </c>
      <c r="B89">
        <v>70.641999999999996</v>
      </c>
      <c r="C89">
        <v>-150.5</v>
      </c>
      <c r="D89" t="s">
        <v>149</v>
      </c>
      <c r="E89" s="3">
        <v>9.6153846153846159E-2</v>
      </c>
      <c r="F89" s="3">
        <v>0.23076923076923078</v>
      </c>
    </row>
    <row r="90" spans="1:6">
      <c r="A90">
        <v>14</v>
      </c>
      <c r="B90">
        <v>70.872870000000006</v>
      </c>
      <c r="C90">
        <v>-158.19676000000001</v>
      </c>
      <c r="D90" t="s">
        <v>149</v>
      </c>
      <c r="E90" s="3">
        <v>5.1148225469728602E-2</v>
      </c>
      <c r="F90" s="3">
        <v>0.18181818181818182</v>
      </c>
    </row>
    <row r="91" spans="1:6">
      <c r="A91">
        <v>14</v>
      </c>
      <c r="B91">
        <v>70.989999999999995</v>
      </c>
      <c r="C91">
        <v>-150.79</v>
      </c>
      <c r="D91" t="s">
        <v>149</v>
      </c>
      <c r="E91" s="3">
        <v>0</v>
      </c>
      <c r="F91" s="3">
        <v>0</v>
      </c>
    </row>
    <row r="92" spans="1:6">
      <c r="A92">
        <v>14</v>
      </c>
      <c r="B92">
        <v>72.03</v>
      </c>
      <c r="C92">
        <v>130.13</v>
      </c>
      <c r="D92" t="s">
        <v>154</v>
      </c>
      <c r="E92" s="3">
        <v>0</v>
      </c>
      <c r="F92" s="3">
        <v>0</v>
      </c>
    </row>
    <row r="93" spans="1:6">
      <c r="A93">
        <v>14</v>
      </c>
      <c r="B93">
        <v>74.013329999999996</v>
      </c>
      <c r="C93">
        <v>115.95617</v>
      </c>
      <c r="D93" t="s">
        <v>154</v>
      </c>
      <c r="E93" s="3">
        <v>5.8823529411764705E-2</v>
      </c>
      <c r="F93" s="3">
        <v>0.125</v>
      </c>
    </row>
    <row r="94" spans="1:6">
      <c r="A94">
        <v>14.1</v>
      </c>
      <c r="B94">
        <v>70.519000000000005</v>
      </c>
      <c r="C94">
        <v>-148.173</v>
      </c>
      <c r="D94" t="s">
        <v>149</v>
      </c>
      <c r="E94" s="3">
        <v>0.18796992481203006</v>
      </c>
      <c r="F94" s="3">
        <v>0.25</v>
      </c>
    </row>
    <row r="95" spans="1:6">
      <c r="A95">
        <v>15</v>
      </c>
      <c r="B95">
        <v>60.97</v>
      </c>
      <c r="C95">
        <v>-46.25</v>
      </c>
      <c r="D95" t="s">
        <v>148</v>
      </c>
      <c r="E95" s="3">
        <v>0.9285714285714286</v>
      </c>
      <c r="F95" s="3">
        <v>0.5</v>
      </c>
    </row>
    <row r="96" spans="1:6">
      <c r="A96">
        <v>15</v>
      </c>
      <c r="B96">
        <v>69.174999999999997</v>
      </c>
      <c r="C96">
        <v>169.88117</v>
      </c>
      <c r="D96" t="s">
        <v>152</v>
      </c>
      <c r="E96" s="3">
        <v>0.22996515679442509</v>
      </c>
      <c r="F96" s="3">
        <v>0.2857142857142857</v>
      </c>
    </row>
    <row r="97" spans="1:6">
      <c r="A97">
        <v>15</v>
      </c>
      <c r="B97">
        <v>69.63</v>
      </c>
      <c r="C97">
        <v>60.115000000000002</v>
      </c>
      <c r="D97" t="s">
        <v>153</v>
      </c>
      <c r="E97" s="3">
        <v>0.14285714285714285</v>
      </c>
      <c r="F97" s="3">
        <v>0.2</v>
      </c>
    </row>
    <row r="98" spans="1:6">
      <c r="A98">
        <v>15</v>
      </c>
      <c r="B98">
        <v>69.634330000000006</v>
      </c>
      <c r="C98">
        <v>169.55216999999999</v>
      </c>
      <c r="D98" t="s">
        <v>152</v>
      </c>
      <c r="E98" s="3">
        <v>1.6827934371055953E-3</v>
      </c>
      <c r="F98" s="3">
        <v>0.1</v>
      </c>
    </row>
    <row r="99" spans="1:6">
      <c r="A99">
        <v>15</v>
      </c>
      <c r="B99">
        <v>76.22</v>
      </c>
      <c r="C99">
        <v>62.67</v>
      </c>
      <c r="D99" t="s">
        <v>153</v>
      </c>
      <c r="E99" s="3">
        <v>0.43396825396825395</v>
      </c>
      <c r="F99" s="3">
        <v>0.27272727272727271</v>
      </c>
    </row>
    <row r="100" spans="1:6">
      <c r="A100">
        <v>15</v>
      </c>
      <c r="B100">
        <v>76.94</v>
      </c>
      <c r="C100">
        <v>15.29</v>
      </c>
      <c r="D100" t="s">
        <v>150</v>
      </c>
      <c r="E100" s="3">
        <v>5.7670126874279123E-2</v>
      </c>
      <c r="F100" s="3">
        <v>0.55555555555555558</v>
      </c>
    </row>
    <row r="101" spans="1:6">
      <c r="A101">
        <v>15.2</v>
      </c>
      <c r="B101">
        <v>69.348330000000004</v>
      </c>
      <c r="C101">
        <v>170.15617</v>
      </c>
      <c r="D101" t="s">
        <v>152</v>
      </c>
      <c r="E101" s="3">
        <v>0.14712976362759286</v>
      </c>
      <c r="F101" s="3">
        <v>0.25</v>
      </c>
    </row>
    <row r="102" spans="1:6">
      <c r="A102">
        <v>15.9</v>
      </c>
      <c r="B102">
        <v>69.552999999999997</v>
      </c>
      <c r="C102">
        <v>169.92116999999999</v>
      </c>
      <c r="D102" t="s">
        <v>152</v>
      </c>
      <c r="E102" s="3">
        <v>1.5918195235083282E-2</v>
      </c>
      <c r="F102" s="3">
        <v>0.23529411764705882</v>
      </c>
    </row>
    <row r="103" spans="1:6">
      <c r="A103">
        <v>16</v>
      </c>
      <c r="B103">
        <v>69.7</v>
      </c>
      <c r="C103">
        <v>18.100000000000001</v>
      </c>
      <c r="D103" t="s">
        <v>150</v>
      </c>
      <c r="E103" s="3">
        <v>0.38931297709923662</v>
      </c>
      <c r="F103" s="3">
        <v>0.27777777777777779</v>
      </c>
    </row>
    <row r="104" spans="1:6">
      <c r="A104">
        <v>16</v>
      </c>
      <c r="B104">
        <v>70.016999999999996</v>
      </c>
      <c r="C104">
        <v>-142.52199999999999</v>
      </c>
      <c r="D104" t="s">
        <v>149</v>
      </c>
      <c r="E104" s="3">
        <v>0.31914893617021278</v>
      </c>
      <c r="F104" s="3">
        <v>0.3125</v>
      </c>
    </row>
    <row r="105" spans="1:6">
      <c r="A105">
        <v>16</v>
      </c>
      <c r="B105">
        <v>70.158000000000001</v>
      </c>
      <c r="C105">
        <v>-144.36699999999999</v>
      </c>
      <c r="D105" t="s">
        <v>149</v>
      </c>
      <c r="E105" s="3">
        <v>0.11666666666666667</v>
      </c>
      <c r="F105" s="3">
        <v>0.14285714285714285</v>
      </c>
    </row>
    <row r="106" spans="1:6">
      <c r="A106">
        <v>16</v>
      </c>
      <c r="B106">
        <v>70.5</v>
      </c>
      <c r="C106">
        <v>-129.38</v>
      </c>
      <c r="D106" t="s">
        <v>149</v>
      </c>
      <c r="E106" s="3">
        <v>3.8461538461538464E-2</v>
      </c>
      <c r="F106" s="3">
        <v>0.15384615384615385</v>
      </c>
    </row>
    <row r="107" spans="1:6">
      <c r="A107">
        <v>16</v>
      </c>
      <c r="B107">
        <v>71</v>
      </c>
      <c r="C107">
        <v>-151.35</v>
      </c>
      <c r="D107" t="s">
        <v>149</v>
      </c>
      <c r="E107" s="3">
        <v>0.68108108108108112</v>
      </c>
      <c r="F107" s="3">
        <v>0.16666666666666666</v>
      </c>
    </row>
    <row r="108" spans="1:6">
      <c r="A108">
        <v>16</v>
      </c>
      <c r="B108">
        <v>72.569999999999993</v>
      </c>
      <c r="C108">
        <v>79.92</v>
      </c>
      <c r="D108" t="s">
        <v>153</v>
      </c>
      <c r="E108" s="3">
        <v>6.4102564102564097E-2</v>
      </c>
      <c r="F108" s="3">
        <v>0.125</v>
      </c>
    </row>
    <row r="109" spans="1:6">
      <c r="A109">
        <v>16</v>
      </c>
      <c r="B109">
        <v>73.877499999999998</v>
      </c>
      <c r="C109">
        <v>126.55567000000001</v>
      </c>
      <c r="D109" t="s">
        <v>154</v>
      </c>
      <c r="E109" s="3">
        <v>3.3057851239669422E-2</v>
      </c>
      <c r="F109" s="3">
        <v>0.14285714285714285</v>
      </c>
    </row>
    <row r="110" spans="1:6">
      <c r="A110">
        <v>16.2</v>
      </c>
      <c r="B110">
        <v>70.674999999999997</v>
      </c>
      <c r="C110">
        <v>-150</v>
      </c>
      <c r="D110" t="s">
        <v>149</v>
      </c>
      <c r="E110" s="3">
        <v>2.4390243902439025E-2</v>
      </c>
      <c r="F110" s="3">
        <v>9.0909090909090912E-2</v>
      </c>
    </row>
    <row r="111" spans="1:6">
      <c r="A111">
        <v>16.5</v>
      </c>
      <c r="B111">
        <v>69.754000000000005</v>
      </c>
      <c r="C111">
        <v>-141.44399999999999</v>
      </c>
      <c r="D111" t="s">
        <v>149</v>
      </c>
      <c r="E111" s="3">
        <v>0.22169811320754718</v>
      </c>
      <c r="F111" s="3">
        <v>0.23809523809523808</v>
      </c>
    </row>
    <row r="112" spans="1:6">
      <c r="A112">
        <v>16.5</v>
      </c>
      <c r="B112">
        <v>70.452070000000006</v>
      </c>
      <c r="C112">
        <v>-161.96241000000001</v>
      </c>
      <c r="D112" t="s">
        <v>151</v>
      </c>
      <c r="E112" s="3">
        <v>8.3333333333333329E-2</v>
      </c>
      <c r="F112" s="3">
        <v>0.1111111111111111</v>
      </c>
    </row>
    <row r="113" spans="1:6">
      <c r="A113">
        <v>16.7</v>
      </c>
      <c r="B113">
        <v>70.4071</v>
      </c>
      <c r="C113">
        <v>-161.77314000000001</v>
      </c>
      <c r="D113" t="s">
        <v>151</v>
      </c>
      <c r="E113" s="3">
        <v>4.3715846994535519E-2</v>
      </c>
      <c r="F113" s="3">
        <v>0.14285714285714285</v>
      </c>
    </row>
    <row r="114" spans="1:6">
      <c r="A114">
        <v>17</v>
      </c>
      <c r="B114">
        <v>70.326999999999998</v>
      </c>
      <c r="C114">
        <v>-146.5</v>
      </c>
      <c r="D114" t="s">
        <v>149</v>
      </c>
      <c r="E114" s="3">
        <v>8.6206896551724144E-2</v>
      </c>
      <c r="F114" s="3">
        <v>0.14285714285714285</v>
      </c>
    </row>
    <row r="115" spans="1:6">
      <c r="A115">
        <v>17</v>
      </c>
      <c r="B115">
        <v>70.909899999999993</v>
      </c>
      <c r="C115">
        <v>-158.21191999999999</v>
      </c>
      <c r="D115" t="s">
        <v>149</v>
      </c>
      <c r="E115" s="3">
        <v>3.5460992907801418E-3</v>
      </c>
      <c r="F115" s="3">
        <v>0.125</v>
      </c>
    </row>
    <row r="116" spans="1:6">
      <c r="A116">
        <v>17</v>
      </c>
      <c r="B116">
        <v>73.853610000000003</v>
      </c>
      <c r="C116">
        <v>74.691109999999995</v>
      </c>
      <c r="D116" t="s">
        <v>153</v>
      </c>
      <c r="E116" s="3">
        <v>0.22222222222222221</v>
      </c>
      <c r="F116" s="3">
        <v>0.2</v>
      </c>
    </row>
    <row r="117" spans="1:6">
      <c r="A117">
        <v>17</v>
      </c>
      <c r="B117">
        <v>75.480670000000003</v>
      </c>
      <c r="C117">
        <v>114.0445</v>
      </c>
      <c r="D117" t="s">
        <v>154</v>
      </c>
      <c r="E117" s="3">
        <v>0.31707317073170732</v>
      </c>
      <c r="F117" s="3">
        <v>0.30769230769230771</v>
      </c>
    </row>
    <row r="118" spans="1:6">
      <c r="A118">
        <v>17.2</v>
      </c>
      <c r="B118">
        <v>70.98</v>
      </c>
      <c r="C118">
        <v>-150.72</v>
      </c>
      <c r="D118" t="s">
        <v>149</v>
      </c>
      <c r="E118" s="3">
        <v>0.30136986301369861</v>
      </c>
      <c r="F118" s="3">
        <v>0.2</v>
      </c>
    </row>
    <row r="119" spans="1:6">
      <c r="A119">
        <v>17.5</v>
      </c>
      <c r="B119">
        <v>70.954999999999998</v>
      </c>
      <c r="C119">
        <v>-150.63499999999999</v>
      </c>
      <c r="D119" t="s">
        <v>149</v>
      </c>
      <c r="E119" s="3">
        <v>0.25</v>
      </c>
      <c r="F119" s="3">
        <v>0.3125</v>
      </c>
    </row>
    <row r="120" spans="1:6">
      <c r="A120">
        <v>18</v>
      </c>
      <c r="B120">
        <v>64</v>
      </c>
      <c r="C120">
        <v>-162.41999999999999</v>
      </c>
      <c r="D120" t="s">
        <v>151</v>
      </c>
      <c r="E120" s="3">
        <v>0</v>
      </c>
      <c r="F120" s="3">
        <v>0</v>
      </c>
    </row>
    <row r="121" spans="1:6">
      <c r="A121">
        <v>18</v>
      </c>
      <c r="B121">
        <v>64.001110999999995</v>
      </c>
      <c r="C121">
        <v>-162.425556</v>
      </c>
      <c r="D121" t="s">
        <v>151</v>
      </c>
      <c r="E121" s="3">
        <v>0</v>
      </c>
      <c r="F121" s="3">
        <v>0</v>
      </c>
    </row>
    <row r="122" spans="1:6">
      <c r="A122">
        <v>18</v>
      </c>
      <c r="B122">
        <v>64.08</v>
      </c>
      <c r="C122">
        <v>-165.48</v>
      </c>
      <c r="D122" t="s">
        <v>151</v>
      </c>
      <c r="E122" s="3">
        <v>1.8281535648994515E-3</v>
      </c>
      <c r="F122" s="3">
        <v>0.25</v>
      </c>
    </row>
    <row r="123" spans="1:6">
      <c r="A123">
        <v>18</v>
      </c>
      <c r="B123">
        <v>70.37</v>
      </c>
      <c r="C123">
        <v>-130.52000000000001</v>
      </c>
      <c r="D123" t="s">
        <v>149</v>
      </c>
      <c r="E123" s="3">
        <v>8.4507042253521125E-2</v>
      </c>
      <c r="F123" s="3">
        <v>0.27272727272727271</v>
      </c>
    </row>
    <row r="124" spans="1:6">
      <c r="A124">
        <v>18</v>
      </c>
      <c r="B124">
        <v>70.62</v>
      </c>
      <c r="C124">
        <v>-148.14599999999999</v>
      </c>
      <c r="D124" t="s">
        <v>149</v>
      </c>
      <c r="E124" s="3">
        <v>0.18823529411764706</v>
      </c>
      <c r="F124" s="3">
        <v>0.30769230769230771</v>
      </c>
    </row>
    <row r="125" spans="1:6">
      <c r="A125">
        <v>18</v>
      </c>
      <c r="B125">
        <v>70.62</v>
      </c>
      <c r="C125">
        <v>-148.12700000000001</v>
      </c>
      <c r="D125" t="s">
        <v>149</v>
      </c>
      <c r="E125" s="3">
        <v>0.2119205298013245</v>
      </c>
      <c r="F125" s="3">
        <v>0.21052631578947367</v>
      </c>
    </row>
    <row r="126" spans="1:6">
      <c r="A126">
        <v>18</v>
      </c>
      <c r="B126">
        <v>70.707999999999998</v>
      </c>
      <c r="C126">
        <v>-150.5</v>
      </c>
      <c r="D126" t="s">
        <v>149</v>
      </c>
      <c r="E126" s="3">
        <v>8.3333333333333329E-2</v>
      </c>
      <c r="F126" s="3">
        <v>0.29411764705882354</v>
      </c>
    </row>
    <row r="127" spans="1:6">
      <c r="A127">
        <v>18</v>
      </c>
      <c r="B127">
        <v>73.141329999999996</v>
      </c>
      <c r="C127">
        <v>134.64466999999999</v>
      </c>
      <c r="D127" t="s">
        <v>154</v>
      </c>
      <c r="E127" s="3">
        <v>1.2260536398467433E-2</v>
      </c>
      <c r="F127" s="3">
        <v>0.14285714285714285</v>
      </c>
    </row>
    <row r="128" spans="1:6">
      <c r="A128">
        <v>18</v>
      </c>
      <c r="B128">
        <v>74.869169999999997</v>
      </c>
      <c r="C128">
        <v>121.94933</v>
      </c>
      <c r="D128" t="s">
        <v>154</v>
      </c>
      <c r="E128" s="3">
        <v>0</v>
      </c>
      <c r="F128" s="3">
        <v>0</v>
      </c>
    </row>
    <row r="129" spans="1:6">
      <c r="A129">
        <v>18</v>
      </c>
      <c r="B129">
        <v>76.94</v>
      </c>
      <c r="C129">
        <v>15.82</v>
      </c>
      <c r="D129" t="s">
        <v>150</v>
      </c>
      <c r="E129" s="3">
        <v>0.73195876288659789</v>
      </c>
      <c r="F129" s="3">
        <v>0.31578947368421051</v>
      </c>
    </row>
    <row r="130" spans="1:6">
      <c r="A130">
        <v>18.5</v>
      </c>
      <c r="B130">
        <v>70.031000000000006</v>
      </c>
      <c r="C130">
        <v>-142.536</v>
      </c>
      <c r="D130" t="s">
        <v>149</v>
      </c>
      <c r="E130" s="3">
        <v>0.14285714285714285</v>
      </c>
      <c r="F130" s="3">
        <v>0.30769230769230771</v>
      </c>
    </row>
    <row r="131" spans="1:6">
      <c r="A131">
        <v>18.7</v>
      </c>
      <c r="B131">
        <v>70.58</v>
      </c>
      <c r="C131">
        <v>-129.41</v>
      </c>
      <c r="D131" t="s">
        <v>149</v>
      </c>
      <c r="E131" s="3">
        <v>5.0348567002323777E-2</v>
      </c>
      <c r="F131" s="3">
        <v>0.1875</v>
      </c>
    </row>
    <row r="132" spans="1:6">
      <c r="A132">
        <v>19</v>
      </c>
      <c r="B132">
        <v>70</v>
      </c>
      <c r="C132">
        <v>-132.53</v>
      </c>
      <c r="D132" t="s">
        <v>149</v>
      </c>
      <c r="E132" s="3">
        <v>4.9180327868852458E-2</v>
      </c>
      <c r="F132" s="3">
        <v>0.1</v>
      </c>
    </row>
    <row r="133" spans="1:6">
      <c r="A133">
        <v>19</v>
      </c>
      <c r="B133">
        <v>70.239999999999995</v>
      </c>
      <c r="C133">
        <v>-146.03</v>
      </c>
      <c r="D133" t="s">
        <v>149</v>
      </c>
      <c r="E133" s="3">
        <v>7.441860465116279E-2</v>
      </c>
      <c r="F133" s="3">
        <v>0.2</v>
      </c>
    </row>
    <row r="134" spans="1:6">
      <c r="A134">
        <v>19</v>
      </c>
      <c r="B134">
        <v>70.952290000000005</v>
      </c>
      <c r="C134">
        <v>-158.28459000000001</v>
      </c>
      <c r="D134" t="s">
        <v>149</v>
      </c>
      <c r="E134" s="3">
        <v>8.0882352941176475E-2</v>
      </c>
      <c r="F134" s="3">
        <v>0.27272727272727271</v>
      </c>
    </row>
    <row r="135" spans="1:6">
      <c r="A135">
        <v>19</v>
      </c>
      <c r="B135">
        <v>70.989999999999995</v>
      </c>
      <c r="C135">
        <v>-150.53299999999999</v>
      </c>
      <c r="D135" t="s">
        <v>149</v>
      </c>
      <c r="E135" s="3">
        <v>0.25190839694656486</v>
      </c>
      <c r="F135" s="3">
        <v>0.3</v>
      </c>
    </row>
    <row r="136" spans="1:6">
      <c r="A136">
        <v>19</v>
      </c>
      <c r="B136">
        <v>70.997370000000004</v>
      </c>
      <c r="C136">
        <v>-158.54304999999999</v>
      </c>
      <c r="D136" t="s">
        <v>149</v>
      </c>
      <c r="E136" s="3">
        <v>0.16899618805590852</v>
      </c>
      <c r="F136" s="3">
        <v>0.18181818181818182</v>
      </c>
    </row>
    <row r="137" spans="1:6">
      <c r="A137">
        <v>19</v>
      </c>
      <c r="B137">
        <v>75.460669999999993</v>
      </c>
      <c r="C137">
        <v>116.04817</v>
      </c>
      <c r="D137" t="s">
        <v>154</v>
      </c>
      <c r="E137" s="3">
        <v>0.12698412698412698</v>
      </c>
      <c r="F137" s="3">
        <v>0.23076923076923078</v>
      </c>
    </row>
    <row r="138" spans="1:6">
      <c r="A138">
        <v>19.5</v>
      </c>
      <c r="B138">
        <v>70.516999999999996</v>
      </c>
      <c r="C138">
        <v>-147.81800000000001</v>
      </c>
      <c r="D138" t="s">
        <v>149</v>
      </c>
      <c r="E138" s="3">
        <v>0.18292682926829268</v>
      </c>
      <c r="F138" s="3">
        <v>0.14285714285714285</v>
      </c>
    </row>
    <row r="139" spans="1:6">
      <c r="A139">
        <v>19.5</v>
      </c>
      <c r="B139">
        <v>70.67</v>
      </c>
      <c r="C139">
        <v>-128.53</v>
      </c>
      <c r="D139" t="s">
        <v>149</v>
      </c>
      <c r="E139" s="3">
        <v>0.39065420560747666</v>
      </c>
      <c r="F139" s="3">
        <v>0.13636363636363635</v>
      </c>
    </row>
    <row r="140" spans="1:6">
      <c r="A140">
        <v>19.8</v>
      </c>
      <c r="B140">
        <v>70.709999999999994</v>
      </c>
      <c r="C140">
        <v>-149.43</v>
      </c>
      <c r="D140" t="s">
        <v>149</v>
      </c>
      <c r="E140" s="3">
        <v>0.51428571428571423</v>
      </c>
      <c r="F140" s="3">
        <v>0.14285714285714285</v>
      </c>
    </row>
    <row r="141" spans="1:6">
      <c r="A141">
        <v>19.8</v>
      </c>
      <c r="B141">
        <v>70.87</v>
      </c>
      <c r="C141">
        <v>-150.5</v>
      </c>
      <c r="D141" t="s">
        <v>149</v>
      </c>
      <c r="E141" s="3">
        <v>7.2992700729927005E-3</v>
      </c>
      <c r="F141" s="3">
        <v>0.2</v>
      </c>
    </row>
    <row r="142" spans="1:6">
      <c r="A142">
        <v>20</v>
      </c>
      <c r="B142">
        <v>64.001999999999995</v>
      </c>
      <c r="C142">
        <v>-165.48599999999999</v>
      </c>
      <c r="D142" t="s">
        <v>151</v>
      </c>
      <c r="E142" s="3">
        <v>0</v>
      </c>
      <c r="F142" s="3">
        <v>0</v>
      </c>
    </row>
    <row r="143" spans="1:6">
      <c r="A143">
        <v>20</v>
      </c>
      <c r="B143">
        <v>64.150000000000006</v>
      </c>
      <c r="C143">
        <v>-165.39</v>
      </c>
      <c r="D143" t="s">
        <v>151</v>
      </c>
      <c r="E143" s="3">
        <v>0.15151515151515152</v>
      </c>
      <c r="F143" s="3">
        <v>0.25</v>
      </c>
    </row>
    <row r="144" spans="1:6">
      <c r="A144">
        <v>20</v>
      </c>
      <c r="B144">
        <v>69.709999999999994</v>
      </c>
      <c r="C144">
        <v>-136.13</v>
      </c>
      <c r="D144" t="s">
        <v>149</v>
      </c>
      <c r="E144" s="3">
        <v>0.62096774193548387</v>
      </c>
      <c r="F144" s="3">
        <v>0.2</v>
      </c>
    </row>
    <row r="145" spans="1:6">
      <c r="A145">
        <v>20</v>
      </c>
      <c r="B145">
        <v>70.044169999999994</v>
      </c>
      <c r="C145">
        <v>164.75917000000001</v>
      </c>
      <c r="D145" t="s">
        <v>152</v>
      </c>
      <c r="E145" s="3">
        <v>0</v>
      </c>
      <c r="F145" s="3">
        <v>0</v>
      </c>
    </row>
    <row r="146" spans="1:6">
      <c r="A146">
        <v>20</v>
      </c>
      <c r="B146">
        <v>70.5</v>
      </c>
      <c r="C146">
        <v>-130.18</v>
      </c>
      <c r="D146" t="s">
        <v>149</v>
      </c>
      <c r="E146" s="3">
        <v>0.18023255813953487</v>
      </c>
      <c r="F146" s="3">
        <v>0.26666666666666666</v>
      </c>
    </row>
    <row r="147" spans="1:6">
      <c r="A147">
        <v>20</v>
      </c>
      <c r="B147">
        <v>74.031999999999996</v>
      </c>
      <c r="C147">
        <v>112.714</v>
      </c>
      <c r="D147" t="s">
        <v>154</v>
      </c>
      <c r="E147" s="3">
        <v>8.9285714285714281E-3</v>
      </c>
      <c r="F147" s="3">
        <v>0.2</v>
      </c>
    </row>
    <row r="148" spans="1:6">
      <c r="A148">
        <v>20</v>
      </c>
      <c r="B148">
        <v>74.737669999999994</v>
      </c>
      <c r="C148">
        <v>117.98783</v>
      </c>
      <c r="D148" t="s">
        <v>154</v>
      </c>
      <c r="E148" s="3">
        <v>0.22</v>
      </c>
      <c r="F148" s="3">
        <v>0.2857142857142857</v>
      </c>
    </row>
    <row r="149" spans="1:6">
      <c r="A149">
        <v>20.8</v>
      </c>
      <c r="B149">
        <v>72.538330000000002</v>
      </c>
      <c r="C149">
        <v>136.15933000000001</v>
      </c>
      <c r="D149" t="s">
        <v>154</v>
      </c>
      <c r="E149" s="3">
        <v>8.7140838436175219E-2</v>
      </c>
      <c r="F149" s="3">
        <v>0.14285714285714285</v>
      </c>
    </row>
    <row r="150" spans="1:6">
      <c r="A150">
        <v>21</v>
      </c>
      <c r="B150">
        <v>70.709999999999994</v>
      </c>
      <c r="C150">
        <v>-149.27000000000001</v>
      </c>
      <c r="D150" t="s">
        <v>149</v>
      </c>
      <c r="E150" s="3">
        <v>0.14583333333333334</v>
      </c>
      <c r="F150" s="3">
        <v>0.27777777777777779</v>
      </c>
    </row>
    <row r="151" spans="1:6">
      <c r="A151">
        <v>21</v>
      </c>
      <c r="B151">
        <v>70.989999999999995</v>
      </c>
      <c r="C151">
        <v>-150.82</v>
      </c>
      <c r="D151" t="s">
        <v>149</v>
      </c>
      <c r="E151" s="3">
        <v>0.20454545454545456</v>
      </c>
      <c r="F151" s="3">
        <v>0.21428571428571427</v>
      </c>
    </row>
    <row r="152" spans="1:6">
      <c r="A152">
        <v>21</v>
      </c>
      <c r="B152">
        <v>72.672219999999996</v>
      </c>
      <c r="C152">
        <v>73.461110000000005</v>
      </c>
      <c r="D152" t="s">
        <v>153</v>
      </c>
      <c r="E152" s="3">
        <v>4.4303797468354431E-2</v>
      </c>
      <c r="F152" s="3">
        <v>0.14285714285714285</v>
      </c>
    </row>
    <row r="153" spans="1:6">
      <c r="A153">
        <v>21</v>
      </c>
      <c r="B153">
        <v>73.459999999999994</v>
      </c>
      <c r="C153">
        <v>74.87</v>
      </c>
      <c r="D153" t="s">
        <v>153</v>
      </c>
      <c r="E153" s="3">
        <v>6.5573770491803282E-2</v>
      </c>
      <c r="F153" s="3">
        <v>0.1</v>
      </c>
    </row>
    <row r="154" spans="1:6">
      <c r="A154">
        <v>22</v>
      </c>
      <c r="B154">
        <v>69.75</v>
      </c>
      <c r="C154">
        <v>-136.65</v>
      </c>
      <c r="D154" t="s">
        <v>149</v>
      </c>
      <c r="E154" s="3">
        <v>8.7591240875912413E-2</v>
      </c>
      <c r="F154" s="3">
        <v>0.22222222222222221</v>
      </c>
    </row>
    <row r="155" spans="1:6">
      <c r="A155">
        <v>22</v>
      </c>
      <c r="B155">
        <v>69.790000000000006</v>
      </c>
      <c r="C155">
        <v>-135.52000000000001</v>
      </c>
      <c r="D155" t="s">
        <v>149</v>
      </c>
      <c r="E155" s="3">
        <v>0.41594827586206895</v>
      </c>
      <c r="F155" s="3">
        <v>0.14285714285714285</v>
      </c>
    </row>
    <row r="156" spans="1:6">
      <c r="A156">
        <v>22</v>
      </c>
      <c r="B156">
        <v>69.97</v>
      </c>
      <c r="C156">
        <v>-135.79</v>
      </c>
      <c r="D156" t="s">
        <v>149</v>
      </c>
      <c r="E156" s="3">
        <v>4.2145593869731802E-2</v>
      </c>
      <c r="F156" s="3">
        <v>0.36363636363636365</v>
      </c>
    </row>
    <row r="157" spans="1:6">
      <c r="A157">
        <v>22</v>
      </c>
      <c r="B157">
        <v>70.814999999999998</v>
      </c>
      <c r="C157">
        <v>-150.035</v>
      </c>
      <c r="D157" t="s">
        <v>149</v>
      </c>
      <c r="E157" s="3">
        <v>9.0909090909090905E-3</v>
      </c>
      <c r="F157" s="3">
        <v>7.6923076923076927E-2</v>
      </c>
    </row>
    <row r="158" spans="1:6">
      <c r="A158">
        <v>22</v>
      </c>
      <c r="B158">
        <v>73.849329999999995</v>
      </c>
      <c r="C158">
        <v>137.15933000000001</v>
      </c>
      <c r="D158" t="s">
        <v>154</v>
      </c>
      <c r="E158" s="3">
        <v>4.5808124459809856E-2</v>
      </c>
      <c r="F158" s="3">
        <v>0.2</v>
      </c>
    </row>
    <row r="159" spans="1:6">
      <c r="A159">
        <v>22.3</v>
      </c>
      <c r="B159">
        <v>70.691500000000005</v>
      </c>
      <c r="C159">
        <v>-148.44333</v>
      </c>
      <c r="D159" t="s">
        <v>149</v>
      </c>
      <c r="E159" s="3">
        <v>0.10569105691056911</v>
      </c>
      <c r="F159" s="3">
        <v>0.26666666666666666</v>
      </c>
    </row>
    <row r="160" spans="1:6">
      <c r="A160">
        <v>22.4</v>
      </c>
      <c r="B160">
        <v>70.679000000000002</v>
      </c>
      <c r="C160">
        <v>-148.90782999999999</v>
      </c>
      <c r="D160" t="s">
        <v>149</v>
      </c>
      <c r="E160" s="3">
        <v>0.13750000000000001</v>
      </c>
      <c r="F160" s="3">
        <v>0.25</v>
      </c>
    </row>
    <row r="161" spans="1:6">
      <c r="A161">
        <v>23</v>
      </c>
      <c r="B161">
        <v>69.786000000000001</v>
      </c>
      <c r="C161">
        <v>-141.37</v>
      </c>
      <c r="D161" t="s">
        <v>149</v>
      </c>
      <c r="E161" s="3">
        <v>0.13178294573643412</v>
      </c>
      <c r="F161" s="3">
        <v>0.125</v>
      </c>
    </row>
    <row r="162" spans="1:6">
      <c r="A162">
        <v>23</v>
      </c>
      <c r="B162">
        <v>70.816999999999993</v>
      </c>
      <c r="C162">
        <v>-150</v>
      </c>
      <c r="D162" t="s">
        <v>149</v>
      </c>
      <c r="E162" s="3">
        <v>1.0526315789473684E-2</v>
      </c>
      <c r="F162" s="3">
        <v>9.0909090909090912E-2</v>
      </c>
    </row>
    <row r="163" spans="1:6">
      <c r="A163">
        <v>23</v>
      </c>
      <c r="B163">
        <v>70.83</v>
      </c>
      <c r="C163">
        <v>-150.202</v>
      </c>
      <c r="D163" t="s">
        <v>149</v>
      </c>
      <c r="E163" s="3">
        <v>1.8404907975460124E-2</v>
      </c>
      <c r="F163" s="3">
        <v>0.125</v>
      </c>
    </row>
    <row r="164" spans="1:6">
      <c r="A164">
        <v>23</v>
      </c>
      <c r="B164">
        <v>73.42</v>
      </c>
      <c r="C164">
        <v>78.81</v>
      </c>
      <c r="D164" t="s">
        <v>153</v>
      </c>
      <c r="E164" s="3">
        <v>5.1813471502590676E-3</v>
      </c>
      <c r="F164" s="3">
        <v>0.125</v>
      </c>
    </row>
    <row r="165" spans="1:6">
      <c r="A165">
        <v>23</v>
      </c>
      <c r="B165">
        <v>78.900000000000006</v>
      </c>
      <c r="C165">
        <v>11.8</v>
      </c>
      <c r="D165" t="s">
        <v>147</v>
      </c>
      <c r="E165" s="3">
        <v>0.86033519553072624</v>
      </c>
      <c r="F165" s="3">
        <v>0.33333333333333331</v>
      </c>
    </row>
    <row r="166" spans="1:6">
      <c r="A166">
        <v>23.5</v>
      </c>
      <c r="B166">
        <v>70.055999999999997</v>
      </c>
      <c r="C166">
        <v>-142.488</v>
      </c>
      <c r="D166" t="s">
        <v>149</v>
      </c>
      <c r="E166" s="3">
        <v>0.21774193548387097</v>
      </c>
      <c r="F166" s="3">
        <v>0.27777777777777779</v>
      </c>
    </row>
    <row r="167" spans="1:6">
      <c r="A167">
        <v>24</v>
      </c>
      <c r="B167">
        <v>69</v>
      </c>
      <c r="C167">
        <v>-164.1</v>
      </c>
      <c r="D167" t="s">
        <v>151</v>
      </c>
      <c r="E167" s="3">
        <v>3.3333333333333333E-2</v>
      </c>
      <c r="F167" s="3">
        <v>0.25</v>
      </c>
    </row>
    <row r="168" spans="1:6">
      <c r="A168">
        <v>24</v>
      </c>
      <c r="B168">
        <v>69.45</v>
      </c>
      <c r="C168">
        <v>-137.16999999999999</v>
      </c>
      <c r="D168" t="s">
        <v>149</v>
      </c>
      <c r="E168" s="3">
        <v>0.28813559322033899</v>
      </c>
      <c r="F168" s="3">
        <v>0.33333333333333331</v>
      </c>
    </row>
    <row r="169" spans="1:6">
      <c r="A169">
        <v>24</v>
      </c>
      <c r="B169">
        <v>70.662999999999997</v>
      </c>
      <c r="C169">
        <v>-148.297</v>
      </c>
      <c r="D169" t="s">
        <v>149</v>
      </c>
      <c r="E169" s="3">
        <v>0.16666666666666666</v>
      </c>
      <c r="F169" s="3">
        <v>0.21428571428571427</v>
      </c>
    </row>
    <row r="170" spans="1:6">
      <c r="A170">
        <v>24</v>
      </c>
      <c r="B170">
        <v>70.733000000000004</v>
      </c>
      <c r="C170">
        <v>-148.80000000000001</v>
      </c>
      <c r="D170" t="s">
        <v>149</v>
      </c>
      <c r="E170" s="3">
        <v>0.10084033613445378</v>
      </c>
      <c r="F170" s="3">
        <v>0.18181818181818182</v>
      </c>
    </row>
    <row r="171" spans="1:6">
      <c r="A171">
        <v>24</v>
      </c>
      <c r="B171">
        <v>71.125</v>
      </c>
      <c r="C171">
        <v>-153</v>
      </c>
      <c r="D171" t="s">
        <v>149</v>
      </c>
      <c r="E171" s="3">
        <v>0.12280701754385964</v>
      </c>
      <c r="F171" s="3">
        <v>0.125</v>
      </c>
    </row>
    <row r="172" spans="1:6">
      <c r="A172">
        <v>24.5</v>
      </c>
      <c r="B172">
        <v>70.91</v>
      </c>
      <c r="C172">
        <v>-150.30500000000001</v>
      </c>
      <c r="D172" t="s">
        <v>149</v>
      </c>
      <c r="E172" s="3">
        <v>0</v>
      </c>
      <c r="F172" s="3">
        <v>0</v>
      </c>
    </row>
    <row r="173" spans="1:6">
      <c r="A173">
        <v>25</v>
      </c>
      <c r="B173">
        <v>63.695999999999998</v>
      </c>
      <c r="C173">
        <v>-165.76400000000001</v>
      </c>
      <c r="D173" t="s">
        <v>151</v>
      </c>
      <c r="E173" s="3">
        <v>0</v>
      </c>
      <c r="F173" s="3">
        <v>0</v>
      </c>
    </row>
    <row r="174" spans="1:6">
      <c r="A174">
        <v>25</v>
      </c>
      <c r="B174">
        <v>64.2</v>
      </c>
      <c r="C174">
        <v>-76.5</v>
      </c>
      <c r="D174" t="s">
        <v>148</v>
      </c>
      <c r="E174" s="3">
        <v>0.38013698630136988</v>
      </c>
      <c r="F174" s="3">
        <v>0.26666666666666666</v>
      </c>
    </row>
    <row r="175" spans="1:6">
      <c r="A175">
        <v>25</v>
      </c>
      <c r="B175">
        <v>66.09</v>
      </c>
      <c r="C175">
        <v>-84.99</v>
      </c>
      <c r="D175" t="s">
        <v>148</v>
      </c>
      <c r="E175" s="3">
        <v>0.55000000000000004</v>
      </c>
      <c r="F175" s="3">
        <v>0.3888888888888889</v>
      </c>
    </row>
    <row r="176" spans="1:6">
      <c r="A176">
        <v>25</v>
      </c>
      <c r="B176">
        <v>66.400000000000006</v>
      </c>
      <c r="C176">
        <v>-83.62</v>
      </c>
      <c r="D176" t="s">
        <v>148</v>
      </c>
      <c r="E176" s="3">
        <v>0.31372549019607843</v>
      </c>
      <c r="F176" s="3">
        <v>0.46666666666666667</v>
      </c>
    </row>
    <row r="177" spans="1:6">
      <c r="A177">
        <v>25</v>
      </c>
      <c r="B177">
        <v>66.53</v>
      </c>
      <c r="C177">
        <v>-83.88</v>
      </c>
      <c r="D177" t="s">
        <v>148</v>
      </c>
      <c r="E177" s="3">
        <v>0.19714285714285715</v>
      </c>
      <c r="F177" s="3">
        <v>0.33333333333333331</v>
      </c>
    </row>
    <row r="178" spans="1:6">
      <c r="A178">
        <v>25</v>
      </c>
      <c r="B178">
        <v>69.37</v>
      </c>
      <c r="C178">
        <v>-81.8</v>
      </c>
      <c r="D178" t="s">
        <v>148</v>
      </c>
      <c r="E178" s="3">
        <v>0.37903225806451613</v>
      </c>
      <c r="F178" s="3">
        <v>0.42857142857142855</v>
      </c>
    </row>
    <row r="179" spans="1:6">
      <c r="A179">
        <v>25</v>
      </c>
      <c r="B179">
        <v>69.7</v>
      </c>
      <c r="C179">
        <v>-139.69999999999999</v>
      </c>
      <c r="D179" t="s">
        <v>149</v>
      </c>
      <c r="E179" s="3">
        <v>0.38375350140056025</v>
      </c>
      <c r="F179" s="3">
        <v>0.18518518518518517</v>
      </c>
    </row>
    <row r="180" spans="1:6">
      <c r="A180">
        <v>25</v>
      </c>
      <c r="B180">
        <v>73.842500000000001</v>
      </c>
      <c r="C180">
        <v>73.842500000000001</v>
      </c>
      <c r="D180" t="s">
        <v>153</v>
      </c>
      <c r="E180" s="3">
        <v>2.7522935779816515E-2</v>
      </c>
      <c r="F180" s="3">
        <v>0.23076923076923078</v>
      </c>
    </row>
    <row r="181" spans="1:6">
      <c r="A181">
        <v>26</v>
      </c>
      <c r="B181">
        <v>66.12</v>
      </c>
      <c r="C181">
        <v>-83.7</v>
      </c>
      <c r="D181" t="s">
        <v>148</v>
      </c>
      <c r="E181" s="3">
        <v>0.16129032258064516</v>
      </c>
      <c r="F181" s="3">
        <v>0.25</v>
      </c>
    </row>
    <row r="182" spans="1:6">
      <c r="A182">
        <v>26</v>
      </c>
      <c r="B182">
        <v>66.12</v>
      </c>
      <c r="C182">
        <v>-83.7</v>
      </c>
      <c r="D182" t="s">
        <v>148</v>
      </c>
      <c r="E182" s="3">
        <v>0.47103274559193953</v>
      </c>
      <c r="F182" s="3">
        <v>0.27272727272727271</v>
      </c>
    </row>
    <row r="183" spans="1:6">
      <c r="A183">
        <v>26</v>
      </c>
      <c r="B183">
        <v>66.13</v>
      </c>
      <c r="C183">
        <v>-84.63</v>
      </c>
      <c r="D183" t="s">
        <v>148</v>
      </c>
      <c r="E183" s="3">
        <v>0.41333333333333333</v>
      </c>
      <c r="F183" s="3">
        <v>0.36842105263157893</v>
      </c>
    </row>
    <row r="184" spans="1:6">
      <c r="A184">
        <v>26</v>
      </c>
      <c r="B184">
        <v>66.13</v>
      </c>
      <c r="C184">
        <v>-84.63</v>
      </c>
      <c r="D184" t="s">
        <v>148</v>
      </c>
      <c r="E184" s="3">
        <v>0.39233038348082594</v>
      </c>
      <c r="F184" s="3">
        <v>0.34615384615384615</v>
      </c>
    </row>
    <row r="185" spans="1:6">
      <c r="A185">
        <v>26</v>
      </c>
      <c r="B185">
        <v>66.13</v>
      </c>
      <c r="C185">
        <v>-84.59</v>
      </c>
      <c r="D185" t="s">
        <v>148</v>
      </c>
      <c r="E185" s="3">
        <v>0.54227405247813409</v>
      </c>
      <c r="F185" s="3">
        <v>0.3888888888888889</v>
      </c>
    </row>
    <row r="186" spans="1:6">
      <c r="A186">
        <v>26</v>
      </c>
      <c r="B186">
        <v>66.22</v>
      </c>
      <c r="C186">
        <v>-83.58</v>
      </c>
      <c r="D186" t="s">
        <v>148</v>
      </c>
      <c r="E186" s="3">
        <v>0.36283185840707965</v>
      </c>
      <c r="F186" s="3">
        <v>0.25</v>
      </c>
    </row>
    <row r="187" spans="1:6">
      <c r="A187">
        <v>26</v>
      </c>
      <c r="B187">
        <v>66.5</v>
      </c>
      <c r="C187">
        <v>-83.83</v>
      </c>
      <c r="D187" t="s">
        <v>148</v>
      </c>
      <c r="E187" s="3">
        <v>0.37560975609756098</v>
      </c>
      <c r="F187" s="3">
        <v>0.35</v>
      </c>
    </row>
    <row r="188" spans="1:6">
      <c r="A188">
        <v>26</v>
      </c>
      <c r="B188">
        <v>70.260000000000005</v>
      </c>
      <c r="C188">
        <v>-143.66999999999999</v>
      </c>
      <c r="D188" t="s">
        <v>149</v>
      </c>
      <c r="E188" s="3">
        <v>0.30508474576271188</v>
      </c>
      <c r="F188" s="3">
        <v>0.17647058823529413</v>
      </c>
    </row>
    <row r="189" spans="1:6">
      <c r="A189">
        <v>26</v>
      </c>
      <c r="B189">
        <v>70.3</v>
      </c>
      <c r="C189">
        <v>-146.08000000000001</v>
      </c>
      <c r="D189" t="s">
        <v>149</v>
      </c>
      <c r="E189" s="3">
        <v>4.8611111111111112E-2</v>
      </c>
      <c r="F189" s="3">
        <v>0.14285714285714285</v>
      </c>
    </row>
    <row r="190" spans="1:6">
      <c r="A190">
        <v>26</v>
      </c>
      <c r="B190">
        <v>70.356999999999999</v>
      </c>
      <c r="C190">
        <v>-146.6</v>
      </c>
      <c r="D190" t="s">
        <v>149</v>
      </c>
      <c r="E190" s="3">
        <v>2.0833333333333332E-2</v>
      </c>
      <c r="F190" s="3">
        <v>0.2</v>
      </c>
    </row>
    <row r="191" spans="1:6">
      <c r="A191">
        <v>26</v>
      </c>
      <c r="B191">
        <v>74</v>
      </c>
      <c r="C191">
        <v>74</v>
      </c>
      <c r="D191" t="s">
        <v>153</v>
      </c>
      <c r="E191" s="3">
        <v>8.9285714285714281E-3</v>
      </c>
      <c r="F191" s="3">
        <v>0.1</v>
      </c>
    </row>
    <row r="192" spans="1:6">
      <c r="A192">
        <v>26</v>
      </c>
      <c r="B192">
        <v>74.099999999999994</v>
      </c>
      <c r="C192">
        <v>-21.8</v>
      </c>
      <c r="D192" t="s">
        <v>147</v>
      </c>
      <c r="E192" s="3">
        <v>0.17525773195876287</v>
      </c>
      <c r="F192" s="3">
        <v>0.2</v>
      </c>
    </row>
    <row r="193" spans="1:6">
      <c r="A193">
        <v>26</v>
      </c>
      <c r="B193">
        <v>75.497330000000005</v>
      </c>
      <c r="C193">
        <v>117.9815</v>
      </c>
      <c r="D193" t="s">
        <v>154</v>
      </c>
      <c r="E193" s="3">
        <v>5.4794520547945202E-2</v>
      </c>
      <c r="F193" s="3">
        <v>9.0909090909090912E-2</v>
      </c>
    </row>
    <row r="194" spans="1:6">
      <c r="A194">
        <v>27</v>
      </c>
      <c r="B194">
        <v>63.58</v>
      </c>
      <c r="C194">
        <v>-166.09</v>
      </c>
      <c r="D194" t="s">
        <v>151</v>
      </c>
      <c r="E194" s="3">
        <v>0</v>
      </c>
      <c r="F194" s="3">
        <v>0</v>
      </c>
    </row>
    <row r="195" spans="1:6">
      <c r="A195">
        <v>27</v>
      </c>
      <c r="B195">
        <v>70.22</v>
      </c>
      <c r="C195">
        <v>-148.07</v>
      </c>
      <c r="D195" t="s">
        <v>149</v>
      </c>
      <c r="E195" s="3">
        <v>9.2827004219409287E-2</v>
      </c>
      <c r="F195" s="3">
        <v>0.17647058823529413</v>
      </c>
    </row>
    <row r="196" spans="1:6">
      <c r="A196">
        <v>27</v>
      </c>
      <c r="B196">
        <v>70.858000000000004</v>
      </c>
      <c r="C196">
        <v>-149.85300000000001</v>
      </c>
      <c r="D196" t="s">
        <v>149</v>
      </c>
      <c r="E196" s="3">
        <v>6.3291139240506333E-2</v>
      </c>
      <c r="F196" s="3">
        <v>0.23076923076923078</v>
      </c>
    </row>
    <row r="197" spans="1:6">
      <c r="A197">
        <v>27</v>
      </c>
      <c r="B197">
        <v>71.128</v>
      </c>
      <c r="C197">
        <v>-152.29400000000001</v>
      </c>
      <c r="D197" t="s">
        <v>149</v>
      </c>
      <c r="E197" s="3">
        <v>3.9436619718309862E-2</v>
      </c>
      <c r="F197" s="3">
        <v>0.2</v>
      </c>
    </row>
    <row r="198" spans="1:6">
      <c r="A198">
        <v>27</v>
      </c>
      <c r="B198">
        <v>73.13</v>
      </c>
      <c r="C198">
        <v>79.95</v>
      </c>
      <c r="D198" t="s">
        <v>153</v>
      </c>
      <c r="E198" s="3">
        <v>7.9365079365079361E-2</v>
      </c>
      <c r="F198" s="3">
        <v>0.16666666666666666</v>
      </c>
    </row>
    <row r="199" spans="1:6">
      <c r="A199">
        <v>27</v>
      </c>
      <c r="B199">
        <v>74.5</v>
      </c>
      <c r="C199">
        <v>74</v>
      </c>
      <c r="D199" t="s">
        <v>153</v>
      </c>
      <c r="E199" s="3">
        <v>1.2578616352201259E-2</v>
      </c>
      <c r="F199" s="3">
        <v>0.1</v>
      </c>
    </row>
    <row r="200" spans="1:6">
      <c r="A200">
        <v>28</v>
      </c>
      <c r="B200">
        <v>75.540000000000006</v>
      </c>
      <c r="C200">
        <v>19.190000000000001</v>
      </c>
      <c r="D200" t="s">
        <v>150</v>
      </c>
      <c r="E200" s="3">
        <v>0.65079365079365081</v>
      </c>
      <c r="F200" s="3">
        <v>0.3</v>
      </c>
    </row>
    <row r="201" spans="1:6">
      <c r="A201">
        <v>30</v>
      </c>
      <c r="B201">
        <v>64.13</v>
      </c>
      <c r="C201">
        <v>-83.07</v>
      </c>
      <c r="D201" t="s">
        <v>148</v>
      </c>
      <c r="E201" s="3">
        <v>0.75076923076923074</v>
      </c>
      <c r="F201" s="3">
        <v>0.41666666666666669</v>
      </c>
    </row>
    <row r="202" spans="1:6">
      <c r="A202">
        <v>30</v>
      </c>
      <c r="B202">
        <v>65.58</v>
      </c>
      <c r="C202">
        <v>-37.18</v>
      </c>
      <c r="D202" t="s">
        <v>147</v>
      </c>
      <c r="E202" s="3">
        <v>0.11734693877551021</v>
      </c>
      <c r="F202" s="3">
        <v>0.21428571428571427</v>
      </c>
    </row>
    <row r="203" spans="1:6">
      <c r="A203">
        <v>30</v>
      </c>
      <c r="B203">
        <v>66.707999999999998</v>
      </c>
      <c r="C203">
        <v>-168.4</v>
      </c>
      <c r="D203" t="s">
        <v>151</v>
      </c>
      <c r="E203" s="3">
        <v>0.26</v>
      </c>
      <c r="F203" s="3">
        <v>0.5</v>
      </c>
    </row>
    <row r="204" spans="1:6">
      <c r="A204">
        <v>30</v>
      </c>
      <c r="B204">
        <v>66.710266669999996</v>
      </c>
      <c r="C204">
        <v>-168.4007833</v>
      </c>
      <c r="D204" t="s">
        <v>151</v>
      </c>
      <c r="E204" s="3">
        <v>0.484375</v>
      </c>
      <c r="F204" s="3">
        <v>0.30769230769230771</v>
      </c>
    </row>
    <row r="205" spans="1:6">
      <c r="A205">
        <v>30</v>
      </c>
      <c r="B205">
        <v>69.817999999999998</v>
      </c>
      <c r="C205">
        <v>-141.25899999999999</v>
      </c>
      <c r="D205" t="s">
        <v>149</v>
      </c>
      <c r="E205" s="3">
        <v>2.3696682464454975E-2</v>
      </c>
      <c r="F205" s="3">
        <v>5.5555555555555552E-2</v>
      </c>
    </row>
    <row r="206" spans="1:6">
      <c r="A206">
        <v>30</v>
      </c>
      <c r="B206">
        <v>76.459999999999994</v>
      </c>
      <c r="C206">
        <v>-70.209999999999994</v>
      </c>
      <c r="D206" t="s">
        <v>148</v>
      </c>
      <c r="E206" s="3">
        <v>0.36163522012578614</v>
      </c>
      <c r="F206" s="3">
        <v>0.31818181818181818</v>
      </c>
    </row>
    <row r="207" spans="1:6">
      <c r="A207">
        <v>30</v>
      </c>
      <c r="B207">
        <v>79.95</v>
      </c>
      <c r="C207">
        <v>50.02</v>
      </c>
      <c r="D207" t="s">
        <v>150</v>
      </c>
      <c r="E207" s="3">
        <v>0.36298932384341637</v>
      </c>
      <c r="F207" s="3">
        <v>0.31578947368421051</v>
      </c>
    </row>
    <row r="208" spans="1:6">
      <c r="A208">
        <v>31</v>
      </c>
      <c r="B208">
        <v>69.59111111</v>
      </c>
      <c r="C208">
        <v>-164.79138889999999</v>
      </c>
      <c r="D208" t="s">
        <v>151</v>
      </c>
      <c r="E208" s="3">
        <v>0.13793103448275862</v>
      </c>
      <c r="F208" s="3">
        <v>0.23076923076923078</v>
      </c>
    </row>
    <row r="209" spans="1:6">
      <c r="A209">
        <v>31</v>
      </c>
      <c r="B209">
        <v>70.349999999999994</v>
      </c>
      <c r="C209">
        <v>-146.57</v>
      </c>
      <c r="D209" t="s">
        <v>149</v>
      </c>
      <c r="E209" s="3">
        <v>3.4188034188034191E-2</v>
      </c>
      <c r="F209" s="3">
        <v>0.21428571428571427</v>
      </c>
    </row>
    <row r="210" spans="1:6">
      <c r="A210">
        <v>31</v>
      </c>
      <c r="B210">
        <v>70.42</v>
      </c>
      <c r="C210">
        <v>-148.37</v>
      </c>
      <c r="D210" t="s">
        <v>149</v>
      </c>
      <c r="E210" s="3">
        <v>0.12790697674418605</v>
      </c>
      <c r="F210" s="3">
        <v>0.16666666666666666</v>
      </c>
    </row>
    <row r="211" spans="1:6">
      <c r="A211">
        <v>31</v>
      </c>
      <c r="B211">
        <v>74.25</v>
      </c>
      <c r="C211">
        <v>75.61</v>
      </c>
      <c r="D211" t="s">
        <v>153</v>
      </c>
      <c r="E211" s="3">
        <v>0.12962962962962962</v>
      </c>
      <c r="F211" s="3">
        <v>0.25</v>
      </c>
    </row>
    <row r="212" spans="1:6">
      <c r="A212">
        <v>31</v>
      </c>
      <c r="B212">
        <v>74.761830000000003</v>
      </c>
      <c r="C212">
        <v>113.99883</v>
      </c>
      <c r="D212" t="s">
        <v>154</v>
      </c>
      <c r="E212" s="3">
        <v>9.1836734693877556E-2</v>
      </c>
      <c r="F212" s="3">
        <v>0.18181818181818182</v>
      </c>
    </row>
    <row r="213" spans="1:6">
      <c r="A213">
        <v>31</v>
      </c>
      <c r="B213">
        <v>76.55</v>
      </c>
      <c r="C213">
        <v>-68.900000000000006</v>
      </c>
      <c r="D213" t="s">
        <v>148</v>
      </c>
      <c r="E213" s="3">
        <v>0.45595854922279794</v>
      </c>
      <c r="F213" s="3">
        <v>0.23809523809523808</v>
      </c>
    </row>
    <row r="214" spans="1:6">
      <c r="A214">
        <v>32</v>
      </c>
      <c r="B214">
        <v>59.491999999999997</v>
      </c>
      <c r="C214">
        <v>-168.45</v>
      </c>
      <c r="D214" t="s">
        <v>151</v>
      </c>
      <c r="E214" s="3">
        <v>0</v>
      </c>
      <c r="F214" s="3">
        <v>0</v>
      </c>
    </row>
    <row r="215" spans="1:6">
      <c r="A215">
        <v>32</v>
      </c>
      <c r="B215">
        <v>59.662999999999997</v>
      </c>
      <c r="C215">
        <v>-168.48</v>
      </c>
      <c r="D215" t="s">
        <v>151</v>
      </c>
      <c r="E215" s="3">
        <v>5.9701492537313432E-2</v>
      </c>
      <c r="F215" s="3">
        <v>0.2</v>
      </c>
    </row>
    <row r="216" spans="1:6">
      <c r="A216">
        <v>32</v>
      </c>
      <c r="B216">
        <v>69.885000000000005</v>
      </c>
      <c r="C216">
        <v>-141.24199999999999</v>
      </c>
      <c r="D216" t="s">
        <v>149</v>
      </c>
      <c r="E216" s="3">
        <v>7.3684210526315783E-2</v>
      </c>
      <c r="F216" s="3">
        <v>0.05</v>
      </c>
    </row>
    <row r="217" spans="1:6">
      <c r="A217">
        <v>32</v>
      </c>
      <c r="B217">
        <v>70.992000000000004</v>
      </c>
      <c r="C217">
        <v>-149.56700000000001</v>
      </c>
      <c r="D217" t="s">
        <v>149</v>
      </c>
      <c r="E217" s="3">
        <v>0.234375</v>
      </c>
      <c r="F217" s="3">
        <v>0.2</v>
      </c>
    </row>
    <row r="218" spans="1:6">
      <c r="A218">
        <v>32</v>
      </c>
      <c r="B218">
        <v>76.430000000000007</v>
      </c>
      <c r="C218">
        <v>129.88</v>
      </c>
      <c r="D218" t="s">
        <v>154</v>
      </c>
      <c r="E218" s="3">
        <v>0.17241379310344829</v>
      </c>
      <c r="F218" s="3">
        <v>0.30769230769230771</v>
      </c>
    </row>
    <row r="219" spans="1:6">
      <c r="A219">
        <v>33</v>
      </c>
      <c r="B219">
        <v>69.180000000000007</v>
      </c>
      <c r="C219">
        <v>-137.94999999999999</v>
      </c>
      <c r="D219" t="s">
        <v>149</v>
      </c>
      <c r="E219" s="3">
        <v>0.14432989690721648</v>
      </c>
      <c r="F219" s="3">
        <v>0.25</v>
      </c>
    </row>
    <row r="220" spans="1:6">
      <c r="A220">
        <v>33</v>
      </c>
      <c r="B220">
        <v>69.67</v>
      </c>
      <c r="C220">
        <v>18.03</v>
      </c>
      <c r="D220" t="s">
        <v>150</v>
      </c>
      <c r="E220" s="3">
        <v>0.20886075949367089</v>
      </c>
      <c r="F220" s="3">
        <v>0.25</v>
      </c>
    </row>
    <row r="221" spans="1:6">
      <c r="A221">
        <v>33</v>
      </c>
      <c r="B221">
        <v>69.83</v>
      </c>
      <c r="C221">
        <v>-136.87</v>
      </c>
      <c r="D221" t="s">
        <v>149</v>
      </c>
      <c r="E221" s="3">
        <v>8.6206896551724144E-2</v>
      </c>
      <c r="F221" s="3">
        <v>0.42857142857142855</v>
      </c>
    </row>
    <row r="222" spans="1:6">
      <c r="A222">
        <v>33</v>
      </c>
      <c r="B222">
        <v>70.42</v>
      </c>
      <c r="C222">
        <v>-146.13</v>
      </c>
      <c r="D222" t="s">
        <v>149</v>
      </c>
      <c r="E222" s="3">
        <v>9.4339622641509441E-2</v>
      </c>
      <c r="F222" s="3">
        <v>0.2</v>
      </c>
    </row>
    <row r="223" spans="1:6">
      <c r="A223">
        <v>33</v>
      </c>
      <c r="B223">
        <v>74.95</v>
      </c>
      <c r="C223">
        <v>130.57</v>
      </c>
      <c r="D223" t="s">
        <v>154</v>
      </c>
      <c r="E223" s="3">
        <v>0</v>
      </c>
      <c r="F223" s="3">
        <v>0</v>
      </c>
    </row>
    <row r="224" spans="1:6">
      <c r="A224">
        <v>33</v>
      </c>
      <c r="B224">
        <v>75.95</v>
      </c>
      <c r="C224">
        <v>132.1</v>
      </c>
      <c r="D224" t="s">
        <v>154</v>
      </c>
      <c r="E224" s="3">
        <v>0.38961038961038963</v>
      </c>
      <c r="F224" s="3">
        <v>0.2</v>
      </c>
    </row>
    <row r="225" spans="1:6">
      <c r="A225">
        <v>33.4</v>
      </c>
      <c r="B225">
        <v>68.301116669999999</v>
      </c>
      <c r="C225">
        <v>-166.91471670000001</v>
      </c>
      <c r="D225" t="s">
        <v>151</v>
      </c>
      <c r="E225" s="3">
        <v>0.16346153846153846</v>
      </c>
      <c r="F225" s="3">
        <v>0.21052631578947367</v>
      </c>
    </row>
    <row r="226" spans="1:6">
      <c r="A226">
        <v>34</v>
      </c>
      <c r="B226">
        <v>63</v>
      </c>
      <c r="C226">
        <v>-67.45</v>
      </c>
      <c r="D226" t="s">
        <v>148</v>
      </c>
      <c r="E226" s="3">
        <v>0.42628205128205127</v>
      </c>
      <c r="F226" s="3">
        <v>0.375</v>
      </c>
    </row>
    <row r="227" spans="1:6">
      <c r="A227">
        <v>34</v>
      </c>
      <c r="B227">
        <v>69.882000000000005</v>
      </c>
      <c r="C227">
        <v>-141.14699999999999</v>
      </c>
      <c r="D227" t="s">
        <v>149</v>
      </c>
      <c r="E227" s="3">
        <v>9.0225563909774431E-2</v>
      </c>
      <c r="F227" s="3">
        <v>0.15789473684210525</v>
      </c>
    </row>
    <row r="228" spans="1:6">
      <c r="A228">
        <v>34</v>
      </c>
      <c r="B228">
        <v>70.327500000000001</v>
      </c>
      <c r="C228">
        <v>168.26805999999999</v>
      </c>
      <c r="D228" t="s">
        <v>152</v>
      </c>
      <c r="E228" s="3">
        <v>0.15384615384615385</v>
      </c>
      <c r="F228" s="3">
        <v>0.1</v>
      </c>
    </row>
    <row r="229" spans="1:6">
      <c r="A229">
        <v>34</v>
      </c>
      <c r="B229">
        <v>75.97</v>
      </c>
      <c r="C229">
        <v>132.15</v>
      </c>
      <c r="D229" t="s">
        <v>154</v>
      </c>
      <c r="E229" s="3">
        <v>0.6271186440677966</v>
      </c>
      <c r="F229" s="3">
        <v>0.25</v>
      </c>
    </row>
    <row r="230" spans="1:6">
      <c r="A230">
        <v>34</v>
      </c>
      <c r="B230">
        <v>76.56</v>
      </c>
      <c r="C230">
        <v>-68.900000000000006</v>
      </c>
      <c r="D230" t="s">
        <v>148</v>
      </c>
      <c r="E230" s="3">
        <v>0.36725663716814161</v>
      </c>
      <c r="F230" s="3">
        <v>0.36363636363636365</v>
      </c>
    </row>
    <row r="231" spans="1:6">
      <c r="A231">
        <v>34</v>
      </c>
      <c r="B231">
        <v>76.989999999999995</v>
      </c>
      <c r="C231">
        <v>15.55</v>
      </c>
      <c r="D231" t="s">
        <v>150</v>
      </c>
      <c r="E231" s="3">
        <v>4.6948356807511735E-2</v>
      </c>
      <c r="F231" s="3">
        <v>0.44444444444444442</v>
      </c>
    </row>
    <row r="232" spans="1:6">
      <c r="A232">
        <v>34.200000000000003</v>
      </c>
      <c r="B232">
        <v>70.771829999999994</v>
      </c>
      <c r="C232">
        <v>-148.32566</v>
      </c>
      <c r="D232" t="s">
        <v>149</v>
      </c>
      <c r="E232" s="3">
        <v>0.14948453608247422</v>
      </c>
      <c r="F232" s="3">
        <v>0.17647058823529413</v>
      </c>
    </row>
    <row r="233" spans="1:6">
      <c r="A233">
        <v>35</v>
      </c>
      <c r="B233">
        <v>68.2988</v>
      </c>
      <c r="C233">
        <v>-166.93950000000001</v>
      </c>
      <c r="D233" t="s">
        <v>151</v>
      </c>
      <c r="E233" s="3">
        <v>0.16791044776119404</v>
      </c>
      <c r="F233" s="3">
        <v>0.26315789473684209</v>
      </c>
    </row>
    <row r="234" spans="1:6">
      <c r="A234">
        <v>35</v>
      </c>
      <c r="B234">
        <v>68.299000000000007</v>
      </c>
      <c r="C234">
        <v>-166.94</v>
      </c>
      <c r="D234" t="s">
        <v>151</v>
      </c>
      <c r="E234" s="3">
        <v>0.24266666666666667</v>
      </c>
      <c r="F234" s="3">
        <v>0.2857142857142857</v>
      </c>
    </row>
    <row r="235" spans="1:6">
      <c r="A235">
        <v>35</v>
      </c>
      <c r="B235">
        <v>68.3</v>
      </c>
      <c r="C235">
        <v>-166.93568329999999</v>
      </c>
      <c r="D235" t="s">
        <v>151</v>
      </c>
      <c r="E235" s="3">
        <v>0.15730337078651685</v>
      </c>
      <c r="F235" s="3">
        <v>0.31578947368421051</v>
      </c>
    </row>
    <row r="236" spans="1:6">
      <c r="A236">
        <v>35</v>
      </c>
      <c r="B236">
        <v>68.301199999999994</v>
      </c>
      <c r="C236">
        <v>-166.9308</v>
      </c>
      <c r="D236" t="s">
        <v>151</v>
      </c>
      <c r="E236" s="3">
        <v>0.19463087248322147</v>
      </c>
      <c r="F236" s="3">
        <v>0.2</v>
      </c>
    </row>
    <row r="237" spans="1:6">
      <c r="A237">
        <v>35</v>
      </c>
      <c r="B237">
        <v>68.302000000000007</v>
      </c>
      <c r="C237">
        <v>-166.93916669999999</v>
      </c>
      <c r="D237" t="s">
        <v>151</v>
      </c>
      <c r="E237" s="3">
        <v>0.16428571428571428</v>
      </c>
      <c r="F237" s="3">
        <v>0.35714285714285715</v>
      </c>
    </row>
    <row r="238" spans="1:6">
      <c r="A238">
        <v>35</v>
      </c>
      <c r="B238">
        <v>68.306330000000003</v>
      </c>
      <c r="C238">
        <v>-166.916</v>
      </c>
      <c r="D238" t="s">
        <v>151</v>
      </c>
      <c r="E238" s="3">
        <v>0.12179487179487179</v>
      </c>
      <c r="F238" s="3">
        <v>0.26315789473684209</v>
      </c>
    </row>
    <row r="239" spans="1:6">
      <c r="A239">
        <v>35</v>
      </c>
      <c r="B239">
        <v>69.496200000000002</v>
      </c>
      <c r="C239">
        <v>-165.3785</v>
      </c>
      <c r="D239" t="s">
        <v>151</v>
      </c>
      <c r="E239" s="3">
        <v>0.13600000000000001</v>
      </c>
      <c r="F239" s="3">
        <v>0.2857142857142857</v>
      </c>
    </row>
    <row r="240" spans="1:6">
      <c r="A240">
        <v>35</v>
      </c>
      <c r="B240">
        <v>69.67</v>
      </c>
      <c r="C240">
        <v>18.12</v>
      </c>
      <c r="D240" t="s">
        <v>150</v>
      </c>
      <c r="E240" s="3">
        <v>0.42399999999999999</v>
      </c>
      <c r="F240" s="3">
        <v>0.3125</v>
      </c>
    </row>
    <row r="241" spans="1:6">
      <c r="A241">
        <v>35</v>
      </c>
      <c r="B241">
        <v>70.126999999999995</v>
      </c>
      <c r="C241">
        <v>-142.5</v>
      </c>
      <c r="D241" t="s">
        <v>149</v>
      </c>
      <c r="E241" s="3">
        <v>0.14388489208633093</v>
      </c>
      <c r="F241" s="3">
        <v>0.1875</v>
      </c>
    </row>
    <row r="242" spans="1:6">
      <c r="A242">
        <v>35</v>
      </c>
      <c r="B242">
        <v>73.855829999999997</v>
      </c>
      <c r="C242">
        <v>80.010000000000005</v>
      </c>
      <c r="D242" t="s">
        <v>153</v>
      </c>
      <c r="E242" s="3">
        <v>0.1409295352323838</v>
      </c>
      <c r="F242" s="3">
        <v>0.18518518518518517</v>
      </c>
    </row>
    <row r="243" spans="1:6">
      <c r="A243">
        <v>35</v>
      </c>
      <c r="B243">
        <v>74.5</v>
      </c>
      <c r="C243">
        <v>75.92</v>
      </c>
      <c r="D243" t="s">
        <v>153</v>
      </c>
      <c r="E243" s="3">
        <v>0.12195121951219512</v>
      </c>
      <c r="F243" s="3">
        <v>0.2</v>
      </c>
    </row>
    <row r="244" spans="1:6">
      <c r="A244">
        <v>35.9</v>
      </c>
      <c r="B244">
        <v>70.292330000000007</v>
      </c>
      <c r="C244">
        <v>-143.93100000000001</v>
      </c>
      <c r="D244" t="s">
        <v>149</v>
      </c>
      <c r="E244" s="3">
        <v>0.17499999999999999</v>
      </c>
      <c r="F244" s="3">
        <v>0.25</v>
      </c>
    </row>
    <row r="245" spans="1:6">
      <c r="A245">
        <v>36</v>
      </c>
      <c r="B245">
        <v>63.61</v>
      </c>
      <c r="C245">
        <v>-91.35</v>
      </c>
      <c r="D245" t="s">
        <v>148</v>
      </c>
      <c r="E245" s="3">
        <v>0.36315789473684212</v>
      </c>
      <c r="F245" s="3">
        <v>0.24</v>
      </c>
    </row>
    <row r="246" spans="1:6">
      <c r="A246">
        <v>36</v>
      </c>
      <c r="B246">
        <v>64.349999999999994</v>
      </c>
      <c r="C246">
        <v>-165.01</v>
      </c>
      <c r="D246" t="s">
        <v>151</v>
      </c>
      <c r="E246" s="3">
        <v>8.9285714285714288E-2</v>
      </c>
      <c r="F246" s="3">
        <v>0.2</v>
      </c>
    </row>
    <row r="247" spans="1:6">
      <c r="A247">
        <v>36</v>
      </c>
      <c r="B247">
        <v>69.989999999999995</v>
      </c>
      <c r="C247">
        <v>18.649999999999999</v>
      </c>
      <c r="D247" t="s">
        <v>150</v>
      </c>
      <c r="E247" s="3">
        <v>0.21714285714285714</v>
      </c>
      <c r="F247" s="3">
        <v>0.2857142857142857</v>
      </c>
    </row>
    <row r="248" spans="1:6">
      <c r="A248">
        <v>36</v>
      </c>
      <c r="B248">
        <v>74.36</v>
      </c>
      <c r="C248">
        <v>59.48</v>
      </c>
      <c r="D248" t="s">
        <v>153</v>
      </c>
      <c r="E248" s="3">
        <v>0.4622222222222222</v>
      </c>
      <c r="F248" s="3">
        <v>0.3888888888888889</v>
      </c>
    </row>
    <row r="249" spans="1:6">
      <c r="A249">
        <v>36</v>
      </c>
      <c r="B249">
        <v>74.5</v>
      </c>
      <c r="C249">
        <v>78</v>
      </c>
      <c r="D249" t="s">
        <v>153</v>
      </c>
      <c r="E249" s="3">
        <v>0.1</v>
      </c>
      <c r="F249" s="3">
        <v>0.2</v>
      </c>
    </row>
    <row r="250" spans="1:6">
      <c r="A250">
        <v>36.6</v>
      </c>
      <c r="B250">
        <v>70.776700000000005</v>
      </c>
      <c r="C250">
        <v>-160.09</v>
      </c>
      <c r="D250" t="s">
        <v>151</v>
      </c>
      <c r="E250" s="3">
        <v>0.74316939890710387</v>
      </c>
      <c r="F250" s="3">
        <v>0.375</v>
      </c>
    </row>
    <row r="251" spans="1:6">
      <c r="A251">
        <v>37</v>
      </c>
      <c r="B251">
        <v>59.405000000000001</v>
      </c>
      <c r="C251">
        <v>-168.74799999999999</v>
      </c>
      <c r="D251" t="s">
        <v>151</v>
      </c>
      <c r="E251" s="3">
        <v>5.5555555555555552E-2</v>
      </c>
      <c r="F251" s="3">
        <v>0.25</v>
      </c>
    </row>
    <row r="252" spans="1:6">
      <c r="A252">
        <v>37</v>
      </c>
      <c r="B252">
        <v>69.039699999999996</v>
      </c>
      <c r="C252">
        <v>-166.59350000000001</v>
      </c>
      <c r="D252" t="s">
        <v>151</v>
      </c>
      <c r="E252" s="3">
        <v>7.3068893528183715E-2</v>
      </c>
      <c r="F252" s="3">
        <v>0.3</v>
      </c>
    </row>
    <row r="253" spans="1:6">
      <c r="A253">
        <v>37</v>
      </c>
      <c r="B253">
        <v>70.13</v>
      </c>
      <c r="C253">
        <v>-134.9</v>
      </c>
      <c r="D253" t="s">
        <v>149</v>
      </c>
      <c r="E253" s="3">
        <v>0.12121212121212122</v>
      </c>
      <c r="F253" s="3">
        <v>0.25</v>
      </c>
    </row>
    <row r="254" spans="1:6">
      <c r="A254">
        <v>37</v>
      </c>
      <c r="B254">
        <v>71.908150000000006</v>
      </c>
      <c r="C254">
        <v>-160.9229</v>
      </c>
      <c r="D254" t="s">
        <v>151</v>
      </c>
      <c r="E254" s="3">
        <v>3.8461538461538464E-2</v>
      </c>
      <c r="F254" s="3">
        <v>0.25</v>
      </c>
    </row>
    <row r="255" spans="1:6">
      <c r="A255">
        <v>37</v>
      </c>
      <c r="B255">
        <v>74</v>
      </c>
      <c r="C255">
        <v>80.010000000000005</v>
      </c>
      <c r="D255" t="s">
        <v>153</v>
      </c>
      <c r="E255" s="3">
        <v>4.1237113402061855E-2</v>
      </c>
      <c r="F255" s="3">
        <v>0.4</v>
      </c>
    </row>
    <row r="256" spans="1:6">
      <c r="A256">
        <v>37.200000000000003</v>
      </c>
      <c r="B256">
        <v>69.816500000000005</v>
      </c>
      <c r="C256">
        <v>-139.61000000000001</v>
      </c>
      <c r="D256" t="s">
        <v>149</v>
      </c>
      <c r="E256" s="3">
        <v>8.5889570552147243E-2</v>
      </c>
      <c r="F256" s="3">
        <v>0.33333333333333331</v>
      </c>
    </row>
    <row r="257" spans="1:6">
      <c r="A257">
        <v>38</v>
      </c>
      <c r="B257">
        <v>60.87</v>
      </c>
      <c r="C257">
        <v>-169</v>
      </c>
      <c r="D257" t="s">
        <v>151</v>
      </c>
      <c r="E257" s="3">
        <v>0</v>
      </c>
      <c r="F257" s="3">
        <v>0</v>
      </c>
    </row>
    <row r="258" spans="1:6">
      <c r="A258">
        <v>38</v>
      </c>
      <c r="B258">
        <v>63.46</v>
      </c>
      <c r="C258">
        <v>-90.92</v>
      </c>
      <c r="D258" t="s">
        <v>148</v>
      </c>
      <c r="E258" s="3">
        <v>0.33333333333333331</v>
      </c>
      <c r="F258" s="3">
        <v>0.3</v>
      </c>
    </row>
    <row r="259" spans="1:6">
      <c r="A259">
        <v>38</v>
      </c>
      <c r="B259">
        <v>63.68</v>
      </c>
      <c r="C259">
        <v>-91.46</v>
      </c>
      <c r="D259" t="s">
        <v>148</v>
      </c>
      <c r="E259" s="3">
        <v>0.33057851239669422</v>
      </c>
      <c r="F259" s="3">
        <v>0.33333333333333331</v>
      </c>
    </row>
    <row r="260" spans="1:6">
      <c r="A260">
        <v>38</v>
      </c>
      <c r="B260">
        <v>64.407219999999995</v>
      </c>
      <c r="C260">
        <v>-166.22638889999999</v>
      </c>
      <c r="D260" t="s">
        <v>151</v>
      </c>
      <c r="E260" s="3">
        <v>2.9411764705882353E-2</v>
      </c>
      <c r="F260" s="3">
        <v>0.16666666666666666</v>
      </c>
    </row>
    <row r="261" spans="1:6">
      <c r="A261">
        <v>38</v>
      </c>
      <c r="B261">
        <v>64.407219999999995</v>
      </c>
      <c r="C261">
        <v>-166.22638889999999</v>
      </c>
      <c r="D261" t="s">
        <v>151</v>
      </c>
      <c r="E261" s="3">
        <v>6.3063063063063057E-2</v>
      </c>
      <c r="F261" s="3">
        <v>0.27272727272727271</v>
      </c>
    </row>
    <row r="262" spans="1:6">
      <c r="A262">
        <v>38</v>
      </c>
      <c r="B262">
        <v>64.671999999999997</v>
      </c>
      <c r="C262">
        <v>-168.23599999999999</v>
      </c>
      <c r="D262" t="s">
        <v>151</v>
      </c>
      <c r="E262" s="3">
        <v>0.43939393939393939</v>
      </c>
      <c r="F262" s="3">
        <v>0.2857142857142857</v>
      </c>
    </row>
    <row r="263" spans="1:6">
      <c r="A263">
        <v>38</v>
      </c>
      <c r="B263">
        <v>69.97</v>
      </c>
      <c r="C263">
        <v>-137</v>
      </c>
      <c r="D263" t="s">
        <v>149</v>
      </c>
      <c r="E263" s="3">
        <v>0.17272727272727273</v>
      </c>
      <c r="F263" s="3">
        <v>0.33333333333333331</v>
      </c>
    </row>
    <row r="264" spans="1:6">
      <c r="A264">
        <v>38</v>
      </c>
      <c r="B264">
        <v>70.73</v>
      </c>
      <c r="C264">
        <v>-148.02000000000001</v>
      </c>
      <c r="D264" t="s">
        <v>149</v>
      </c>
      <c r="E264" s="3">
        <v>8.5365853658536592E-2</v>
      </c>
      <c r="F264" s="3">
        <v>0.11764705882352941</v>
      </c>
    </row>
    <row r="265" spans="1:6">
      <c r="A265">
        <v>38</v>
      </c>
      <c r="B265">
        <v>71.933300000000003</v>
      </c>
      <c r="C265">
        <v>-162.66800000000001</v>
      </c>
      <c r="D265" t="s">
        <v>151</v>
      </c>
      <c r="E265" s="3">
        <v>7.2916666666666671E-2</v>
      </c>
      <c r="F265" s="3">
        <v>0.1875</v>
      </c>
    </row>
    <row r="266" spans="1:6">
      <c r="A266">
        <v>38</v>
      </c>
      <c r="B266">
        <v>73.5</v>
      </c>
      <c r="C266">
        <v>79.86</v>
      </c>
      <c r="D266" t="s">
        <v>153</v>
      </c>
      <c r="E266" s="3">
        <v>0.10526315789473684</v>
      </c>
      <c r="F266" s="3">
        <v>0.25</v>
      </c>
    </row>
    <row r="267" spans="1:6">
      <c r="A267">
        <v>38</v>
      </c>
      <c r="B267">
        <v>74.3</v>
      </c>
      <c r="C267">
        <v>76.83</v>
      </c>
      <c r="D267" t="s">
        <v>153</v>
      </c>
      <c r="E267" s="3">
        <v>0.14285714285714285</v>
      </c>
      <c r="F267" s="3">
        <v>0.125</v>
      </c>
    </row>
    <row r="268" spans="1:6">
      <c r="A268">
        <v>38.4</v>
      </c>
      <c r="B268">
        <v>70.945160000000001</v>
      </c>
      <c r="C268">
        <v>-148.77583000000001</v>
      </c>
      <c r="D268" t="s">
        <v>149</v>
      </c>
      <c r="E268" s="3">
        <v>0.21052631578947367</v>
      </c>
      <c r="F268" s="3">
        <v>0.25</v>
      </c>
    </row>
    <row r="269" spans="1:6">
      <c r="A269">
        <v>38.700000000000003</v>
      </c>
      <c r="B269">
        <v>71.630316669999999</v>
      </c>
      <c r="C269">
        <v>-164.8141167</v>
      </c>
      <c r="D269" t="s">
        <v>151</v>
      </c>
      <c r="E269" s="3">
        <v>0.19540229885057472</v>
      </c>
      <c r="F269" s="3">
        <v>0.27272727272727271</v>
      </c>
    </row>
    <row r="270" spans="1:6">
      <c r="A270">
        <v>38.799999999999997</v>
      </c>
      <c r="B270">
        <v>71.912049999999994</v>
      </c>
      <c r="C270">
        <v>-160.9305167</v>
      </c>
      <c r="D270" t="s">
        <v>151</v>
      </c>
      <c r="E270" s="3">
        <v>0.20588235294117646</v>
      </c>
      <c r="F270" s="3">
        <v>0.2</v>
      </c>
    </row>
    <row r="271" spans="1:6">
      <c r="A271">
        <v>39</v>
      </c>
      <c r="B271">
        <v>70.14</v>
      </c>
      <c r="C271">
        <v>-145.483</v>
      </c>
      <c r="D271" t="s">
        <v>149</v>
      </c>
      <c r="E271" s="3">
        <v>8.8495575221238937E-3</v>
      </c>
      <c r="F271" s="3">
        <v>0.14285714285714285</v>
      </c>
    </row>
    <row r="272" spans="1:6">
      <c r="A272">
        <v>39</v>
      </c>
      <c r="B272">
        <v>70.334199999999996</v>
      </c>
      <c r="C272">
        <v>171.81899999999999</v>
      </c>
      <c r="D272" t="s">
        <v>152</v>
      </c>
      <c r="E272" s="3">
        <v>0.22222222222222221</v>
      </c>
      <c r="F272" s="3">
        <v>0.18181818181818182</v>
      </c>
    </row>
    <row r="273" spans="1:6">
      <c r="A273">
        <v>39</v>
      </c>
      <c r="B273">
        <v>71.725499999999997</v>
      </c>
      <c r="C273">
        <v>-163.4562</v>
      </c>
      <c r="D273" t="s">
        <v>151</v>
      </c>
      <c r="E273" s="3">
        <v>0.26415094339622641</v>
      </c>
      <c r="F273" s="3">
        <v>0.1875</v>
      </c>
    </row>
    <row r="274" spans="1:6">
      <c r="A274">
        <v>39</v>
      </c>
      <c r="B274">
        <v>74.830280000000002</v>
      </c>
      <c r="C274">
        <v>84.498890000000003</v>
      </c>
      <c r="D274" t="s">
        <v>153</v>
      </c>
      <c r="E274" s="3">
        <v>0.12418300653594772</v>
      </c>
      <c r="F274" s="3">
        <v>0.15</v>
      </c>
    </row>
    <row r="275" spans="1:6">
      <c r="A275">
        <v>39.4</v>
      </c>
      <c r="B275">
        <v>72.161916669999997</v>
      </c>
      <c r="C275">
        <v>-163.58850000000001</v>
      </c>
      <c r="D275" t="s">
        <v>151</v>
      </c>
      <c r="E275" s="3">
        <v>0.19101123595505617</v>
      </c>
      <c r="F275" s="3">
        <v>0.2</v>
      </c>
    </row>
    <row r="276" spans="1:6">
      <c r="A276">
        <v>40.5</v>
      </c>
      <c r="B276">
        <v>72.162266669999994</v>
      </c>
      <c r="C276">
        <v>-163.58878329999999</v>
      </c>
      <c r="D276" t="s">
        <v>151</v>
      </c>
      <c r="E276" s="3">
        <v>0.12195121951219512</v>
      </c>
      <c r="F276" s="3">
        <v>0.21428571428571427</v>
      </c>
    </row>
    <row r="277" spans="1:6">
      <c r="A277">
        <v>41</v>
      </c>
      <c r="B277">
        <v>67.050349999999995</v>
      </c>
      <c r="C277">
        <v>-168.7291333</v>
      </c>
      <c r="D277" t="s">
        <v>151</v>
      </c>
      <c r="E277" s="3">
        <v>3.3898305084745763E-2</v>
      </c>
      <c r="F277" s="3">
        <v>0.16666666666666666</v>
      </c>
    </row>
    <row r="278" spans="1:6">
      <c r="A278">
        <v>41</v>
      </c>
      <c r="B278">
        <v>70.819999999999993</v>
      </c>
      <c r="C278">
        <v>-148.05000000000001</v>
      </c>
      <c r="D278" t="s">
        <v>149</v>
      </c>
      <c r="E278" s="3">
        <v>0.12844036697247707</v>
      </c>
      <c r="F278" s="3">
        <v>0.1875</v>
      </c>
    </row>
    <row r="279" spans="1:6">
      <c r="A279">
        <v>41</v>
      </c>
      <c r="B279">
        <v>71.260499999999993</v>
      </c>
      <c r="C279">
        <v>-157.0615</v>
      </c>
      <c r="D279" t="s">
        <v>149</v>
      </c>
      <c r="E279" s="3">
        <v>0.18518518518518517</v>
      </c>
      <c r="F279" s="3">
        <v>0.3</v>
      </c>
    </row>
    <row r="280" spans="1:6">
      <c r="A280">
        <v>41</v>
      </c>
      <c r="B280">
        <v>71.991294839999995</v>
      </c>
      <c r="C280">
        <v>-163.38337730000001</v>
      </c>
      <c r="D280" t="s">
        <v>151</v>
      </c>
      <c r="E280" s="3">
        <v>0.15853658536585366</v>
      </c>
      <c r="F280" s="3">
        <v>0.26666666666666666</v>
      </c>
    </row>
    <row r="281" spans="1:6">
      <c r="A281">
        <v>41</v>
      </c>
      <c r="B281">
        <v>73.77</v>
      </c>
      <c r="C281">
        <v>79.989999999999995</v>
      </c>
      <c r="D281" t="s">
        <v>153</v>
      </c>
      <c r="E281" s="3">
        <v>2.8846153846153848E-2</v>
      </c>
      <c r="F281" s="3">
        <v>0.22222222222222221</v>
      </c>
    </row>
    <row r="282" spans="1:6">
      <c r="A282">
        <v>42</v>
      </c>
      <c r="B282">
        <v>62.993000000000002</v>
      </c>
      <c r="C282">
        <v>-170.26716669999999</v>
      </c>
      <c r="D282" t="s">
        <v>151</v>
      </c>
      <c r="E282" s="3">
        <v>0</v>
      </c>
      <c r="F282" s="3">
        <v>0</v>
      </c>
    </row>
    <row r="283" spans="1:6">
      <c r="A283">
        <v>42</v>
      </c>
      <c r="B283">
        <v>69.37</v>
      </c>
      <c r="C283">
        <v>-138.08000000000001</v>
      </c>
      <c r="D283" t="s">
        <v>149</v>
      </c>
      <c r="E283" s="3">
        <v>0.15789473684210525</v>
      </c>
      <c r="F283" s="3">
        <v>0.16666666666666666</v>
      </c>
    </row>
    <row r="284" spans="1:6">
      <c r="A284">
        <v>42</v>
      </c>
      <c r="B284">
        <v>69.683199999999999</v>
      </c>
      <c r="C284">
        <v>-166.09280000000001</v>
      </c>
      <c r="D284" t="s">
        <v>151</v>
      </c>
      <c r="E284" s="3">
        <v>2.8037383177570093E-2</v>
      </c>
      <c r="F284" s="3">
        <v>0.22222222222222221</v>
      </c>
    </row>
    <row r="285" spans="1:6">
      <c r="A285">
        <v>42</v>
      </c>
      <c r="B285">
        <v>75.790000000000006</v>
      </c>
      <c r="C285">
        <v>129.87</v>
      </c>
      <c r="D285" t="s">
        <v>154</v>
      </c>
      <c r="E285" s="3">
        <v>0.17857142857142858</v>
      </c>
      <c r="F285" s="3">
        <v>0.30769230769230771</v>
      </c>
    </row>
    <row r="286" spans="1:6">
      <c r="A286">
        <v>42.2</v>
      </c>
      <c r="B286">
        <v>71.649683330000002</v>
      </c>
      <c r="C286">
        <v>-162.6396</v>
      </c>
      <c r="D286" t="s">
        <v>151</v>
      </c>
      <c r="E286" s="3">
        <v>6.7796610169491525E-2</v>
      </c>
      <c r="F286" s="3">
        <v>0.1</v>
      </c>
    </row>
    <row r="287" spans="1:6">
      <c r="A287">
        <v>42.8</v>
      </c>
      <c r="B287">
        <v>62.615000000000002</v>
      </c>
      <c r="C287">
        <v>-170.947</v>
      </c>
      <c r="D287" t="s">
        <v>151</v>
      </c>
      <c r="E287" s="3">
        <v>0.04</v>
      </c>
      <c r="F287" s="3">
        <v>0.16666666666666666</v>
      </c>
    </row>
    <row r="288" spans="1:6">
      <c r="A288">
        <v>42.9</v>
      </c>
      <c r="B288">
        <v>70.371160000000003</v>
      </c>
      <c r="C288">
        <v>-143.78566000000001</v>
      </c>
      <c r="D288" t="s">
        <v>149</v>
      </c>
      <c r="E288" s="3">
        <v>0.1762114537444934</v>
      </c>
      <c r="F288" s="3">
        <v>0.23529411764705882</v>
      </c>
    </row>
    <row r="289" spans="1:6">
      <c r="A289">
        <v>42.9</v>
      </c>
      <c r="B289">
        <v>70.897499999999994</v>
      </c>
      <c r="C289">
        <v>-148.14315999999999</v>
      </c>
      <c r="D289" t="s">
        <v>149</v>
      </c>
      <c r="E289" s="3">
        <v>0.14592274678111589</v>
      </c>
      <c r="F289" s="3">
        <v>0.18181818181818182</v>
      </c>
    </row>
    <row r="290" spans="1:6">
      <c r="A290">
        <v>43</v>
      </c>
      <c r="B290">
        <v>59.265999999999998</v>
      </c>
      <c r="C290">
        <v>-169.1</v>
      </c>
      <c r="D290" t="s">
        <v>151</v>
      </c>
      <c r="E290" s="3">
        <v>0</v>
      </c>
      <c r="F290" s="3">
        <v>0</v>
      </c>
    </row>
    <row r="291" spans="1:6">
      <c r="A291">
        <v>43</v>
      </c>
      <c r="B291">
        <v>62.28</v>
      </c>
      <c r="C291">
        <v>-171.57300000000001</v>
      </c>
      <c r="D291" t="s">
        <v>151</v>
      </c>
      <c r="E291" s="3">
        <v>0</v>
      </c>
      <c r="F291" s="3">
        <v>0</v>
      </c>
    </row>
    <row r="292" spans="1:6">
      <c r="A292">
        <v>43</v>
      </c>
      <c r="B292">
        <v>62.767000000000003</v>
      </c>
      <c r="C292">
        <v>-171.66399999999999</v>
      </c>
      <c r="D292" t="s">
        <v>151</v>
      </c>
      <c r="E292" s="3">
        <v>0</v>
      </c>
      <c r="F292" s="3">
        <v>0</v>
      </c>
    </row>
    <row r="293" spans="1:6">
      <c r="A293">
        <v>43</v>
      </c>
      <c r="B293">
        <v>68.241666670000001</v>
      </c>
      <c r="C293">
        <v>-167.12200000000001</v>
      </c>
      <c r="D293" t="s">
        <v>151</v>
      </c>
      <c r="E293" s="3">
        <v>0.30867346938775508</v>
      </c>
      <c r="F293" s="3">
        <v>0.23076923076923078</v>
      </c>
    </row>
    <row r="294" spans="1:6">
      <c r="A294">
        <v>43</v>
      </c>
      <c r="B294">
        <v>68.24206667</v>
      </c>
      <c r="C294">
        <v>-167.12183329999999</v>
      </c>
      <c r="D294" t="s">
        <v>151</v>
      </c>
      <c r="E294" s="3">
        <v>0.36674259681093396</v>
      </c>
      <c r="F294" s="3">
        <v>0.27272727272727271</v>
      </c>
    </row>
    <row r="295" spans="1:6">
      <c r="A295">
        <v>43</v>
      </c>
      <c r="B295">
        <v>68.244799999999998</v>
      </c>
      <c r="C295">
        <v>-167.11699999999999</v>
      </c>
      <c r="D295" t="s">
        <v>151</v>
      </c>
      <c r="E295" s="3">
        <v>0.36363636363636365</v>
      </c>
      <c r="F295" s="3">
        <v>0.23809523809523808</v>
      </c>
    </row>
    <row r="296" spans="1:6">
      <c r="A296">
        <v>43</v>
      </c>
      <c r="B296">
        <v>69.92</v>
      </c>
      <c r="C296">
        <v>-137.1</v>
      </c>
      <c r="D296" t="s">
        <v>149</v>
      </c>
      <c r="E296" s="3">
        <v>3.4653465346534656E-2</v>
      </c>
      <c r="F296" s="3">
        <v>0.3</v>
      </c>
    </row>
    <row r="297" spans="1:6">
      <c r="A297">
        <v>43</v>
      </c>
      <c r="B297">
        <v>70.259799999999998</v>
      </c>
      <c r="C297">
        <v>-168.5445</v>
      </c>
      <c r="D297" t="s">
        <v>151</v>
      </c>
      <c r="E297" s="3">
        <v>0.10144927536231885</v>
      </c>
      <c r="F297" s="3">
        <v>0.26666666666666666</v>
      </c>
    </row>
    <row r="298" spans="1:6">
      <c r="A298">
        <v>43</v>
      </c>
      <c r="B298">
        <v>70.716999999999999</v>
      </c>
      <c r="C298">
        <v>-162.857</v>
      </c>
      <c r="D298" t="s">
        <v>151</v>
      </c>
      <c r="E298" s="3">
        <v>1.680672268907563E-2</v>
      </c>
      <c r="F298" s="3">
        <v>0.33333333333333331</v>
      </c>
    </row>
    <row r="299" spans="1:6">
      <c r="A299">
        <v>43</v>
      </c>
      <c r="B299">
        <v>70.903000000000006</v>
      </c>
      <c r="C299">
        <v>-161.76490000000001</v>
      </c>
      <c r="D299" t="s">
        <v>151</v>
      </c>
      <c r="E299" s="3">
        <v>0.15686274509803921</v>
      </c>
      <c r="F299" s="3">
        <v>0.33333333333333331</v>
      </c>
    </row>
    <row r="300" spans="1:6">
      <c r="A300">
        <v>43</v>
      </c>
      <c r="B300">
        <v>71.249200000000002</v>
      </c>
      <c r="C300">
        <v>-165.44789</v>
      </c>
      <c r="D300" t="s">
        <v>151</v>
      </c>
      <c r="E300" s="3">
        <v>5.8823529411764705E-2</v>
      </c>
      <c r="F300" s="3">
        <v>8.3333333333333329E-2</v>
      </c>
    </row>
    <row r="301" spans="1:6">
      <c r="A301">
        <v>43</v>
      </c>
      <c r="B301">
        <v>71.45</v>
      </c>
      <c r="C301">
        <v>-164.92</v>
      </c>
      <c r="D301" t="s">
        <v>151</v>
      </c>
      <c r="E301" s="3">
        <v>7.6433121019108277E-2</v>
      </c>
      <c r="F301" s="3">
        <v>0.15384615384615385</v>
      </c>
    </row>
    <row r="302" spans="1:6">
      <c r="A302">
        <v>43</v>
      </c>
      <c r="B302">
        <v>71.704999999999998</v>
      </c>
      <c r="C302">
        <v>-165.60300000000001</v>
      </c>
      <c r="D302" t="s">
        <v>151</v>
      </c>
      <c r="E302" s="3">
        <v>4.0540540540540543E-2</v>
      </c>
      <c r="F302" s="3">
        <v>0.18181818181818182</v>
      </c>
    </row>
    <row r="303" spans="1:6">
      <c r="A303">
        <v>43</v>
      </c>
      <c r="B303">
        <v>71.704999999999998</v>
      </c>
      <c r="C303">
        <v>-165.60300000000001</v>
      </c>
      <c r="D303" t="s">
        <v>151</v>
      </c>
      <c r="E303" s="3">
        <v>2.7027027027027029E-2</v>
      </c>
      <c r="F303" s="3">
        <v>0.18181818181818182</v>
      </c>
    </row>
    <row r="304" spans="1:6">
      <c r="A304">
        <v>43.3</v>
      </c>
      <c r="B304">
        <v>69.897999999999996</v>
      </c>
      <c r="C304">
        <v>-139.49233000000001</v>
      </c>
      <c r="D304" t="s">
        <v>149</v>
      </c>
      <c r="E304" s="3">
        <v>0.30217391304347824</v>
      </c>
      <c r="F304" s="3">
        <v>0.25</v>
      </c>
    </row>
    <row r="305" spans="1:6">
      <c r="A305">
        <v>43.6</v>
      </c>
      <c r="B305">
        <v>72.296233330000007</v>
      </c>
      <c r="C305">
        <v>-164.2529667</v>
      </c>
      <c r="D305" t="s">
        <v>151</v>
      </c>
      <c r="E305" s="3">
        <v>0</v>
      </c>
      <c r="F305" s="3">
        <v>0</v>
      </c>
    </row>
    <row r="306" spans="1:6">
      <c r="A306">
        <v>44</v>
      </c>
      <c r="B306">
        <v>68.242000000000004</v>
      </c>
      <c r="C306">
        <v>-167.11933329999999</v>
      </c>
      <c r="D306" t="s">
        <v>151</v>
      </c>
      <c r="E306" s="3">
        <v>0.22325581395348837</v>
      </c>
      <c r="F306" s="3">
        <v>0.22222222222222221</v>
      </c>
    </row>
    <row r="307" spans="1:6">
      <c r="A307">
        <v>44</v>
      </c>
      <c r="B307">
        <v>68.244</v>
      </c>
      <c r="C307">
        <v>-167.12200000000001</v>
      </c>
      <c r="D307" t="s">
        <v>151</v>
      </c>
      <c r="E307" s="3">
        <v>0.29715302491103202</v>
      </c>
      <c r="F307" s="3">
        <v>0.21739130434782608</v>
      </c>
    </row>
    <row r="308" spans="1:6">
      <c r="A308">
        <v>44</v>
      </c>
      <c r="B308">
        <v>68.246200000000002</v>
      </c>
      <c r="C308">
        <v>-167.12549999999999</v>
      </c>
      <c r="D308" t="s">
        <v>151</v>
      </c>
      <c r="E308" s="3">
        <v>0.21678321678321677</v>
      </c>
      <c r="F308" s="3">
        <v>0.23809523809523808</v>
      </c>
    </row>
    <row r="309" spans="1:6">
      <c r="A309">
        <v>44</v>
      </c>
      <c r="B309">
        <v>69.599999999999994</v>
      </c>
      <c r="C309">
        <v>-137.33000000000001</v>
      </c>
      <c r="D309" t="s">
        <v>149</v>
      </c>
      <c r="E309" s="3">
        <v>0.17142857142857143</v>
      </c>
      <c r="F309" s="3">
        <v>0.33333333333333331</v>
      </c>
    </row>
    <row r="310" spans="1:6">
      <c r="A310">
        <v>44</v>
      </c>
      <c r="B310">
        <v>71.084999999999994</v>
      </c>
      <c r="C310">
        <v>-163.80199999999999</v>
      </c>
      <c r="D310" t="s">
        <v>151</v>
      </c>
      <c r="E310" s="3">
        <v>8.6021505376344093E-2</v>
      </c>
      <c r="F310" s="3">
        <v>0.2</v>
      </c>
    </row>
    <row r="311" spans="1:6">
      <c r="A311">
        <v>44.25</v>
      </c>
      <c r="B311">
        <v>71.016766669999996</v>
      </c>
      <c r="C311">
        <v>-164.23551670000001</v>
      </c>
      <c r="D311" t="s">
        <v>151</v>
      </c>
      <c r="E311" s="3">
        <v>0.125</v>
      </c>
      <c r="F311" s="3">
        <v>0.25</v>
      </c>
    </row>
    <row r="312" spans="1:6">
      <c r="A312">
        <v>44.3</v>
      </c>
      <c r="B312">
        <v>72.155900000000003</v>
      </c>
      <c r="C312">
        <v>-159.95266670000001</v>
      </c>
      <c r="D312" t="s">
        <v>149</v>
      </c>
      <c r="E312" s="3">
        <v>6.0773480662983423E-2</v>
      </c>
      <c r="F312" s="3">
        <v>0.25</v>
      </c>
    </row>
    <row r="313" spans="1:6">
      <c r="A313">
        <v>45</v>
      </c>
      <c r="B313">
        <v>62.809333330000001</v>
      </c>
      <c r="C313">
        <v>-170.64599999999999</v>
      </c>
      <c r="D313" t="s">
        <v>151</v>
      </c>
      <c r="E313" s="3">
        <v>2.3809523809523808E-2</v>
      </c>
      <c r="F313" s="3">
        <v>0.14285714285714285</v>
      </c>
    </row>
    <row r="314" spans="1:6">
      <c r="A314">
        <v>45</v>
      </c>
      <c r="B314">
        <v>62.887166669999999</v>
      </c>
      <c r="C314">
        <v>-170.43049999999999</v>
      </c>
      <c r="D314" t="s">
        <v>151</v>
      </c>
      <c r="E314" s="3">
        <v>0</v>
      </c>
      <c r="F314" s="3">
        <v>0</v>
      </c>
    </row>
    <row r="315" spans="1:6">
      <c r="A315">
        <v>45</v>
      </c>
      <c r="B315">
        <v>64.680999999999997</v>
      </c>
      <c r="C315">
        <v>-169.1</v>
      </c>
      <c r="D315" t="s">
        <v>151</v>
      </c>
      <c r="E315" s="3">
        <v>0.25</v>
      </c>
      <c r="F315" s="3">
        <v>0.22222222222222221</v>
      </c>
    </row>
    <row r="316" spans="1:6">
      <c r="A316">
        <v>45</v>
      </c>
      <c r="B316">
        <v>64.682833329999994</v>
      </c>
      <c r="C316">
        <v>-169.09899999999999</v>
      </c>
      <c r="D316" t="s">
        <v>151</v>
      </c>
      <c r="E316" s="3">
        <v>5.5118110236220472E-2</v>
      </c>
      <c r="F316" s="3">
        <v>0.125</v>
      </c>
    </row>
    <row r="317" spans="1:6">
      <c r="A317">
        <v>45</v>
      </c>
      <c r="B317">
        <v>68.559666669999999</v>
      </c>
      <c r="C317">
        <v>-167.3605</v>
      </c>
      <c r="D317" t="s">
        <v>151</v>
      </c>
      <c r="E317" s="3">
        <v>8.5714285714285715E-2</v>
      </c>
      <c r="F317" s="3">
        <v>0.23076923076923078</v>
      </c>
    </row>
    <row r="318" spans="1:6">
      <c r="A318">
        <v>45</v>
      </c>
      <c r="B318">
        <v>70.697216670000003</v>
      </c>
      <c r="C318">
        <v>-165.44061669999999</v>
      </c>
      <c r="D318" t="s">
        <v>151</v>
      </c>
      <c r="E318" s="3">
        <v>9.9009900990099015E-2</v>
      </c>
      <c r="F318" s="3">
        <v>0.22222222222222221</v>
      </c>
    </row>
    <row r="319" spans="1:6">
      <c r="A319">
        <v>45</v>
      </c>
      <c r="B319">
        <v>71.195099999999996</v>
      </c>
      <c r="C319">
        <v>-164.20169999999999</v>
      </c>
      <c r="D319" t="s">
        <v>151</v>
      </c>
      <c r="E319" s="3">
        <v>6.4516129032258063E-2</v>
      </c>
      <c r="F319" s="3">
        <v>0.1875</v>
      </c>
    </row>
    <row r="320" spans="1:6">
      <c r="A320">
        <v>45</v>
      </c>
      <c r="B320">
        <v>71.246799999999993</v>
      </c>
      <c r="C320">
        <v>-157.13499999999999</v>
      </c>
      <c r="D320" t="s">
        <v>149</v>
      </c>
      <c r="E320" s="3">
        <v>0.23936170212765959</v>
      </c>
      <c r="F320" s="3">
        <v>0.25</v>
      </c>
    </row>
    <row r="321" spans="1:6">
      <c r="A321">
        <v>45</v>
      </c>
      <c r="B321">
        <v>71.337000000000003</v>
      </c>
      <c r="C321">
        <v>-164.613</v>
      </c>
      <c r="D321" t="s">
        <v>151</v>
      </c>
      <c r="E321" s="3">
        <v>2.6315789473684209E-2</v>
      </c>
      <c r="F321" s="3">
        <v>0.1</v>
      </c>
    </row>
    <row r="322" spans="1:6">
      <c r="A322">
        <v>45</v>
      </c>
      <c r="B322">
        <v>71.83</v>
      </c>
      <c r="C322">
        <v>-165.97</v>
      </c>
      <c r="D322" t="s">
        <v>151</v>
      </c>
      <c r="E322" s="3">
        <v>1.9801980198019802E-2</v>
      </c>
      <c r="F322" s="3">
        <v>0.21428571428571427</v>
      </c>
    </row>
    <row r="323" spans="1:6">
      <c r="A323">
        <v>45</v>
      </c>
      <c r="B323">
        <v>72.153533330000002</v>
      </c>
      <c r="C323">
        <v>-159.93008330000001</v>
      </c>
      <c r="D323" t="s">
        <v>149</v>
      </c>
      <c r="E323" s="3">
        <v>0.15529411764705883</v>
      </c>
      <c r="F323" s="3">
        <v>0.21428571428571427</v>
      </c>
    </row>
    <row r="324" spans="1:6">
      <c r="A324">
        <v>45</v>
      </c>
      <c r="B324">
        <v>76.94</v>
      </c>
      <c r="C324">
        <v>15.28</v>
      </c>
      <c r="D324" t="s">
        <v>150</v>
      </c>
      <c r="E324" s="3">
        <v>0.3235294117647059</v>
      </c>
      <c r="F324" s="3">
        <v>0.4</v>
      </c>
    </row>
    <row r="325" spans="1:6">
      <c r="A325">
        <v>45</v>
      </c>
      <c r="B325">
        <v>76.94</v>
      </c>
      <c r="C325">
        <v>15.82</v>
      </c>
      <c r="D325" t="s">
        <v>150</v>
      </c>
      <c r="E325" s="3">
        <v>0.22388059701492538</v>
      </c>
      <c r="F325" s="3">
        <v>0.41666666666666669</v>
      </c>
    </row>
    <row r="326" spans="1:6">
      <c r="A326">
        <v>45.3</v>
      </c>
      <c r="B326">
        <v>72.102683330000005</v>
      </c>
      <c r="C326">
        <v>-165.4598833</v>
      </c>
      <c r="D326" t="s">
        <v>151</v>
      </c>
      <c r="E326" s="3">
        <v>0</v>
      </c>
      <c r="F326" s="3">
        <v>0</v>
      </c>
    </row>
    <row r="327" spans="1:6">
      <c r="A327">
        <v>45.5</v>
      </c>
      <c r="B327">
        <v>72.304883329999996</v>
      </c>
      <c r="C327">
        <v>-164.27168330000001</v>
      </c>
      <c r="D327" t="s">
        <v>151</v>
      </c>
      <c r="E327" s="3">
        <v>2.0066889632107024E-2</v>
      </c>
      <c r="F327" s="3">
        <v>0.30769230769230771</v>
      </c>
    </row>
    <row r="328" spans="1:6">
      <c r="A328">
        <v>45.65</v>
      </c>
      <c r="B328">
        <v>70.347733329999997</v>
      </c>
      <c r="C328">
        <v>-165.46015</v>
      </c>
      <c r="D328" t="s">
        <v>151</v>
      </c>
      <c r="E328" s="3">
        <v>9.8039215686274508E-3</v>
      </c>
      <c r="F328" s="3">
        <v>0.1</v>
      </c>
    </row>
    <row r="329" spans="1:6">
      <c r="A329">
        <v>46</v>
      </c>
      <c r="B329">
        <v>62.44</v>
      </c>
      <c r="C329">
        <v>-172.309</v>
      </c>
      <c r="D329" t="s">
        <v>151</v>
      </c>
      <c r="E329" s="3">
        <v>0</v>
      </c>
      <c r="F329" s="3">
        <v>0</v>
      </c>
    </row>
    <row r="330" spans="1:6">
      <c r="A330">
        <v>46</v>
      </c>
      <c r="B330">
        <v>62.691833330000001</v>
      </c>
      <c r="C330">
        <v>-170.76400000000001</v>
      </c>
      <c r="D330" t="s">
        <v>151</v>
      </c>
      <c r="E330" s="3">
        <v>0</v>
      </c>
      <c r="F330" s="3">
        <v>0</v>
      </c>
    </row>
    <row r="331" spans="1:6">
      <c r="A331">
        <v>46</v>
      </c>
      <c r="B331">
        <v>62.934333330000001</v>
      </c>
      <c r="C331">
        <v>-170.92816669999999</v>
      </c>
      <c r="D331" t="s">
        <v>151</v>
      </c>
      <c r="E331" s="3">
        <v>5.5865921787709499E-3</v>
      </c>
      <c r="F331" s="3">
        <v>0.14285714285714285</v>
      </c>
    </row>
    <row r="332" spans="1:6">
      <c r="A332">
        <v>46</v>
      </c>
      <c r="B332">
        <v>64.989116670000001</v>
      </c>
      <c r="C332">
        <v>-169.14099999999999</v>
      </c>
      <c r="D332" t="s">
        <v>151</v>
      </c>
      <c r="E332" s="3">
        <v>3.0927835051546393E-2</v>
      </c>
      <c r="F332" s="3">
        <v>0.2</v>
      </c>
    </row>
    <row r="333" spans="1:6">
      <c r="A333">
        <v>46</v>
      </c>
      <c r="B333">
        <v>70.961016670000006</v>
      </c>
      <c r="C333">
        <v>-161.08226669999999</v>
      </c>
      <c r="D333" t="s">
        <v>151</v>
      </c>
      <c r="E333" s="3">
        <v>0.11538461538461539</v>
      </c>
      <c r="F333" s="3">
        <v>0.3125</v>
      </c>
    </row>
    <row r="334" spans="1:6">
      <c r="A334">
        <v>46</v>
      </c>
      <c r="B334">
        <v>70.972999999999999</v>
      </c>
      <c r="C334">
        <v>-163.56399999999999</v>
      </c>
      <c r="D334" t="s">
        <v>151</v>
      </c>
      <c r="E334" s="3">
        <v>1.1111111111111112E-2</v>
      </c>
      <c r="F334" s="3">
        <v>8.3333333333333329E-2</v>
      </c>
    </row>
    <row r="335" spans="1:6">
      <c r="A335">
        <v>46</v>
      </c>
      <c r="B335">
        <v>71.248699999999999</v>
      </c>
      <c r="C335">
        <v>-157.1633167</v>
      </c>
      <c r="D335" t="s">
        <v>149</v>
      </c>
      <c r="E335" s="3">
        <v>0.16842105263157894</v>
      </c>
      <c r="F335" s="3">
        <v>0.26315789473684209</v>
      </c>
    </row>
    <row r="336" spans="1:6">
      <c r="A336">
        <v>46</v>
      </c>
      <c r="B336">
        <v>71.453000000000003</v>
      </c>
      <c r="C336">
        <v>-162.61070000000001</v>
      </c>
      <c r="D336" t="s">
        <v>151</v>
      </c>
      <c r="E336" s="3">
        <v>0.31020408163265306</v>
      </c>
      <c r="F336" s="3">
        <v>0.21428571428571427</v>
      </c>
    </row>
    <row r="337" spans="1:6">
      <c r="A337">
        <v>46</v>
      </c>
      <c r="B337">
        <v>72.103300000000004</v>
      </c>
      <c r="C337">
        <v>-165.4556</v>
      </c>
      <c r="D337" t="s">
        <v>151</v>
      </c>
      <c r="E337" s="3">
        <v>7.4441687344913151E-3</v>
      </c>
      <c r="F337" s="3">
        <v>0.16666666666666666</v>
      </c>
    </row>
    <row r="338" spans="1:6">
      <c r="A338">
        <v>46</v>
      </c>
      <c r="B338">
        <v>72.446066669999993</v>
      </c>
      <c r="C338">
        <v>-160.37861670000001</v>
      </c>
      <c r="D338" t="s">
        <v>151</v>
      </c>
      <c r="E338" s="3">
        <v>0.28888888888888886</v>
      </c>
      <c r="F338" s="3">
        <v>0.2857142857142857</v>
      </c>
    </row>
    <row r="339" spans="1:6">
      <c r="A339">
        <v>46</v>
      </c>
      <c r="B339">
        <v>74.66</v>
      </c>
      <c r="C339">
        <v>82.64</v>
      </c>
      <c r="D339" t="s">
        <v>153</v>
      </c>
      <c r="E339" s="3">
        <v>0</v>
      </c>
      <c r="F339" s="3">
        <v>0</v>
      </c>
    </row>
    <row r="340" spans="1:6">
      <c r="A340">
        <v>46.2</v>
      </c>
      <c r="B340">
        <v>72.111183330000003</v>
      </c>
      <c r="C340">
        <v>-165.4375833</v>
      </c>
      <c r="D340" t="s">
        <v>151</v>
      </c>
      <c r="E340" s="3">
        <v>0.19801980198019803</v>
      </c>
      <c r="F340" s="3">
        <v>0.23076923076923078</v>
      </c>
    </row>
    <row r="341" spans="1:6">
      <c r="A341">
        <v>47</v>
      </c>
      <c r="B341">
        <v>62.605666669999998</v>
      </c>
      <c r="C341">
        <v>-170.95466669999999</v>
      </c>
      <c r="D341" t="s">
        <v>151</v>
      </c>
      <c r="E341" s="3">
        <v>0</v>
      </c>
      <c r="F341" s="3">
        <v>0</v>
      </c>
    </row>
    <row r="342" spans="1:6">
      <c r="A342">
        <v>47</v>
      </c>
      <c r="B342">
        <v>62.86</v>
      </c>
      <c r="C342">
        <v>-171.03</v>
      </c>
      <c r="D342" t="s">
        <v>151</v>
      </c>
      <c r="E342" s="3">
        <v>5.3475935828877002E-3</v>
      </c>
      <c r="F342" s="3">
        <v>0.14285714285714285</v>
      </c>
    </row>
    <row r="343" spans="1:6">
      <c r="A343">
        <v>47</v>
      </c>
      <c r="B343">
        <v>64.680000000000007</v>
      </c>
      <c r="C343">
        <v>-169.1002</v>
      </c>
      <c r="D343" t="s">
        <v>151</v>
      </c>
      <c r="E343" s="3">
        <v>5.3333333333333337E-2</v>
      </c>
      <c r="F343" s="3">
        <v>0.33333333333333331</v>
      </c>
    </row>
    <row r="344" spans="1:6">
      <c r="A344">
        <v>47</v>
      </c>
      <c r="B344">
        <v>64.992000000000004</v>
      </c>
      <c r="C344">
        <v>-169.13616669999999</v>
      </c>
      <c r="D344" t="s">
        <v>151</v>
      </c>
      <c r="E344" s="3">
        <v>1.9230769230769232E-2</v>
      </c>
      <c r="F344" s="3">
        <v>0.14285714285714285</v>
      </c>
    </row>
    <row r="345" spans="1:6">
      <c r="A345">
        <v>47</v>
      </c>
      <c r="B345">
        <v>64.992633330000004</v>
      </c>
      <c r="C345">
        <v>-169.13606669999999</v>
      </c>
      <c r="D345" t="s">
        <v>151</v>
      </c>
      <c r="E345" s="3">
        <v>1.2195121951219513E-2</v>
      </c>
      <c r="F345" s="3">
        <v>9.0909090909090912E-2</v>
      </c>
    </row>
    <row r="346" spans="1:6">
      <c r="A346">
        <v>47</v>
      </c>
      <c r="B346">
        <v>68.190200000000004</v>
      </c>
      <c r="C346">
        <v>-167.30269999999999</v>
      </c>
      <c r="D346" t="s">
        <v>151</v>
      </c>
      <c r="E346" s="3">
        <v>0.33653846153846156</v>
      </c>
      <c r="F346" s="3">
        <v>0.26315789473684209</v>
      </c>
    </row>
    <row r="347" spans="1:6">
      <c r="A347">
        <v>47</v>
      </c>
      <c r="B347">
        <v>69.63</v>
      </c>
      <c r="C347">
        <v>17.920000000000002</v>
      </c>
      <c r="D347" t="s">
        <v>150</v>
      </c>
      <c r="E347" s="3">
        <v>0.30120481927710846</v>
      </c>
      <c r="F347" s="3">
        <v>0.3</v>
      </c>
    </row>
    <row r="348" spans="1:6">
      <c r="A348">
        <v>47</v>
      </c>
      <c r="B348">
        <v>69.879000000000005</v>
      </c>
      <c r="C348">
        <v>-166.82149999999999</v>
      </c>
      <c r="D348" t="s">
        <v>151</v>
      </c>
      <c r="E348" s="3">
        <v>0.35714285714285715</v>
      </c>
      <c r="F348" s="3">
        <v>0.2857142857142857</v>
      </c>
    </row>
    <row r="349" spans="1:6">
      <c r="A349">
        <v>47</v>
      </c>
      <c r="B349">
        <v>70.14</v>
      </c>
      <c r="C349">
        <v>-137.26</v>
      </c>
      <c r="D349" t="s">
        <v>149</v>
      </c>
      <c r="E349" s="3">
        <v>0.12987012987012986</v>
      </c>
      <c r="F349" s="3">
        <v>0.27272727272727271</v>
      </c>
    </row>
    <row r="350" spans="1:6">
      <c r="A350">
        <v>47</v>
      </c>
      <c r="B350">
        <v>71.077349999999996</v>
      </c>
      <c r="C350">
        <v>-162.5583833</v>
      </c>
      <c r="D350" t="s">
        <v>151</v>
      </c>
      <c r="E350" s="3">
        <v>0.12777777777777777</v>
      </c>
      <c r="F350" s="3">
        <v>0.2</v>
      </c>
    </row>
    <row r="351" spans="1:6">
      <c r="A351">
        <v>47</v>
      </c>
      <c r="B351">
        <v>71.250399999999999</v>
      </c>
      <c r="C351">
        <v>-157.16929999999999</v>
      </c>
      <c r="D351" t="s">
        <v>149</v>
      </c>
      <c r="E351" s="3">
        <v>0.17592592592592593</v>
      </c>
      <c r="F351" s="3">
        <v>0.21428571428571427</v>
      </c>
    </row>
    <row r="352" spans="1:6">
      <c r="A352">
        <v>47</v>
      </c>
      <c r="B352">
        <v>75.489999999999995</v>
      </c>
      <c r="C352">
        <v>115.249</v>
      </c>
      <c r="D352" t="s">
        <v>154</v>
      </c>
      <c r="E352" s="3">
        <v>0.21311475409836064</v>
      </c>
      <c r="F352" s="3">
        <v>0.14285714285714285</v>
      </c>
    </row>
    <row r="353" spans="1:6">
      <c r="A353">
        <v>47.1</v>
      </c>
      <c r="B353">
        <v>72.109866670000002</v>
      </c>
      <c r="C353">
        <v>-165.43680000000001</v>
      </c>
      <c r="D353" t="s">
        <v>151</v>
      </c>
      <c r="E353" s="3">
        <v>2.2556390977443608E-2</v>
      </c>
      <c r="F353" s="3">
        <v>0.22222222222222221</v>
      </c>
    </row>
    <row r="354" spans="1:6">
      <c r="A354">
        <v>48</v>
      </c>
      <c r="B354">
        <v>63.5</v>
      </c>
      <c r="C354">
        <v>-171.84</v>
      </c>
      <c r="D354" t="s">
        <v>151</v>
      </c>
      <c r="E354" s="3">
        <v>0</v>
      </c>
      <c r="F354" s="3">
        <v>0</v>
      </c>
    </row>
    <row r="355" spans="1:6">
      <c r="A355">
        <v>48</v>
      </c>
      <c r="B355">
        <v>64.673000000000002</v>
      </c>
      <c r="C355">
        <v>-169.92699999999999</v>
      </c>
      <c r="D355" t="s">
        <v>151</v>
      </c>
      <c r="E355" s="3">
        <v>0</v>
      </c>
      <c r="F355" s="3">
        <v>0</v>
      </c>
    </row>
    <row r="356" spans="1:6">
      <c r="A356">
        <v>48</v>
      </c>
      <c r="B356">
        <v>68.127666669999996</v>
      </c>
      <c r="C356">
        <v>-167.49433329999999</v>
      </c>
      <c r="D356" t="s">
        <v>151</v>
      </c>
      <c r="E356" s="3">
        <v>0.27520435967302453</v>
      </c>
      <c r="F356" s="3">
        <v>0.26315789473684209</v>
      </c>
    </row>
    <row r="357" spans="1:6">
      <c r="A357">
        <v>48</v>
      </c>
      <c r="B357">
        <v>68.1357</v>
      </c>
      <c r="C357">
        <v>-167.4915</v>
      </c>
      <c r="D357" t="s">
        <v>151</v>
      </c>
      <c r="E357" s="3">
        <v>0.23728813559322035</v>
      </c>
      <c r="F357" s="3">
        <v>0.21052631578947367</v>
      </c>
    </row>
    <row r="358" spans="1:6">
      <c r="A358">
        <v>48</v>
      </c>
      <c r="B358">
        <v>68.184833330000004</v>
      </c>
      <c r="C358">
        <v>-167.3076667</v>
      </c>
      <c r="D358" t="s">
        <v>151</v>
      </c>
      <c r="E358" s="3">
        <v>0.24598930481283424</v>
      </c>
      <c r="F358" s="3">
        <v>0.22222222222222221</v>
      </c>
    </row>
    <row r="359" spans="1:6">
      <c r="A359">
        <v>48</v>
      </c>
      <c r="B359">
        <v>68.185216670000003</v>
      </c>
      <c r="C359">
        <v>-167.30723330000001</v>
      </c>
      <c r="D359" t="s">
        <v>151</v>
      </c>
      <c r="E359" s="3">
        <v>0.38983050847457629</v>
      </c>
      <c r="F359" s="3">
        <v>0.36363636363636365</v>
      </c>
    </row>
    <row r="360" spans="1:6">
      <c r="A360">
        <v>48</v>
      </c>
      <c r="B360">
        <v>68.186000000000007</v>
      </c>
      <c r="C360">
        <v>-167.309</v>
      </c>
      <c r="D360" t="s">
        <v>151</v>
      </c>
      <c r="E360" s="3">
        <v>0.38369304556354916</v>
      </c>
      <c r="F360" s="3">
        <v>0.26315789473684209</v>
      </c>
    </row>
    <row r="361" spans="1:6">
      <c r="A361">
        <v>48</v>
      </c>
      <c r="B361">
        <v>69.885199999999998</v>
      </c>
      <c r="C361">
        <v>-167.73729</v>
      </c>
      <c r="D361" t="s">
        <v>151</v>
      </c>
      <c r="E361" s="3">
        <v>0.19867549668874171</v>
      </c>
      <c r="F361" s="3">
        <v>0.2857142857142857</v>
      </c>
    </row>
    <row r="362" spans="1:6">
      <c r="A362">
        <v>48</v>
      </c>
      <c r="B362">
        <v>71.272099999999995</v>
      </c>
      <c r="C362">
        <v>-167.01439999999999</v>
      </c>
      <c r="D362" t="s">
        <v>151</v>
      </c>
      <c r="E362" s="3">
        <v>8.9041095890410954E-2</v>
      </c>
      <c r="F362" s="3">
        <v>0.1875</v>
      </c>
    </row>
    <row r="363" spans="1:6">
      <c r="A363">
        <v>48</v>
      </c>
      <c r="B363">
        <v>71.298199999999994</v>
      </c>
      <c r="C363">
        <v>-161.68870000000001</v>
      </c>
      <c r="D363" t="s">
        <v>151</v>
      </c>
      <c r="E363" s="3">
        <v>0.35754189944134079</v>
      </c>
      <c r="F363" s="3">
        <v>0.2857142857142857</v>
      </c>
    </row>
    <row r="364" spans="1:6">
      <c r="A364">
        <v>48</v>
      </c>
      <c r="B364">
        <v>75.459999999999994</v>
      </c>
      <c r="C364">
        <v>82.55</v>
      </c>
      <c r="D364" t="s">
        <v>153</v>
      </c>
      <c r="E364" s="3">
        <v>0.10666666666666667</v>
      </c>
      <c r="F364" s="3">
        <v>0.2</v>
      </c>
    </row>
    <row r="365" spans="1:6">
      <c r="A365">
        <v>49</v>
      </c>
      <c r="B365">
        <v>64.959999999999994</v>
      </c>
      <c r="C365">
        <v>-169.89</v>
      </c>
      <c r="D365" t="s">
        <v>151</v>
      </c>
      <c r="E365" s="3">
        <v>0</v>
      </c>
      <c r="F365" s="3">
        <v>0</v>
      </c>
    </row>
    <row r="366" spans="1:6">
      <c r="A366">
        <v>49</v>
      </c>
      <c r="B366">
        <v>66.784170000000003</v>
      </c>
      <c r="C366">
        <v>-170.01694000000001</v>
      </c>
      <c r="D366" t="s">
        <v>151</v>
      </c>
      <c r="E366" s="3">
        <v>0.22826086956521738</v>
      </c>
      <c r="F366" s="3">
        <v>0.33333333333333331</v>
      </c>
    </row>
    <row r="367" spans="1:6">
      <c r="A367">
        <v>49</v>
      </c>
      <c r="B367">
        <v>68.128</v>
      </c>
      <c r="C367">
        <v>-167.49299999999999</v>
      </c>
      <c r="D367" t="s">
        <v>151</v>
      </c>
      <c r="E367" s="3">
        <v>0.40799999999999997</v>
      </c>
      <c r="F367" s="3">
        <v>0.41666666666666669</v>
      </c>
    </row>
    <row r="368" spans="1:6">
      <c r="A368">
        <v>49</v>
      </c>
      <c r="B368">
        <v>68.1858</v>
      </c>
      <c r="C368">
        <v>-167.30850000000001</v>
      </c>
      <c r="D368" t="s">
        <v>151</v>
      </c>
      <c r="E368" s="3">
        <v>0.25210084033613445</v>
      </c>
      <c r="F368" s="3">
        <v>0.35714285714285715</v>
      </c>
    </row>
    <row r="369" spans="1:6">
      <c r="A369">
        <v>49</v>
      </c>
      <c r="B369">
        <v>71.611000000000004</v>
      </c>
      <c r="C369">
        <v>-159.37799999999999</v>
      </c>
      <c r="D369" t="s">
        <v>149</v>
      </c>
      <c r="E369" s="3">
        <v>0.11328976034858387</v>
      </c>
      <c r="F369" s="3">
        <v>0.16666666666666666</v>
      </c>
    </row>
    <row r="370" spans="1:6">
      <c r="A370">
        <v>49</v>
      </c>
      <c r="B370">
        <v>74.83</v>
      </c>
      <c r="C370">
        <v>83.43</v>
      </c>
      <c r="D370" t="s">
        <v>153</v>
      </c>
      <c r="E370" s="3">
        <v>0.10236220472440945</v>
      </c>
      <c r="F370" s="3">
        <v>0.16666666666666666</v>
      </c>
    </row>
    <row r="371" spans="1:6">
      <c r="A371">
        <v>49.2</v>
      </c>
      <c r="B371">
        <v>71.248329999999996</v>
      </c>
      <c r="C371">
        <v>-152.17166</v>
      </c>
      <c r="D371" t="s">
        <v>149</v>
      </c>
      <c r="E371" s="3">
        <v>5.4216867469879519E-2</v>
      </c>
      <c r="F371" s="3">
        <v>0.15789473684210525</v>
      </c>
    </row>
    <row r="372" spans="1:6">
      <c r="A372">
        <v>50</v>
      </c>
      <c r="B372">
        <v>62.531333330000002</v>
      </c>
      <c r="C372">
        <v>-172.11866670000001</v>
      </c>
      <c r="D372" t="s">
        <v>151</v>
      </c>
      <c r="E372" s="3">
        <v>0</v>
      </c>
      <c r="F372" s="3">
        <v>0</v>
      </c>
    </row>
    <row r="373" spans="1:6">
      <c r="A373">
        <v>50</v>
      </c>
      <c r="B373">
        <v>62.751166670000003</v>
      </c>
      <c r="C373">
        <v>-171.6635</v>
      </c>
      <c r="D373" t="s">
        <v>151</v>
      </c>
      <c r="E373" s="3">
        <v>0</v>
      </c>
      <c r="F373" s="3">
        <v>0</v>
      </c>
    </row>
    <row r="374" spans="1:6">
      <c r="A374">
        <v>50</v>
      </c>
      <c r="B374">
        <v>64.959000000000003</v>
      </c>
      <c r="C374">
        <v>-169.88308330000001</v>
      </c>
      <c r="D374" t="s">
        <v>151</v>
      </c>
      <c r="E374" s="3">
        <v>0.15289256198347106</v>
      </c>
      <c r="F374" s="3">
        <v>0.18181818181818182</v>
      </c>
    </row>
    <row r="375" spans="1:6">
      <c r="A375">
        <v>50</v>
      </c>
      <c r="B375">
        <v>66.12</v>
      </c>
      <c r="C375">
        <v>-83.7</v>
      </c>
      <c r="D375" t="s">
        <v>148</v>
      </c>
      <c r="E375" s="3">
        <v>0.50442477876106195</v>
      </c>
      <c r="F375" s="3">
        <v>0.25</v>
      </c>
    </row>
    <row r="376" spans="1:6">
      <c r="A376">
        <v>50</v>
      </c>
      <c r="B376">
        <v>68.127166669999994</v>
      </c>
      <c r="C376">
        <v>-167.4953333</v>
      </c>
      <c r="D376" t="s">
        <v>151</v>
      </c>
      <c r="E376" s="3">
        <v>0.25688073394495414</v>
      </c>
      <c r="F376" s="3">
        <v>0.21428571428571427</v>
      </c>
    </row>
    <row r="377" spans="1:6">
      <c r="A377">
        <v>50</v>
      </c>
      <c r="B377">
        <v>68.127833330000001</v>
      </c>
      <c r="C377">
        <v>-167.49549999999999</v>
      </c>
      <c r="D377" t="s">
        <v>151</v>
      </c>
      <c r="E377" s="3">
        <v>0.34892086330935251</v>
      </c>
      <c r="F377" s="3">
        <v>0.19047619047619047</v>
      </c>
    </row>
    <row r="378" spans="1:6">
      <c r="A378">
        <v>50</v>
      </c>
      <c r="B378">
        <v>68.129800000000003</v>
      </c>
      <c r="C378">
        <v>-167.4932</v>
      </c>
      <c r="D378" t="s">
        <v>151</v>
      </c>
      <c r="E378" s="3">
        <v>0.35398230088495575</v>
      </c>
      <c r="F378" s="3">
        <v>0.23529411764705882</v>
      </c>
    </row>
    <row r="379" spans="1:6">
      <c r="A379">
        <v>50</v>
      </c>
      <c r="B379">
        <v>69.989999999999995</v>
      </c>
      <c r="C379">
        <v>18.649999999999999</v>
      </c>
      <c r="D379" t="s">
        <v>150</v>
      </c>
      <c r="E379" s="3">
        <v>0.43518518518518517</v>
      </c>
      <c r="F379" s="3">
        <v>0.21428571428571427</v>
      </c>
    </row>
    <row r="380" spans="1:6">
      <c r="A380">
        <v>50</v>
      </c>
      <c r="B380">
        <v>70.0578</v>
      </c>
      <c r="C380">
        <v>-167.65649999999999</v>
      </c>
      <c r="D380" t="s">
        <v>151</v>
      </c>
      <c r="E380" s="3">
        <v>0.14393939393939395</v>
      </c>
      <c r="F380" s="3">
        <v>0.22222222222222221</v>
      </c>
    </row>
    <row r="381" spans="1:6">
      <c r="A381">
        <v>50</v>
      </c>
      <c r="B381">
        <v>71.287833329999998</v>
      </c>
      <c r="C381">
        <v>-152.60533330000001</v>
      </c>
      <c r="D381" t="s">
        <v>149</v>
      </c>
      <c r="E381" s="3">
        <v>4.6153846153846156E-2</v>
      </c>
      <c r="F381" s="3">
        <v>7.6923076923076927E-2</v>
      </c>
    </row>
    <row r="382" spans="1:6">
      <c r="A382">
        <v>51</v>
      </c>
      <c r="B382">
        <v>67.333150000000003</v>
      </c>
      <c r="C382">
        <v>-168.99303330000001</v>
      </c>
      <c r="D382" t="s">
        <v>151</v>
      </c>
      <c r="E382" s="3">
        <v>0</v>
      </c>
      <c r="F382" s="3">
        <v>0</v>
      </c>
    </row>
    <row r="383" spans="1:6">
      <c r="A383">
        <v>51</v>
      </c>
      <c r="B383">
        <v>68.013166670000004</v>
      </c>
      <c r="C383">
        <v>-167.87299999999999</v>
      </c>
      <c r="D383" t="s">
        <v>151</v>
      </c>
      <c r="E383" s="3">
        <v>4.2253521126760563E-2</v>
      </c>
      <c r="F383" s="3">
        <v>0.16666666666666666</v>
      </c>
    </row>
    <row r="384" spans="1:6">
      <c r="A384">
        <v>51</v>
      </c>
      <c r="B384">
        <v>70.513000000000005</v>
      </c>
      <c r="C384">
        <v>-143.44999999999999</v>
      </c>
      <c r="D384" t="s">
        <v>149</v>
      </c>
      <c r="E384" s="3">
        <v>0.22105263157894736</v>
      </c>
      <c r="F384" s="3">
        <v>0.35294117647058826</v>
      </c>
    </row>
    <row r="385" spans="1:6">
      <c r="A385">
        <v>51</v>
      </c>
      <c r="B385">
        <v>71.206649999999996</v>
      </c>
      <c r="C385">
        <v>-168.3112667</v>
      </c>
      <c r="D385" t="s">
        <v>151</v>
      </c>
      <c r="E385" s="3">
        <v>2.4242424242424242E-2</v>
      </c>
      <c r="F385" s="3">
        <v>0.21428571428571427</v>
      </c>
    </row>
    <row r="386" spans="1:6">
      <c r="A386">
        <v>51</v>
      </c>
      <c r="B386">
        <v>71.484650000000002</v>
      </c>
      <c r="C386">
        <v>-167.78166669999999</v>
      </c>
      <c r="D386" t="s">
        <v>151</v>
      </c>
      <c r="E386" s="3">
        <v>0.10215053763440861</v>
      </c>
      <c r="F386" s="3">
        <v>0.1875</v>
      </c>
    </row>
    <row r="387" spans="1:6">
      <c r="A387">
        <v>51</v>
      </c>
      <c r="B387">
        <v>76.17</v>
      </c>
      <c r="C387">
        <v>133.25</v>
      </c>
      <c r="D387" t="s">
        <v>154</v>
      </c>
      <c r="E387" s="3">
        <v>0.14285714285714285</v>
      </c>
      <c r="F387" s="3">
        <v>0.14285714285714285</v>
      </c>
    </row>
    <row r="388" spans="1:6">
      <c r="A388">
        <v>51</v>
      </c>
      <c r="B388">
        <v>78.261666669999997</v>
      </c>
      <c r="C388">
        <v>109.245</v>
      </c>
      <c r="D388" t="s">
        <v>154</v>
      </c>
      <c r="E388" s="3">
        <v>0.22666666666666666</v>
      </c>
      <c r="F388" s="3">
        <v>0.23529411764705882</v>
      </c>
    </row>
    <row r="389" spans="1:6">
      <c r="A389">
        <v>51.9</v>
      </c>
      <c r="B389">
        <v>71.374433330000002</v>
      </c>
      <c r="C389">
        <v>-159.47721670000001</v>
      </c>
      <c r="D389" t="s">
        <v>149</v>
      </c>
      <c r="E389" s="3">
        <v>0.27419354838709675</v>
      </c>
      <c r="F389" s="3">
        <v>0.22222222222222221</v>
      </c>
    </row>
    <row r="390" spans="1:6">
      <c r="A390">
        <v>52</v>
      </c>
      <c r="B390">
        <v>63.378</v>
      </c>
      <c r="C390">
        <v>-90.6</v>
      </c>
      <c r="D390" t="s">
        <v>148</v>
      </c>
      <c r="E390" s="3">
        <v>0.37945492662473795</v>
      </c>
      <c r="F390" s="3">
        <v>0.34482758620689657</v>
      </c>
    </row>
    <row r="391" spans="1:6">
      <c r="A391">
        <v>52</v>
      </c>
      <c r="B391">
        <v>69.67</v>
      </c>
      <c r="C391">
        <v>18.05</v>
      </c>
      <c r="D391" t="s">
        <v>150</v>
      </c>
      <c r="E391" s="3">
        <v>0.41095890410958902</v>
      </c>
      <c r="F391" s="3">
        <v>0.38461538461538464</v>
      </c>
    </row>
    <row r="392" spans="1:6">
      <c r="A392">
        <v>52</v>
      </c>
      <c r="B392">
        <v>69.734170000000006</v>
      </c>
      <c r="C392">
        <v>-173.78917000000001</v>
      </c>
      <c r="D392" t="s">
        <v>151</v>
      </c>
      <c r="E392" s="3">
        <v>0.52631578947368418</v>
      </c>
      <c r="F392" s="3">
        <v>0.2</v>
      </c>
    </row>
    <row r="393" spans="1:6">
      <c r="A393">
        <v>52</v>
      </c>
      <c r="B393">
        <v>69.939329999999998</v>
      </c>
      <c r="C393">
        <v>-139.38632999999999</v>
      </c>
      <c r="D393" t="s">
        <v>149</v>
      </c>
      <c r="E393" s="3">
        <v>0.18352059925093633</v>
      </c>
      <c r="F393" s="3">
        <v>0.21052631578947367</v>
      </c>
    </row>
    <row r="394" spans="1:6">
      <c r="A394">
        <v>52</v>
      </c>
      <c r="B394">
        <v>77.069999999999993</v>
      </c>
      <c r="C394">
        <v>16.329999999999998</v>
      </c>
      <c r="D394" t="s">
        <v>150</v>
      </c>
      <c r="E394" s="3">
        <v>1.2925463162429987E-3</v>
      </c>
      <c r="F394" s="3">
        <v>0.25</v>
      </c>
    </row>
    <row r="395" spans="1:6">
      <c r="A395">
        <v>52.4</v>
      </c>
      <c r="B395">
        <v>66.2</v>
      </c>
      <c r="C395">
        <v>-168.21666669999999</v>
      </c>
      <c r="D395" t="s">
        <v>151</v>
      </c>
      <c r="E395" s="3">
        <v>0.36619718309859156</v>
      </c>
      <c r="F395" s="3">
        <v>0.29411764705882354</v>
      </c>
    </row>
    <row r="396" spans="1:6">
      <c r="A396">
        <v>52.4</v>
      </c>
      <c r="B396">
        <v>71.375900000000001</v>
      </c>
      <c r="C396">
        <v>-159.4820833</v>
      </c>
      <c r="D396" t="s">
        <v>149</v>
      </c>
      <c r="E396" s="3">
        <v>0.2413793103448276</v>
      </c>
      <c r="F396" s="3">
        <v>0.11764705882352941</v>
      </c>
    </row>
    <row r="397" spans="1:6">
      <c r="A397">
        <v>52.6</v>
      </c>
      <c r="B397">
        <v>72.518866669999994</v>
      </c>
      <c r="C397">
        <v>-164.75211669999999</v>
      </c>
      <c r="D397" t="s">
        <v>151</v>
      </c>
      <c r="E397" s="3">
        <v>0.14130434782608695</v>
      </c>
      <c r="F397" s="3">
        <v>0.3</v>
      </c>
    </row>
    <row r="398" spans="1:6">
      <c r="A398">
        <v>53</v>
      </c>
      <c r="B398">
        <v>72.400632709999996</v>
      </c>
      <c r="C398">
        <v>-159.34622780000001</v>
      </c>
      <c r="D398" t="s">
        <v>149</v>
      </c>
      <c r="E398" s="3">
        <v>7.4074074074074077E-3</v>
      </c>
      <c r="F398" s="3">
        <v>0.125</v>
      </c>
    </row>
    <row r="399" spans="1:6">
      <c r="A399">
        <v>53.4</v>
      </c>
      <c r="B399">
        <v>71.608033329999998</v>
      </c>
      <c r="C399">
        <v>-159.3720333</v>
      </c>
      <c r="D399" t="s">
        <v>149</v>
      </c>
      <c r="E399" s="3">
        <v>0.1111111111111111</v>
      </c>
      <c r="F399" s="3">
        <v>0.27272727272727271</v>
      </c>
    </row>
    <row r="400" spans="1:6">
      <c r="A400">
        <v>53.5</v>
      </c>
      <c r="B400">
        <v>71.605016669999998</v>
      </c>
      <c r="C400">
        <v>-159.36355</v>
      </c>
      <c r="D400" t="s">
        <v>149</v>
      </c>
      <c r="E400" s="3">
        <v>0.15957446808510639</v>
      </c>
      <c r="F400" s="3">
        <v>0.25</v>
      </c>
    </row>
    <row r="401" spans="1:6">
      <c r="A401">
        <v>54</v>
      </c>
      <c r="B401">
        <v>63.43</v>
      </c>
      <c r="C401">
        <v>-90.73</v>
      </c>
      <c r="D401" t="s">
        <v>148</v>
      </c>
      <c r="E401" s="3">
        <v>0.46869409660107336</v>
      </c>
      <c r="F401" s="3">
        <v>0.3125</v>
      </c>
    </row>
    <row r="402" spans="1:6">
      <c r="A402">
        <v>54</v>
      </c>
      <c r="B402">
        <v>63.47</v>
      </c>
      <c r="C402">
        <v>-90.88</v>
      </c>
      <c r="D402" t="s">
        <v>148</v>
      </c>
      <c r="E402" s="3">
        <v>0.58544303797468356</v>
      </c>
      <c r="F402" s="3">
        <v>0.37931034482758619</v>
      </c>
    </row>
    <row r="403" spans="1:6">
      <c r="A403">
        <v>54</v>
      </c>
      <c r="B403">
        <v>63.921300000000002</v>
      </c>
      <c r="C403">
        <v>-172.0977</v>
      </c>
      <c r="D403" t="s">
        <v>151</v>
      </c>
      <c r="E403" s="3">
        <v>0</v>
      </c>
      <c r="F403" s="3">
        <v>0</v>
      </c>
    </row>
    <row r="404" spans="1:6">
      <c r="A404">
        <v>54</v>
      </c>
      <c r="B404">
        <v>69.833299999999994</v>
      </c>
      <c r="C404">
        <v>-176.74969999999999</v>
      </c>
      <c r="D404" t="s">
        <v>151</v>
      </c>
      <c r="E404" s="3">
        <v>0.32142857142857145</v>
      </c>
      <c r="F404" s="3">
        <v>0.375</v>
      </c>
    </row>
    <row r="405" spans="1:6">
      <c r="A405">
        <v>54</v>
      </c>
      <c r="B405">
        <v>71.5</v>
      </c>
      <c r="C405">
        <v>-159.512</v>
      </c>
      <c r="D405" t="s">
        <v>149</v>
      </c>
      <c r="E405" s="3">
        <v>0.18181818181818182</v>
      </c>
      <c r="F405" s="3">
        <v>0.2</v>
      </c>
    </row>
    <row r="406" spans="1:6">
      <c r="A406">
        <v>55</v>
      </c>
      <c r="B406">
        <v>54.35</v>
      </c>
      <c r="C406">
        <v>-57.5</v>
      </c>
      <c r="D406" t="s">
        <v>148</v>
      </c>
      <c r="E406" s="3">
        <v>0.48723404255319147</v>
      </c>
      <c r="F406" s="3">
        <v>0.25</v>
      </c>
    </row>
    <row r="407" spans="1:6">
      <c r="A407">
        <v>55</v>
      </c>
      <c r="B407">
        <v>63.17</v>
      </c>
      <c r="C407">
        <v>-67.75</v>
      </c>
      <c r="D407" t="s">
        <v>148</v>
      </c>
      <c r="E407" s="3">
        <v>0.65384615384615385</v>
      </c>
      <c r="F407" s="3">
        <v>0.31818181818181818</v>
      </c>
    </row>
    <row r="408" spans="1:6">
      <c r="A408">
        <v>55</v>
      </c>
      <c r="B408">
        <v>63.4</v>
      </c>
      <c r="C408">
        <v>-90.8</v>
      </c>
      <c r="D408" t="s">
        <v>148</v>
      </c>
      <c r="E408" s="3">
        <v>0.39629629629629631</v>
      </c>
      <c r="F408" s="3">
        <v>0.32142857142857145</v>
      </c>
    </row>
    <row r="409" spans="1:6">
      <c r="A409">
        <v>55</v>
      </c>
      <c r="B409">
        <v>63.57</v>
      </c>
      <c r="C409">
        <v>-91.03</v>
      </c>
      <c r="D409" t="s">
        <v>148</v>
      </c>
      <c r="E409" s="3">
        <v>0.52</v>
      </c>
      <c r="F409" s="3">
        <v>0.34782608695652173</v>
      </c>
    </row>
    <row r="410" spans="1:6">
      <c r="A410">
        <v>55</v>
      </c>
      <c r="B410">
        <v>65.989999999999995</v>
      </c>
      <c r="C410">
        <v>-168.46</v>
      </c>
      <c r="D410" t="s">
        <v>151</v>
      </c>
      <c r="E410" s="3">
        <v>0.31758530183727035</v>
      </c>
      <c r="F410" s="3">
        <v>0.31818181818181818</v>
      </c>
    </row>
    <row r="411" spans="1:6">
      <c r="A411">
        <v>55</v>
      </c>
      <c r="B411">
        <v>71.326333329999997</v>
      </c>
      <c r="C411">
        <v>-159.40466670000001</v>
      </c>
      <c r="D411" t="s">
        <v>149</v>
      </c>
      <c r="E411" s="3">
        <v>0.23076923076923078</v>
      </c>
      <c r="F411" s="3">
        <v>0.25</v>
      </c>
    </row>
    <row r="412" spans="1:6">
      <c r="A412">
        <v>55</v>
      </c>
      <c r="B412">
        <v>72.855116670000001</v>
      </c>
      <c r="C412">
        <v>-161.2170667</v>
      </c>
      <c r="D412" t="s">
        <v>151</v>
      </c>
      <c r="E412" s="3">
        <v>0.28333333333333333</v>
      </c>
      <c r="F412" s="3">
        <v>0.14285714285714285</v>
      </c>
    </row>
    <row r="413" spans="1:6">
      <c r="A413">
        <v>55</v>
      </c>
      <c r="B413">
        <v>75.84</v>
      </c>
      <c r="C413">
        <v>81.010000000000005</v>
      </c>
      <c r="D413" t="s">
        <v>153</v>
      </c>
      <c r="E413" s="3">
        <v>0.12048192771084337</v>
      </c>
      <c r="F413" s="3">
        <v>0.25</v>
      </c>
    </row>
    <row r="414" spans="1:6">
      <c r="A414">
        <v>55</v>
      </c>
      <c r="B414">
        <v>76.66</v>
      </c>
      <c r="C414">
        <v>83.88</v>
      </c>
      <c r="D414" t="s">
        <v>153</v>
      </c>
      <c r="E414" s="3">
        <v>5.5118110236220472E-2</v>
      </c>
      <c r="F414" s="3">
        <v>0.15384615384615385</v>
      </c>
    </row>
    <row r="415" spans="1:6">
      <c r="A415">
        <v>56</v>
      </c>
      <c r="B415">
        <v>63.51</v>
      </c>
      <c r="C415">
        <v>-90.95</v>
      </c>
      <c r="D415" t="s">
        <v>148</v>
      </c>
      <c r="E415" s="3">
        <v>0.41534391534391535</v>
      </c>
      <c r="F415" s="3">
        <v>0.30555555555555558</v>
      </c>
    </row>
    <row r="416" spans="1:6">
      <c r="A416">
        <v>56</v>
      </c>
      <c r="B416">
        <v>71.288799999999995</v>
      </c>
      <c r="C416">
        <v>-157.22130000000001</v>
      </c>
      <c r="D416" t="s">
        <v>149</v>
      </c>
      <c r="E416" s="3">
        <v>0.40217391304347827</v>
      </c>
      <c r="F416" s="3">
        <v>0.21428571428571427</v>
      </c>
    </row>
    <row r="417" spans="1:6">
      <c r="A417">
        <v>56.4</v>
      </c>
      <c r="B417">
        <v>71.028499999999994</v>
      </c>
      <c r="C417">
        <v>-147.976</v>
      </c>
      <c r="D417" t="s">
        <v>149</v>
      </c>
      <c r="E417" s="3">
        <v>5.1502145922746781E-2</v>
      </c>
      <c r="F417" s="3">
        <v>0.23076923076923078</v>
      </c>
    </row>
    <row r="418" spans="1:6">
      <c r="A418">
        <v>57</v>
      </c>
      <c r="B418">
        <v>71.287149999999997</v>
      </c>
      <c r="C418">
        <v>-157.25578329999999</v>
      </c>
      <c r="D418" t="s">
        <v>149</v>
      </c>
      <c r="E418" s="3">
        <v>0.4935064935064935</v>
      </c>
      <c r="F418" s="3">
        <v>0.2857142857142857</v>
      </c>
    </row>
    <row r="419" spans="1:6">
      <c r="A419">
        <v>57</v>
      </c>
      <c r="B419">
        <v>71.290400000000005</v>
      </c>
      <c r="C419">
        <v>-157.24760000000001</v>
      </c>
      <c r="D419" t="s">
        <v>149</v>
      </c>
      <c r="E419" s="3">
        <v>0.30555555555555558</v>
      </c>
      <c r="F419" s="3">
        <v>0.15384615384615385</v>
      </c>
    </row>
    <row r="420" spans="1:6">
      <c r="A420">
        <v>57</v>
      </c>
      <c r="B420">
        <v>71.691100000000006</v>
      </c>
      <c r="C420">
        <v>-159.8720667</v>
      </c>
      <c r="D420" t="s">
        <v>149</v>
      </c>
      <c r="E420" s="3">
        <v>0.11235955056179775</v>
      </c>
      <c r="F420" s="3">
        <v>0.18181818181818182</v>
      </c>
    </row>
    <row r="421" spans="1:6">
      <c r="A421">
        <v>57.5</v>
      </c>
      <c r="B421">
        <v>69.967160000000007</v>
      </c>
      <c r="C421">
        <v>-139.29982999999999</v>
      </c>
      <c r="D421" t="s">
        <v>149</v>
      </c>
      <c r="E421" s="3">
        <v>0.17073170731707318</v>
      </c>
      <c r="F421" s="3">
        <v>0.25</v>
      </c>
    </row>
    <row r="422" spans="1:6">
      <c r="A422">
        <v>58</v>
      </c>
      <c r="B422">
        <v>63.51</v>
      </c>
      <c r="C422">
        <v>-90.97</v>
      </c>
      <c r="D422" t="s">
        <v>148</v>
      </c>
      <c r="E422" s="3">
        <v>0.5383693045563549</v>
      </c>
      <c r="F422" s="3">
        <v>0.36666666666666664</v>
      </c>
    </row>
    <row r="423" spans="1:6">
      <c r="A423">
        <v>58.2</v>
      </c>
      <c r="B423">
        <v>71.293549999999996</v>
      </c>
      <c r="C423">
        <v>-157.2376333</v>
      </c>
      <c r="D423" t="s">
        <v>149</v>
      </c>
      <c r="E423" s="3">
        <v>0.40609137055837563</v>
      </c>
      <c r="F423" s="3">
        <v>0.23076923076923078</v>
      </c>
    </row>
    <row r="424" spans="1:6">
      <c r="A424">
        <v>60</v>
      </c>
      <c r="B424">
        <v>71.928583329999995</v>
      </c>
      <c r="C424">
        <v>-158.32793330000001</v>
      </c>
      <c r="D424" t="s">
        <v>149</v>
      </c>
      <c r="E424" s="3">
        <v>0.18404907975460122</v>
      </c>
      <c r="F424" s="3">
        <v>0.27272727272727271</v>
      </c>
    </row>
    <row r="425" spans="1:6">
      <c r="A425">
        <v>60</v>
      </c>
      <c r="B425">
        <v>71.928583329999995</v>
      </c>
      <c r="C425">
        <v>-158.32793330000001</v>
      </c>
      <c r="D425" t="s">
        <v>149</v>
      </c>
      <c r="E425" s="3">
        <v>0.20227920227920229</v>
      </c>
      <c r="F425" s="3">
        <v>0.21428571428571427</v>
      </c>
    </row>
    <row r="426" spans="1:6">
      <c r="A426">
        <v>61</v>
      </c>
      <c r="B426">
        <v>72.793738000000005</v>
      </c>
      <c r="C426">
        <v>-164.89816200000001</v>
      </c>
      <c r="D426" t="s">
        <v>151</v>
      </c>
      <c r="E426" s="3">
        <v>0.1476510067114094</v>
      </c>
      <c r="F426" s="3">
        <v>0.14285714285714285</v>
      </c>
    </row>
    <row r="427" spans="1:6">
      <c r="A427">
        <v>61.6</v>
      </c>
      <c r="B427">
        <v>76.77</v>
      </c>
      <c r="C427">
        <v>116.05</v>
      </c>
      <c r="D427" t="s">
        <v>154</v>
      </c>
      <c r="E427" s="3">
        <v>0.28125</v>
      </c>
      <c r="F427" s="3">
        <v>0.2</v>
      </c>
    </row>
    <row r="428" spans="1:6">
      <c r="A428">
        <v>62</v>
      </c>
      <c r="B428">
        <v>63.49</v>
      </c>
      <c r="C428">
        <v>-90.83</v>
      </c>
      <c r="D428" t="s">
        <v>148</v>
      </c>
      <c r="E428" s="3">
        <v>0.44964028776978415</v>
      </c>
      <c r="F428" s="3">
        <v>0.31034482758620691</v>
      </c>
    </row>
    <row r="429" spans="1:6">
      <c r="A429">
        <v>64</v>
      </c>
      <c r="B429">
        <v>71.613950000000003</v>
      </c>
      <c r="C429">
        <v>-157.91974999999999</v>
      </c>
      <c r="D429" t="s">
        <v>149</v>
      </c>
      <c r="E429" s="3">
        <v>3.2786885245901641E-2</v>
      </c>
      <c r="F429" s="3">
        <v>0.18181818181818182</v>
      </c>
    </row>
    <row r="430" spans="1:6">
      <c r="A430">
        <v>64</v>
      </c>
      <c r="B430">
        <v>71.626199999999997</v>
      </c>
      <c r="C430">
        <v>-157.90049999999999</v>
      </c>
      <c r="D430" t="s">
        <v>149</v>
      </c>
      <c r="E430" s="3">
        <v>0.11428571428571428</v>
      </c>
      <c r="F430" s="3">
        <v>0.21428571428571427</v>
      </c>
    </row>
    <row r="431" spans="1:6">
      <c r="A431">
        <v>64</v>
      </c>
      <c r="B431">
        <v>75.19</v>
      </c>
      <c r="C431">
        <v>22.23</v>
      </c>
      <c r="D431" t="s">
        <v>150</v>
      </c>
      <c r="E431" s="3">
        <v>0.54545454545454541</v>
      </c>
      <c r="F431" s="3">
        <v>0.3125</v>
      </c>
    </row>
    <row r="432" spans="1:6">
      <c r="A432">
        <v>65.2</v>
      </c>
      <c r="B432">
        <v>72.745033329999998</v>
      </c>
      <c r="C432">
        <v>-163.6907167</v>
      </c>
      <c r="D432" t="s">
        <v>151</v>
      </c>
      <c r="E432" s="3">
        <v>0.09</v>
      </c>
      <c r="F432" s="3">
        <v>0.16666666666666666</v>
      </c>
    </row>
    <row r="433" spans="1:6">
      <c r="A433">
        <v>66</v>
      </c>
      <c r="B433">
        <v>60</v>
      </c>
      <c r="C433">
        <v>-68</v>
      </c>
      <c r="D433" t="s">
        <v>148</v>
      </c>
      <c r="E433" s="3">
        <v>0.41666666666666669</v>
      </c>
      <c r="F433" s="3">
        <v>0.375</v>
      </c>
    </row>
    <row r="434" spans="1:6">
      <c r="A434">
        <v>66</v>
      </c>
      <c r="B434">
        <v>70</v>
      </c>
      <c r="C434">
        <v>-137.33000000000001</v>
      </c>
      <c r="D434" t="s">
        <v>149</v>
      </c>
      <c r="E434" s="3">
        <v>5.3030303030303032E-2</v>
      </c>
      <c r="F434" s="3">
        <v>0.22727272727272727</v>
      </c>
    </row>
    <row r="435" spans="1:6">
      <c r="A435">
        <v>66</v>
      </c>
      <c r="B435">
        <v>70.08</v>
      </c>
      <c r="C435">
        <v>-137.55000000000001</v>
      </c>
      <c r="D435" t="s">
        <v>149</v>
      </c>
      <c r="E435" s="3">
        <v>0.31382978723404253</v>
      </c>
      <c r="F435" s="3">
        <v>0.22222222222222221</v>
      </c>
    </row>
    <row r="436" spans="1:6">
      <c r="A436">
        <v>66</v>
      </c>
      <c r="B436">
        <v>77.599999999999994</v>
      </c>
      <c r="C436">
        <v>132.27000000000001</v>
      </c>
      <c r="D436" t="s">
        <v>154</v>
      </c>
      <c r="E436" s="3">
        <v>0.28717948717948716</v>
      </c>
      <c r="F436" s="3">
        <v>0.27272727272727271</v>
      </c>
    </row>
    <row r="437" spans="1:6">
      <c r="A437">
        <v>66.8</v>
      </c>
      <c r="B437">
        <v>61.718000000000004</v>
      </c>
      <c r="C437">
        <v>-173.608</v>
      </c>
      <c r="D437" t="s">
        <v>151</v>
      </c>
      <c r="E437" s="3">
        <v>0</v>
      </c>
      <c r="F437" s="3">
        <v>0</v>
      </c>
    </row>
    <row r="438" spans="1:6">
      <c r="A438">
        <v>67</v>
      </c>
      <c r="B438">
        <v>70.400000000000006</v>
      </c>
      <c r="C438">
        <v>-136.6</v>
      </c>
      <c r="D438" t="s">
        <v>149</v>
      </c>
      <c r="E438" s="3">
        <v>0.34745762711864409</v>
      </c>
      <c r="F438" s="3">
        <v>0.23529411764705882</v>
      </c>
    </row>
    <row r="439" spans="1:6">
      <c r="A439">
        <v>68</v>
      </c>
      <c r="B439">
        <v>63.48</v>
      </c>
      <c r="C439">
        <v>-90.87</v>
      </c>
      <c r="D439" t="s">
        <v>148</v>
      </c>
      <c r="E439" s="3">
        <v>0.38398914518317501</v>
      </c>
      <c r="F439" s="3">
        <v>0.3125</v>
      </c>
    </row>
    <row r="440" spans="1:6">
      <c r="A440">
        <v>68</v>
      </c>
      <c r="B440">
        <v>71.580200000000005</v>
      </c>
      <c r="C440">
        <v>-157.84049999999999</v>
      </c>
      <c r="D440" t="s">
        <v>149</v>
      </c>
      <c r="E440" s="3">
        <v>4.6511627906976744E-2</v>
      </c>
      <c r="F440" s="3">
        <v>0.15384615384615385</v>
      </c>
    </row>
    <row r="441" spans="1:6">
      <c r="A441">
        <v>68</v>
      </c>
      <c r="B441">
        <v>76.95</v>
      </c>
      <c r="C441">
        <v>118.59</v>
      </c>
      <c r="D441" t="s">
        <v>154</v>
      </c>
      <c r="E441" s="3">
        <v>0.11267605633802817</v>
      </c>
      <c r="F441" s="3">
        <v>5.2631578947368418E-2</v>
      </c>
    </row>
    <row r="442" spans="1:6">
      <c r="A442">
        <v>70</v>
      </c>
      <c r="B442">
        <v>69.85472</v>
      </c>
      <c r="C442">
        <v>52.990560000000002</v>
      </c>
      <c r="D442" t="s">
        <v>150</v>
      </c>
      <c r="E442" s="3">
        <v>0.28358208955223879</v>
      </c>
      <c r="F442" s="3">
        <v>0.36363636363636365</v>
      </c>
    </row>
    <row r="443" spans="1:6">
      <c r="A443">
        <v>70.7</v>
      </c>
      <c r="B443">
        <v>71.335660000000004</v>
      </c>
      <c r="C443">
        <v>-152.09549999999999</v>
      </c>
      <c r="D443" t="s">
        <v>149</v>
      </c>
      <c r="E443" s="3">
        <v>0.1965065502183406</v>
      </c>
      <c r="F443" s="3">
        <v>0.33333333333333331</v>
      </c>
    </row>
    <row r="444" spans="1:6">
      <c r="A444">
        <v>71</v>
      </c>
      <c r="B444">
        <v>62.380666669999997</v>
      </c>
      <c r="C444">
        <v>-174.53583330000001</v>
      </c>
      <c r="D444" t="s">
        <v>151</v>
      </c>
      <c r="E444" s="3">
        <v>2.7272727272727271E-2</v>
      </c>
      <c r="F444" s="3">
        <v>0.2</v>
      </c>
    </row>
    <row r="445" spans="1:6">
      <c r="A445">
        <v>72</v>
      </c>
      <c r="B445">
        <v>63.59</v>
      </c>
      <c r="C445">
        <v>-91.25</v>
      </c>
      <c r="D445" t="s">
        <v>148</v>
      </c>
      <c r="E445" s="3">
        <v>0.31320754716981131</v>
      </c>
      <c r="F445" s="3">
        <v>0.31034482758620691</v>
      </c>
    </row>
    <row r="446" spans="1:6">
      <c r="A446">
        <v>72</v>
      </c>
      <c r="B446">
        <v>73.335499999999996</v>
      </c>
      <c r="C446">
        <v>-165.60616669999999</v>
      </c>
      <c r="D446" t="s">
        <v>151</v>
      </c>
      <c r="E446" s="3">
        <v>0.16666666666666666</v>
      </c>
      <c r="F446" s="3">
        <v>0.14285714285714285</v>
      </c>
    </row>
    <row r="447" spans="1:6">
      <c r="A447">
        <v>73</v>
      </c>
      <c r="B447">
        <v>60.13</v>
      </c>
      <c r="C447">
        <v>-67.78</v>
      </c>
      <c r="D447" t="s">
        <v>148</v>
      </c>
      <c r="E447" s="3">
        <v>0.34977578475336324</v>
      </c>
      <c r="F447" s="3">
        <v>0.34782608695652173</v>
      </c>
    </row>
    <row r="448" spans="1:6">
      <c r="A448">
        <v>73</v>
      </c>
      <c r="B448">
        <v>69.63</v>
      </c>
      <c r="C448">
        <v>17.920000000000002</v>
      </c>
      <c r="D448" t="s">
        <v>150</v>
      </c>
      <c r="E448" s="3">
        <v>0.26848249027237353</v>
      </c>
      <c r="F448" s="3">
        <v>0.38461538461538464</v>
      </c>
    </row>
    <row r="449" spans="1:6">
      <c r="A449">
        <v>73</v>
      </c>
      <c r="B449">
        <v>76.94</v>
      </c>
      <c r="C449">
        <v>85.76</v>
      </c>
      <c r="D449" t="s">
        <v>153</v>
      </c>
      <c r="E449" s="3">
        <v>0.12987012987012986</v>
      </c>
      <c r="F449" s="3">
        <v>0.15384615384615385</v>
      </c>
    </row>
    <row r="450" spans="1:6">
      <c r="A450">
        <v>73</v>
      </c>
      <c r="B450">
        <v>77.91</v>
      </c>
      <c r="C450">
        <v>133.55500000000001</v>
      </c>
      <c r="D450" t="s">
        <v>154</v>
      </c>
      <c r="E450" s="3">
        <v>6.5088757396449703E-2</v>
      </c>
      <c r="F450" s="3">
        <v>0.2</v>
      </c>
    </row>
    <row r="451" spans="1:6">
      <c r="A451">
        <v>74</v>
      </c>
      <c r="B451">
        <v>63.42</v>
      </c>
      <c r="C451">
        <v>-90.75</v>
      </c>
      <c r="D451" t="s">
        <v>148</v>
      </c>
      <c r="E451" s="3">
        <v>0.34017595307917886</v>
      </c>
      <c r="F451" s="3">
        <v>0.29032258064516131</v>
      </c>
    </row>
    <row r="452" spans="1:6">
      <c r="A452">
        <v>76</v>
      </c>
      <c r="B452">
        <v>63.61</v>
      </c>
      <c r="C452">
        <v>-91.32</v>
      </c>
      <c r="D452" t="s">
        <v>148</v>
      </c>
      <c r="E452" s="3">
        <v>0.38095238095238093</v>
      </c>
      <c r="F452" s="3">
        <v>0.2413793103448276</v>
      </c>
    </row>
    <row r="453" spans="1:6">
      <c r="A453">
        <v>76</v>
      </c>
      <c r="B453">
        <v>77.83</v>
      </c>
      <c r="C453">
        <v>132.22999999999999</v>
      </c>
      <c r="D453" t="s">
        <v>154</v>
      </c>
      <c r="E453" s="3">
        <v>5.6338028169014086E-2</v>
      </c>
      <c r="F453" s="3">
        <v>0.14285714285714285</v>
      </c>
    </row>
    <row r="454" spans="1:6">
      <c r="A454">
        <v>77.5</v>
      </c>
      <c r="B454">
        <v>62.055999999999997</v>
      </c>
      <c r="C454">
        <v>-175.20099999999999</v>
      </c>
      <c r="D454" t="s">
        <v>151</v>
      </c>
      <c r="E454" s="3">
        <v>0.20833333333333334</v>
      </c>
      <c r="F454" s="3">
        <v>0.16666666666666666</v>
      </c>
    </row>
    <row r="455" spans="1:6">
      <c r="A455">
        <v>78</v>
      </c>
      <c r="B455">
        <v>70.84</v>
      </c>
      <c r="C455">
        <v>-133.88999999999999</v>
      </c>
      <c r="D455" t="s">
        <v>149</v>
      </c>
      <c r="E455" s="3">
        <v>0.11538461538461539</v>
      </c>
      <c r="F455" s="3">
        <v>0.30769230769230771</v>
      </c>
    </row>
    <row r="456" spans="1:6">
      <c r="A456">
        <v>79</v>
      </c>
      <c r="B456">
        <v>62.016333330000002</v>
      </c>
      <c r="C456">
        <v>-175.071</v>
      </c>
      <c r="D456" t="s">
        <v>151</v>
      </c>
      <c r="E456" s="3">
        <v>2.247191011235955E-2</v>
      </c>
      <c r="F456" s="3">
        <v>0.1</v>
      </c>
    </row>
    <row r="457" spans="1:6">
      <c r="A457">
        <v>82</v>
      </c>
      <c r="B457">
        <v>63.62</v>
      </c>
      <c r="C457">
        <v>-91.33</v>
      </c>
      <c r="D457" t="s">
        <v>148</v>
      </c>
      <c r="E457" s="3">
        <v>0.3595505617977528</v>
      </c>
      <c r="F457" s="3">
        <v>0.2857142857142857</v>
      </c>
    </row>
    <row r="458" spans="1:6">
      <c r="A458">
        <v>83</v>
      </c>
      <c r="B458">
        <v>76.3</v>
      </c>
      <c r="C458">
        <v>78.930000000000007</v>
      </c>
      <c r="D458" t="s">
        <v>153</v>
      </c>
      <c r="E458" s="3">
        <v>0.11842105263157894</v>
      </c>
      <c r="F458" s="3">
        <v>0.1111111111111111</v>
      </c>
    </row>
    <row r="459" spans="1:6">
      <c r="A459">
        <v>85</v>
      </c>
      <c r="B459">
        <v>77.55</v>
      </c>
      <c r="C459">
        <v>130.13</v>
      </c>
      <c r="D459" t="s">
        <v>154</v>
      </c>
      <c r="E459" s="3">
        <v>0.44594594594594594</v>
      </c>
      <c r="F459" s="3">
        <v>7.6923076923076927E-2</v>
      </c>
    </row>
    <row r="460" spans="1:6">
      <c r="A460">
        <v>87</v>
      </c>
      <c r="B460">
        <v>71.326830000000001</v>
      </c>
      <c r="C460">
        <v>-157.30616000000001</v>
      </c>
      <c r="D460" t="s">
        <v>149</v>
      </c>
      <c r="E460" s="3">
        <v>0.20799999999999999</v>
      </c>
      <c r="F460" s="3">
        <v>0.15</v>
      </c>
    </row>
    <row r="461" spans="1:6">
      <c r="A461">
        <v>87</v>
      </c>
      <c r="B461">
        <v>71.442999999999998</v>
      </c>
      <c r="C461">
        <v>-152.45583329999999</v>
      </c>
      <c r="D461" t="s">
        <v>149</v>
      </c>
      <c r="E461" s="3">
        <v>0.46551724137931033</v>
      </c>
      <c r="F461" s="3">
        <v>0.25</v>
      </c>
    </row>
    <row r="462" spans="1:6">
      <c r="A462">
        <v>87</v>
      </c>
      <c r="B462">
        <v>71.501549999999995</v>
      </c>
      <c r="C462">
        <v>-157.67606670000001</v>
      </c>
      <c r="D462" t="s">
        <v>149</v>
      </c>
      <c r="E462" s="3">
        <v>0.10588235294117647</v>
      </c>
      <c r="F462" s="3">
        <v>0.21428571428571427</v>
      </c>
    </row>
    <row r="463" spans="1:6">
      <c r="A463">
        <v>88</v>
      </c>
      <c r="B463">
        <v>69.7</v>
      </c>
      <c r="C463">
        <v>18.079999999999998</v>
      </c>
      <c r="D463" t="s">
        <v>150</v>
      </c>
      <c r="E463" s="3">
        <v>0.34558823529411764</v>
      </c>
      <c r="F463" s="3">
        <v>0.26923076923076922</v>
      </c>
    </row>
    <row r="464" spans="1:6">
      <c r="A464">
        <v>89</v>
      </c>
      <c r="B464">
        <v>69.62</v>
      </c>
      <c r="C464">
        <v>17.98</v>
      </c>
      <c r="D464" t="s">
        <v>150</v>
      </c>
      <c r="E464" s="3">
        <v>0.42410714285714285</v>
      </c>
      <c r="F464" s="3">
        <v>0.31578947368421051</v>
      </c>
    </row>
    <row r="465" spans="1:6">
      <c r="A465">
        <v>90</v>
      </c>
      <c r="B465">
        <v>57.94</v>
      </c>
      <c r="C465">
        <v>-6.24</v>
      </c>
      <c r="D465" t="s">
        <v>147</v>
      </c>
      <c r="E465" s="3">
        <v>0.19286403085824494</v>
      </c>
      <c r="F465" s="3">
        <v>0.26315789473684209</v>
      </c>
    </row>
    <row r="466" spans="1:6">
      <c r="A466">
        <v>90</v>
      </c>
      <c r="B466">
        <v>71.328950000000006</v>
      </c>
      <c r="C466">
        <v>-157.33098330000001</v>
      </c>
      <c r="D466" t="s">
        <v>149</v>
      </c>
      <c r="E466" s="3">
        <v>0.28000000000000003</v>
      </c>
      <c r="F466" s="3">
        <v>0.13333333333333333</v>
      </c>
    </row>
    <row r="467" spans="1:6">
      <c r="A467">
        <v>90.4</v>
      </c>
      <c r="B467">
        <v>71.505166669999994</v>
      </c>
      <c r="C467">
        <v>-157.66929999999999</v>
      </c>
      <c r="D467" t="s">
        <v>149</v>
      </c>
      <c r="E467" s="3">
        <v>0.24050632911392406</v>
      </c>
      <c r="F467" s="3">
        <v>0.16666666666666666</v>
      </c>
    </row>
    <row r="468" spans="1:6">
      <c r="A468">
        <v>91</v>
      </c>
      <c r="B468">
        <v>63.42</v>
      </c>
      <c r="C468">
        <v>-91.15</v>
      </c>
      <c r="D468" t="s">
        <v>148</v>
      </c>
      <c r="E468" s="3">
        <v>0.43835616438356162</v>
      </c>
      <c r="F468" s="3">
        <v>0.33333333333333331</v>
      </c>
    </row>
    <row r="469" spans="1:6">
      <c r="A469">
        <v>92</v>
      </c>
      <c r="B469">
        <v>77.03</v>
      </c>
      <c r="C469">
        <v>126.41333330000001</v>
      </c>
      <c r="D469" t="s">
        <v>154</v>
      </c>
      <c r="E469" s="3">
        <v>5.6034482758620691E-2</v>
      </c>
      <c r="F469" s="3">
        <v>0.10526315789473684</v>
      </c>
    </row>
    <row r="470" spans="1:6">
      <c r="A470">
        <v>96</v>
      </c>
      <c r="B470">
        <v>71.4953</v>
      </c>
      <c r="C470">
        <v>-157.62649999999999</v>
      </c>
      <c r="D470" t="s">
        <v>149</v>
      </c>
      <c r="E470" s="3">
        <v>0.44</v>
      </c>
      <c r="F470" s="3">
        <v>0.15384615384615385</v>
      </c>
    </row>
    <row r="471" spans="1:6">
      <c r="A471">
        <v>97.2</v>
      </c>
      <c r="B471">
        <v>70.555000000000007</v>
      </c>
      <c r="C471">
        <v>-143.61483000000001</v>
      </c>
      <c r="D471" t="s">
        <v>149</v>
      </c>
      <c r="E471" s="3">
        <v>2.4390243902439025E-2</v>
      </c>
      <c r="F471" s="3">
        <v>0.14285714285714285</v>
      </c>
    </row>
    <row r="472" spans="1:6">
      <c r="A472">
        <v>97.5</v>
      </c>
      <c r="B472">
        <v>74.08</v>
      </c>
      <c r="C472">
        <v>-20.74</v>
      </c>
      <c r="D472" t="s">
        <v>147</v>
      </c>
      <c r="E472" s="3">
        <v>0.32283464566929132</v>
      </c>
      <c r="F472" s="3">
        <v>0.2857142857142857</v>
      </c>
    </row>
    <row r="473" spans="1:6">
      <c r="A473">
        <v>98</v>
      </c>
      <c r="B473">
        <v>72.608000000000004</v>
      </c>
      <c r="C473">
        <v>59.546999999999997</v>
      </c>
      <c r="D473" t="s">
        <v>153</v>
      </c>
      <c r="E473" s="3">
        <v>3.2786885245901641E-2</v>
      </c>
      <c r="F473" s="3">
        <v>0.16666666666666666</v>
      </c>
    </row>
    <row r="474" spans="1:6">
      <c r="A474">
        <v>100</v>
      </c>
      <c r="B474">
        <v>78.471666670000005</v>
      </c>
      <c r="C474">
        <v>110.79166669999999</v>
      </c>
      <c r="D474" t="s">
        <v>154</v>
      </c>
      <c r="E474" s="3">
        <v>5.8139534883720929E-2</v>
      </c>
      <c r="F474" s="3">
        <v>0.1</v>
      </c>
    </row>
    <row r="475" spans="1:6">
      <c r="A475">
        <v>101</v>
      </c>
      <c r="B475">
        <v>63.42</v>
      </c>
      <c r="C475">
        <v>-68.319999999999993</v>
      </c>
      <c r="D475" t="s">
        <v>148</v>
      </c>
      <c r="E475" s="3">
        <v>0.46567164179104475</v>
      </c>
      <c r="F475" s="3">
        <v>0.29411764705882354</v>
      </c>
    </row>
    <row r="476" spans="1:6">
      <c r="A476">
        <v>101</v>
      </c>
      <c r="B476">
        <v>77.171666669999993</v>
      </c>
      <c r="C476">
        <v>118.71</v>
      </c>
      <c r="D476" t="s">
        <v>154</v>
      </c>
      <c r="E476" s="3">
        <v>8.2644628099173556E-2</v>
      </c>
      <c r="F476" s="3">
        <v>0.1</v>
      </c>
    </row>
    <row r="477" spans="1:6">
      <c r="A477">
        <v>102</v>
      </c>
      <c r="B477">
        <v>69.7</v>
      </c>
      <c r="C477">
        <v>18.079999999999998</v>
      </c>
      <c r="D477" t="s">
        <v>150</v>
      </c>
      <c r="E477" s="3">
        <v>0.32931726907630521</v>
      </c>
      <c r="F477" s="3">
        <v>0.30769230769230771</v>
      </c>
    </row>
    <row r="478" spans="1:6">
      <c r="A478">
        <v>104</v>
      </c>
      <c r="B478">
        <v>72.628</v>
      </c>
      <c r="C478">
        <v>-158.726</v>
      </c>
      <c r="D478" t="s">
        <v>149</v>
      </c>
      <c r="E478" s="3">
        <v>0.26666666666666666</v>
      </c>
      <c r="F478" s="3">
        <v>0.2</v>
      </c>
    </row>
    <row r="479" spans="1:6">
      <c r="A479">
        <v>105</v>
      </c>
      <c r="B479">
        <v>63.02</v>
      </c>
      <c r="C479">
        <v>-77.87</v>
      </c>
      <c r="D479" t="s">
        <v>148</v>
      </c>
      <c r="E479" s="3">
        <v>0.45056320400500627</v>
      </c>
      <c r="F479" s="3">
        <v>0.3</v>
      </c>
    </row>
    <row r="480" spans="1:6">
      <c r="A480">
        <v>107</v>
      </c>
      <c r="B480">
        <v>81.041666669999998</v>
      </c>
      <c r="C480">
        <v>-96.493333329999999</v>
      </c>
      <c r="D480" t="s">
        <v>148</v>
      </c>
      <c r="E480" s="3">
        <v>0</v>
      </c>
      <c r="F480" s="3">
        <v>0</v>
      </c>
    </row>
    <row r="481" spans="1:6">
      <c r="A481">
        <v>109</v>
      </c>
      <c r="B481">
        <v>70.02</v>
      </c>
      <c r="C481">
        <v>-137.94999999999999</v>
      </c>
      <c r="D481" t="s">
        <v>149</v>
      </c>
      <c r="E481" s="3">
        <v>0.18181818181818182</v>
      </c>
      <c r="F481" s="3">
        <v>0.2</v>
      </c>
    </row>
    <row r="482" spans="1:6">
      <c r="A482">
        <v>109.6</v>
      </c>
      <c r="B482">
        <v>71.454533330000004</v>
      </c>
      <c r="C482">
        <v>-157.60161669999999</v>
      </c>
      <c r="D482" t="s">
        <v>149</v>
      </c>
      <c r="E482" s="3">
        <v>0.2537313432835821</v>
      </c>
      <c r="F482" s="3">
        <v>0.23529411764705882</v>
      </c>
    </row>
    <row r="483" spans="1:6">
      <c r="A483">
        <v>115</v>
      </c>
      <c r="B483">
        <v>70.08</v>
      </c>
      <c r="C483">
        <v>-137.83000000000001</v>
      </c>
      <c r="D483" t="s">
        <v>149</v>
      </c>
      <c r="E483" s="3">
        <v>0.12280701754385964</v>
      </c>
      <c r="F483" s="3">
        <v>0.2</v>
      </c>
    </row>
    <row r="484" spans="1:6">
      <c r="A484">
        <v>118</v>
      </c>
      <c r="B484">
        <v>71.2</v>
      </c>
      <c r="C484">
        <v>-148.6</v>
      </c>
      <c r="D484" t="s">
        <v>149</v>
      </c>
      <c r="E484" s="3">
        <v>0.43396226415094341</v>
      </c>
      <c r="F484" s="3">
        <v>0.27777777777777779</v>
      </c>
    </row>
    <row r="485" spans="1:6">
      <c r="A485">
        <v>119</v>
      </c>
      <c r="B485">
        <v>69.98</v>
      </c>
      <c r="C485">
        <v>18.600000000000001</v>
      </c>
      <c r="D485" t="s">
        <v>150</v>
      </c>
      <c r="E485" s="3">
        <v>0.17475728155339806</v>
      </c>
      <c r="F485" s="3">
        <v>0.27777777777777779</v>
      </c>
    </row>
    <row r="486" spans="1:6">
      <c r="A486">
        <v>120</v>
      </c>
      <c r="B486">
        <v>67.150000000000006</v>
      </c>
      <c r="C486">
        <v>12.17</v>
      </c>
      <c r="D486" t="s">
        <v>147</v>
      </c>
      <c r="E486" s="3">
        <v>0.89419291338582674</v>
      </c>
      <c r="F486" s="3">
        <v>0.2857142857142857</v>
      </c>
    </row>
    <row r="487" spans="1:6">
      <c r="A487">
        <v>120</v>
      </c>
      <c r="B487">
        <v>67.400000000000006</v>
      </c>
      <c r="C487">
        <v>12.72</v>
      </c>
      <c r="D487" t="s">
        <v>147</v>
      </c>
      <c r="E487" s="3">
        <v>0.88395904436860073</v>
      </c>
      <c r="F487" s="3">
        <v>0.16666666666666666</v>
      </c>
    </row>
    <row r="488" spans="1:6">
      <c r="A488">
        <v>121</v>
      </c>
      <c r="B488">
        <v>77.900000000000006</v>
      </c>
      <c r="C488">
        <v>132.22</v>
      </c>
      <c r="D488" t="s">
        <v>154</v>
      </c>
      <c r="E488" s="3">
        <v>0</v>
      </c>
      <c r="F488" s="3">
        <v>0</v>
      </c>
    </row>
    <row r="489" spans="1:6">
      <c r="A489">
        <v>123</v>
      </c>
      <c r="B489">
        <v>71.413300000000007</v>
      </c>
      <c r="C489">
        <v>-157.4983</v>
      </c>
      <c r="D489" t="s">
        <v>149</v>
      </c>
      <c r="E489" s="3">
        <v>0.27777777777777779</v>
      </c>
      <c r="F489" s="3">
        <v>0.30769230769230771</v>
      </c>
    </row>
    <row r="490" spans="1:6">
      <c r="A490">
        <v>124</v>
      </c>
      <c r="B490">
        <v>71.418049999999994</v>
      </c>
      <c r="C490">
        <v>-157.49865</v>
      </c>
      <c r="D490" t="s">
        <v>149</v>
      </c>
      <c r="E490" s="3">
        <v>0.21782178217821782</v>
      </c>
      <c r="F490" s="3">
        <v>0.26666666666666666</v>
      </c>
    </row>
    <row r="491" spans="1:6">
      <c r="A491">
        <v>125</v>
      </c>
      <c r="B491">
        <v>81.066666670000004</v>
      </c>
      <c r="C491">
        <v>-96.383333329999999</v>
      </c>
      <c r="D491" t="s">
        <v>148</v>
      </c>
      <c r="E491" s="3">
        <v>0</v>
      </c>
      <c r="F491" s="3">
        <v>0</v>
      </c>
    </row>
    <row r="492" spans="1:6">
      <c r="A492">
        <v>127</v>
      </c>
      <c r="B492">
        <v>77.62</v>
      </c>
      <c r="C492">
        <v>130</v>
      </c>
      <c r="D492" t="s">
        <v>154</v>
      </c>
      <c r="E492" s="3">
        <v>2.564102564102564E-2</v>
      </c>
      <c r="F492" s="3">
        <v>6.6666666666666666E-2</v>
      </c>
    </row>
    <row r="493" spans="1:6">
      <c r="A493">
        <v>128</v>
      </c>
      <c r="B493">
        <v>69.599999999999994</v>
      </c>
      <c r="C493">
        <v>-138.19999999999999</v>
      </c>
      <c r="D493" t="s">
        <v>149</v>
      </c>
      <c r="E493" s="3">
        <v>0.25694444444444442</v>
      </c>
      <c r="F493" s="3">
        <v>0.2</v>
      </c>
    </row>
    <row r="494" spans="1:6">
      <c r="A494">
        <v>130</v>
      </c>
      <c r="B494">
        <v>73.106333329999998</v>
      </c>
      <c r="C494">
        <v>-162.94066670000001</v>
      </c>
      <c r="D494" t="s">
        <v>151</v>
      </c>
      <c r="E494" s="3">
        <v>0.09</v>
      </c>
      <c r="F494" s="3">
        <v>0.21428571428571427</v>
      </c>
    </row>
    <row r="495" spans="1:6">
      <c r="A495">
        <v>131</v>
      </c>
      <c r="B495">
        <v>71.409499999999994</v>
      </c>
      <c r="C495">
        <v>-157.44970000000001</v>
      </c>
      <c r="D495" t="s">
        <v>149</v>
      </c>
      <c r="E495" s="3">
        <v>0.21846153846153846</v>
      </c>
      <c r="F495" s="3">
        <v>0.23809523809523808</v>
      </c>
    </row>
    <row r="496" spans="1:6">
      <c r="A496">
        <v>132</v>
      </c>
      <c r="B496">
        <v>77.891666670000006</v>
      </c>
      <c r="C496">
        <v>101.5916667</v>
      </c>
      <c r="D496" t="s">
        <v>153</v>
      </c>
      <c r="E496" s="3">
        <v>0.10884353741496598</v>
      </c>
      <c r="F496" s="3">
        <v>7.6923076923076927E-2</v>
      </c>
    </row>
    <row r="497" spans="1:6">
      <c r="A497">
        <v>136</v>
      </c>
      <c r="B497">
        <v>68.78</v>
      </c>
      <c r="C497">
        <v>13.05</v>
      </c>
      <c r="D497" t="s">
        <v>147</v>
      </c>
      <c r="E497" s="3">
        <v>0.81758241758241756</v>
      </c>
      <c r="F497" s="3">
        <v>0.25</v>
      </c>
    </row>
    <row r="498" spans="1:6">
      <c r="A498">
        <v>137</v>
      </c>
      <c r="B498">
        <v>54.38</v>
      </c>
      <c r="C498">
        <v>-56.93</v>
      </c>
      <c r="D498" t="s">
        <v>148</v>
      </c>
      <c r="E498" s="3">
        <v>0.38611713665943603</v>
      </c>
      <c r="F498" s="3">
        <v>0.2857142857142857</v>
      </c>
    </row>
    <row r="499" spans="1:6">
      <c r="A499">
        <v>143</v>
      </c>
      <c r="B499">
        <v>77.706666670000004</v>
      </c>
      <c r="C499">
        <v>102.28833330000001</v>
      </c>
      <c r="D499" t="s">
        <v>153</v>
      </c>
      <c r="E499" s="3">
        <v>0.10144927536231885</v>
      </c>
      <c r="F499" s="3">
        <v>0.1111111111111111</v>
      </c>
    </row>
    <row r="500" spans="1:6">
      <c r="A500">
        <v>145</v>
      </c>
      <c r="B500">
        <v>68.239999999999995</v>
      </c>
      <c r="C500">
        <v>11.16</v>
      </c>
      <c r="D500" t="s">
        <v>147</v>
      </c>
      <c r="E500" s="3">
        <v>0.94366197183098588</v>
      </c>
      <c r="F500" s="3">
        <v>0.44444444444444442</v>
      </c>
    </row>
    <row r="501" spans="1:6">
      <c r="A501">
        <v>146</v>
      </c>
      <c r="B501">
        <v>63.18</v>
      </c>
      <c r="C501">
        <v>-67.83</v>
      </c>
      <c r="D501" t="s">
        <v>148</v>
      </c>
      <c r="E501" s="3">
        <v>0.59036144578313254</v>
      </c>
      <c r="F501" s="3">
        <v>0.23529411764705882</v>
      </c>
    </row>
    <row r="502" spans="1:6">
      <c r="A502">
        <v>150</v>
      </c>
      <c r="B502">
        <v>81.165000000000006</v>
      </c>
      <c r="C502">
        <v>-96.091666669999995</v>
      </c>
      <c r="D502" t="s">
        <v>148</v>
      </c>
      <c r="E502" s="3">
        <v>8.6095566078346966E-4</v>
      </c>
      <c r="F502" s="3">
        <v>4.3478260869565216E-2</v>
      </c>
    </row>
    <row r="503" spans="1:6">
      <c r="A503">
        <v>153</v>
      </c>
      <c r="B503">
        <v>69.7</v>
      </c>
      <c r="C503">
        <v>18.100000000000001</v>
      </c>
      <c r="D503" t="s">
        <v>150</v>
      </c>
      <c r="E503" s="3">
        <v>0.36764705882352944</v>
      </c>
      <c r="F503" s="3">
        <v>0.33333333333333331</v>
      </c>
    </row>
    <row r="504" spans="1:6">
      <c r="A504">
        <v>163</v>
      </c>
      <c r="B504">
        <v>71.545666670000003</v>
      </c>
      <c r="C504">
        <v>-152.2993333</v>
      </c>
      <c r="D504" t="s">
        <v>149</v>
      </c>
      <c r="E504" s="3">
        <v>0.22807017543859648</v>
      </c>
      <c r="F504" s="3">
        <v>0.16666666666666666</v>
      </c>
    </row>
    <row r="505" spans="1:6">
      <c r="A505">
        <v>176</v>
      </c>
      <c r="B505">
        <v>71.591999999999999</v>
      </c>
      <c r="C505">
        <v>-152.44800000000001</v>
      </c>
      <c r="D505" t="s">
        <v>149</v>
      </c>
      <c r="E505" s="3">
        <v>0</v>
      </c>
      <c r="F505" s="3">
        <v>0</v>
      </c>
    </row>
    <row r="506" spans="1:6">
      <c r="A506">
        <v>180.8</v>
      </c>
      <c r="B506">
        <v>81.185000000000002</v>
      </c>
      <c r="C506">
        <v>-96.003333330000004</v>
      </c>
      <c r="D506" t="s">
        <v>148</v>
      </c>
      <c r="E506" s="3">
        <v>1.9230769230769232E-2</v>
      </c>
      <c r="F506" s="3">
        <v>6.6666666666666666E-2</v>
      </c>
    </row>
    <row r="507" spans="1:6">
      <c r="A507">
        <v>184</v>
      </c>
      <c r="B507">
        <v>69.819999999999993</v>
      </c>
      <c r="C507">
        <v>17.63</v>
      </c>
      <c r="D507" t="s">
        <v>150</v>
      </c>
      <c r="E507" s="3">
        <v>0.68125000000000002</v>
      </c>
      <c r="F507" s="3">
        <v>0.30434782608695654</v>
      </c>
    </row>
    <row r="508" spans="1:6">
      <c r="A508">
        <v>188.5</v>
      </c>
      <c r="B508">
        <v>67.599999999999994</v>
      </c>
      <c r="C508">
        <v>10.55</v>
      </c>
      <c r="D508" t="s">
        <v>147</v>
      </c>
      <c r="E508" s="3">
        <v>0.96946564885496178</v>
      </c>
      <c r="F508" s="3">
        <v>0.25</v>
      </c>
    </row>
    <row r="509" spans="1:6">
      <c r="A509">
        <v>190</v>
      </c>
      <c r="B509">
        <v>70.48</v>
      </c>
      <c r="C509">
        <v>17.45</v>
      </c>
      <c r="D509" t="s">
        <v>150</v>
      </c>
      <c r="E509" s="3">
        <v>0.84703196347031962</v>
      </c>
      <c r="F509" s="3">
        <v>0.25</v>
      </c>
    </row>
    <row r="510" spans="1:6">
      <c r="A510">
        <v>191</v>
      </c>
      <c r="B510">
        <v>78.071666669999999</v>
      </c>
      <c r="C510">
        <v>133.6083333</v>
      </c>
      <c r="D510" t="s">
        <v>154</v>
      </c>
      <c r="E510" s="3">
        <v>0</v>
      </c>
      <c r="F510" s="3">
        <v>0</v>
      </c>
    </row>
    <row r="511" spans="1:6">
      <c r="A511">
        <v>193</v>
      </c>
      <c r="B511">
        <v>77.246666669999996</v>
      </c>
      <c r="C511">
        <v>118.55333330000001</v>
      </c>
      <c r="D511" t="s">
        <v>154</v>
      </c>
      <c r="E511" s="3">
        <v>0.10655737704918032</v>
      </c>
      <c r="F511" s="3">
        <v>0.16666666666666666</v>
      </c>
    </row>
    <row r="512" spans="1:6">
      <c r="A512">
        <v>200</v>
      </c>
      <c r="B512">
        <v>75.33</v>
      </c>
      <c r="C512">
        <v>-19</v>
      </c>
      <c r="D512" t="s">
        <v>147</v>
      </c>
      <c r="E512" s="3">
        <v>0.20152091254752852</v>
      </c>
      <c r="F512" s="3">
        <v>0.27586206896551724</v>
      </c>
    </row>
    <row r="513" spans="1:6">
      <c r="A513">
        <v>211</v>
      </c>
      <c r="B513">
        <v>70.922219999999996</v>
      </c>
      <c r="C513">
        <v>58.901940000000003</v>
      </c>
      <c r="D513" t="s">
        <v>153</v>
      </c>
      <c r="E513" s="3">
        <v>7.9365079365079361E-2</v>
      </c>
      <c r="F513" s="3">
        <v>0.16666666666666666</v>
      </c>
    </row>
    <row r="514" spans="1:6">
      <c r="A514">
        <v>223</v>
      </c>
      <c r="B514">
        <v>75.83</v>
      </c>
      <c r="C514">
        <v>71.599999999999994</v>
      </c>
      <c r="D514" t="s">
        <v>153</v>
      </c>
      <c r="E514" s="3">
        <v>0.10909090909090909</v>
      </c>
      <c r="F514" s="3">
        <v>0.22222222222222221</v>
      </c>
    </row>
    <row r="515" spans="1:6">
      <c r="A515">
        <v>235</v>
      </c>
      <c r="B515">
        <v>78.581666670000004</v>
      </c>
      <c r="C515">
        <v>111.38666670000001</v>
      </c>
      <c r="D515" t="s">
        <v>154</v>
      </c>
      <c r="E515" s="3">
        <v>6.4220183486238536E-2</v>
      </c>
      <c r="F515" s="3">
        <v>7.1428571428571425E-2</v>
      </c>
    </row>
    <row r="516" spans="1:6">
      <c r="A516">
        <v>240</v>
      </c>
      <c r="B516">
        <v>70.180000000000007</v>
      </c>
      <c r="C516">
        <v>-137.99</v>
      </c>
      <c r="D516" t="s">
        <v>149</v>
      </c>
      <c r="E516" s="3">
        <v>0.375</v>
      </c>
      <c r="F516" s="3">
        <v>0.41666666666666669</v>
      </c>
    </row>
    <row r="517" spans="1:6">
      <c r="A517">
        <v>250</v>
      </c>
      <c r="B517">
        <v>63.8</v>
      </c>
      <c r="C517">
        <v>-77.83</v>
      </c>
      <c r="D517" t="s">
        <v>148</v>
      </c>
      <c r="E517" s="3">
        <v>0.29538461538461541</v>
      </c>
      <c r="F517" s="3">
        <v>0.33333333333333331</v>
      </c>
    </row>
    <row r="518" spans="1:6">
      <c r="A518">
        <v>250</v>
      </c>
      <c r="B518">
        <v>81.72666667</v>
      </c>
      <c r="C518">
        <v>-93.4</v>
      </c>
      <c r="D518" t="s">
        <v>148</v>
      </c>
      <c r="E518" s="3">
        <v>2.5316455696202531E-2</v>
      </c>
      <c r="F518" s="3">
        <v>6.6666666666666666E-2</v>
      </c>
    </row>
    <row r="519" spans="1:6">
      <c r="A519">
        <v>265</v>
      </c>
      <c r="B519">
        <v>81.459999999999994</v>
      </c>
      <c r="C519">
        <v>97.57</v>
      </c>
      <c r="D519" t="s">
        <v>153</v>
      </c>
      <c r="E519" s="3">
        <v>0</v>
      </c>
      <c r="F519" s="3">
        <v>0</v>
      </c>
    </row>
    <row r="520" spans="1:6">
      <c r="A520">
        <v>276.39999999999998</v>
      </c>
      <c r="B520">
        <v>77.28</v>
      </c>
      <c r="C520">
        <v>120.06</v>
      </c>
      <c r="D520" t="s">
        <v>154</v>
      </c>
      <c r="E520" s="3">
        <v>0.11267605633802817</v>
      </c>
      <c r="F520" s="3">
        <v>0.17647058823529413</v>
      </c>
    </row>
    <row r="521" spans="1:6">
      <c r="A521">
        <v>300</v>
      </c>
      <c r="B521">
        <v>81.776666669999997</v>
      </c>
      <c r="C521">
        <v>-96.063333330000006</v>
      </c>
      <c r="D521" t="s">
        <v>148</v>
      </c>
      <c r="E521" s="3">
        <v>3.4650034650034649E-3</v>
      </c>
      <c r="F521" s="3">
        <v>0.05</v>
      </c>
    </row>
    <row r="522" spans="1:6">
      <c r="A522">
        <v>322</v>
      </c>
      <c r="B522">
        <v>70.36</v>
      </c>
      <c r="C522">
        <v>-137.55000000000001</v>
      </c>
      <c r="D522" t="s">
        <v>149</v>
      </c>
      <c r="E522" s="3">
        <v>0.27848101265822783</v>
      </c>
      <c r="F522" s="3">
        <v>0.19047619047619047</v>
      </c>
    </row>
    <row r="523" spans="1:6">
      <c r="A523">
        <v>349</v>
      </c>
      <c r="B523">
        <v>76.409000000000006</v>
      </c>
      <c r="C523">
        <v>173.88079999999999</v>
      </c>
      <c r="D523" t="s">
        <v>152</v>
      </c>
      <c r="E523" s="3">
        <v>0.17721518987341772</v>
      </c>
      <c r="F523" s="3">
        <v>0.25</v>
      </c>
    </row>
    <row r="524" spans="1:6">
      <c r="A524">
        <v>367</v>
      </c>
      <c r="B524">
        <v>78.223839999999996</v>
      </c>
      <c r="C524">
        <v>164.42092</v>
      </c>
      <c r="D524" t="s">
        <v>152</v>
      </c>
      <c r="E524" s="3">
        <v>6.9498069498069498E-2</v>
      </c>
      <c r="F524" s="3">
        <v>8.3333333333333329E-2</v>
      </c>
    </row>
    <row r="525" spans="1:6">
      <c r="A525">
        <v>378</v>
      </c>
      <c r="B525">
        <v>79.742123000000007</v>
      </c>
      <c r="C525">
        <v>154.38929999999999</v>
      </c>
      <c r="D525" t="s">
        <v>152</v>
      </c>
      <c r="E525" s="3">
        <v>9.0909090909090905E-3</v>
      </c>
      <c r="F525" s="3">
        <v>9.0909090909090912E-2</v>
      </c>
    </row>
    <row r="526" spans="1:6">
      <c r="A526">
        <v>402</v>
      </c>
      <c r="B526">
        <v>76.09</v>
      </c>
      <c r="C526">
        <v>-164.83</v>
      </c>
      <c r="D526" t="s">
        <v>151</v>
      </c>
      <c r="E526" s="3">
        <v>1.977401129943503E-2</v>
      </c>
      <c r="F526" s="3">
        <v>9.0909090909090912E-2</v>
      </c>
    </row>
    <row r="527" spans="1:6">
      <c r="A527">
        <v>421</v>
      </c>
      <c r="B527">
        <v>81.62</v>
      </c>
      <c r="C527">
        <v>75.33</v>
      </c>
      <c r="D527" t="s">
        <v>153</v>
      </c>
      <c r="E527" s="3">
        <v>0</v>
      </c>
      <c r="F527" s="3">
        <v>0</v>
      </c>
    </row>
    <row r="528" spans="1:6">
      <c r="A528">
        <v>458</v>
      </c>
      <c r="B528">
        <v>70.315833330000004</v>
      </c>
      <c r="C528">
        <v>-8.6530000000000005</v>
      </c>
      <c r="D528" t="s">
        <v>147</v>
      </c>
      <c r="E528" s="3">
        <v>0.69709543568464727</v>
      </c>
      <c r="F528" s="3">
        <v>6.6666666666666666E-2</v>
      </c>
    </row>
    <row r="529" spans="1:6">
      <c r="A529">
        <v>461</v>
      </c>
      <c r="B529">
        <v>81.465000000000003</v>
      </c>
      <c r="C529">
        <v>31.276700000000002</v>
      </c>
      <c r="D529" t="s">
        <v>150</v>
      </c>
      <c r="E529" s="3">
        <v>0.34375</v>
      </c>
      <c r="F529" s="3">
        <v>0.15384615384615385</v>
      </c>
    </row>
    <row r="530" spans="1:6">
      <c r="A530">
        <v>482</v>
      </c>
      <c r="B530">
        <v>75.471666670000005</v>
      </c>
      <c r="C530">
        <v>-11.686666669999999</v>
      </c>
      <c r="D530" t="s">
        <v>147</v>
      </c>
      <c r="E530" s="3">
        <v>0.35078534031413611</v>
      </c>
      <c r="F530" s="3">
        <v>0.125</v>
      </c>
    </row>
    <row r="531" spans="1:6">
      <c r="A531">
        <v>501</v>
      </c>
      <c r="B531">
        <v>76.320300000000003</v>
      </c>
      <c r="C531">
        <v>175.8802</v>
      </c>
      <c r="D531" t="s">
        <v>152</v>
      </c>
      <c r="E531" s="3">
        <v>0.40909090909090912</v>
      </c>
      <c r="F531" s="3">
        <v>0.25</v>
      </c>
    </row>
    <row r="532" spans="1:6">
      <c r="A532">
        <v>522</v>
      </c>
      <c r="B532">
        <v>78.664366000000001</v>
      </c>
      <c r="C532">
        <v>165.03303</v>
      </c>
      <c r="D532" t="s">
        <v>152</v>
      </c>
      <c r="E532" s="3">
        <v>3.8461538461538464E-2</v>
      </c>
      <c r="F532" s="3">
        <v>5.8823529411764705E-2</v>
      </c>
    </row>
    <row r="533" spans="1:6">
      <c r="A533">
        <v>552</v>
      </c>
      <c r="B533">
        <v>80.268333330000004</v>
      </c>
      <c r="C533">
        <v>6.6269999999999998</v>
      </c>
      <c r="D533" t="s">
        <v>147</v>
      </c>
      <c r="E533" s="3">
        <v>7.0422535211267609E-2</v>
      </c>
      <c r="F533" s="3">
        <v>0.16666666666666666</v>
      </c>
    </row>
    <row r="534" spans="1:6">
      <c r="A534">
        <v>557</v>
      </c>
      <c r="B534">
        <v>78.7</v>
      </c>
      <c r="C534">
        <v>112.515</v>
      </c>
      <c r="D534" t="s">
        <v>154</v>
      </c>
      <c r="E534" s="3">
        <v>0</v>
      </c>
      <c r="F534" s="3">
        <v>0</v>
      </c>
    </row>
    <row r="535" spans="1:6">
      <c r="A535">
        <v>562</v>
      </c>
      <c r="B535">
        <v>75.615666669999996</v>
      </c>
      <c r="C535">
        <v>14.13</v>
      </c>
      <c r="D535" t="s">
        <v>147</v>
      </c>
      <c r="E535" s="3">
        <v>0.85483870967741937</v>
      </c>
      <c r="F535" s="3">
        <v>0.25</v>
      </c>
    </row>
    <row r="536" spans="1:6">
      <c r="A536">
        <v>562</v>
      </c>
      <c r="B536">
        <v>80.287000000000006</v>
      </c>
      <c r="C536">
        <v>6.5780000000000003</v>
      </c>
      <c r="D536" t="s">
        <v>147</v>
      </c>
      <c r="E536" s="3">
        <v>6.3291139240506333E-2</v>
      </c>
      <c r="F536" s="3">
        <v>0.1</v>
      </c>
    </row>
    <row r="537" spans="1:6">
      <c r="A537">
        <v>567</v>
      </c>
      <c r="B537">
        <v>81.59</v>
      </c>
      <c r="C537">
        <v>67.53</v>
      </c>
      <c r="D537" t="s">
        <v>153</v>
      </c>
      <c r="E537" s="3">
        <v>0.10897435897435898</v>
      </c>
      <c r="F537" s="3">
        <v>0.125</v>
      </c>
    </row>
    <row r="538" spans="1:6">
      <c r="A538">
        <v>590</v>
      </c>
      <c r="B538">
        <v>84.188333330000006</v>
      </c>
      <c r="C538">
        <v>-24.91</v>
      </c>
      <c r="D538" t="s">
        <v>147</v>
      </c>
      <c r="E538" s="3">
        <v>0</v>
      </c>
      <c r="F538" s="3">
        <v>0</v>
      </c>
    </row>
    <row r="539" spans="1:6">
      <c r="A539">
        <v>638</v>
      </c>
      <c r="B539">
        <v>81.308333329999996</v>
      </c>
      <c r="C539">
        <v>-100.47499999999999</v>
      </c>
      <c r="D539" t="s">
        <v>149</v>
      </c>
      <c r="E539" s="3">
        <v>0</v>
      </c>
      <c r="F539" s="3">
        <v>0</v>
      </c>
    </row>
    <row r="540" spans="1:6">
      <c r="A540">
        <v>645</v>
      </c>
      <c r="B540">
        <v>71.931229999999999</v>
      </c>
      <c r="C540">
        <v>-154.86872199999999</v>
      </c>
      <c r="D540" t="s">
        <v>149</v>
      </c>
      <c r="E540" s="3">
        <v>0.28301886792452829</v>
      </c>
      <c r="F540" s="3">
        <v>0.26666666666666666</v>
      </c>
    </row>
    <row r="541" spans="1:6">
      <c r="A541">
        <v>733</v>
      </c>
      <c r="B541">
        <v>76.367819999999995</v>
      </c>
      <c r="C541">
        <v>176.43265</v>
      </c>
      <c r="D541" t="s">
        <v>152</v>
      </c>
      <c r="E541" s="3">
        <v>0.69491525423728817</v>
      </c>
      <c r="F541" s="3">
        <v>0.25</v>
      </c>
    </row>
    <row r="542" spans="1:6">
      <c r="A542">
        <v>752</v>
      </c>
      <c r="B542">
        <v>81.508300000000006</v>
      </c>
      <c r="C542">
        <v>30.906700000000001</v>
      </c>
      <c r="D542" t="s">
        <v>150</v>
      </c>
      <c r="E542" s="3">
        <v>5.1020408163265307E-2</v>
      </c>
      <c r="F542" s="3">
        <v>7.6923076923076927E-2</v>
      </c>
    </row>
    <row r="543" spans="1:6">
      <c r="A543">
        <v>837</v>
      </c>
      <c r="B543">
        <v>85.141248000000004</v>
      </c>
      <c r="C543">
        <v>151.59014400000001</v>
      </c>
      <c r="D543" t="s">
        <v>152</v>
      </c>
      <c r="E543" s="3">
        <v>7.3566084788029923E-2</v>
      </c>
      <c r="F543" s="3">
        <v>6.25E-2</v>
      </c>
    </row>
    <row r="544" spans="1:6">
      <c r="A544">
        <v>845</v>
      </c>
      <c r="B544">
        <v>84.613333330000003</v>
      </c>
      <c r="C544">
        <v>-32.130000000000003</v>
      </c>
      <c r="D544" t="s">
        <v>147</v>
      </c>
      <c r="E544" s="3">
        <v>0</v>
      </c>
      <c r="F544" s="3">
        <v>0</v>
      </c>
    </row>
    <row r="545" spans="1:6">
      <c r="A545">
        <v>850</v>
      </c>
      <c r="B545">
        <v>74.176666670000003</v>
      </c>
      <c r="C545">
        <v>-14.58</v>
      </c>
      <c r="D545" t="s">
        <v>147</v>
      </c>
      <c r="E545" s="3">
        <v>1.3698630136986301E-2</v>
      </c>
      <c r="F545" s="3">
        <v>9.0909090909090912E-2</v>
      </c>
    </row>
    <row r="546" spans="1:6">
      <c r="A546">
        <v>874</v>
      </c>
      <c r="B546">
        <v>80.47</v>
      </c>
      <c r="C546">
        <v>8.1280000000000001</v>
      </c>
      <c r="D546" t="s">
        <v>147</v>
      </c>
      <c r="E546" s="3">
        <v>0.546875</v>
      </c>
      <c r="F546" s="3">
        <v>0.16666666666666666</v>
      </c>
    </row>
    <row r="547" spans="1:6">
      <c r="A547">
        <v>886</v>
      </c>
      <c r="B547">
        <v>84.276049999999998</v>
      </c>
      <c r="C547">
        <v>148.71342300000001</v>
      </c>
      <c r="D547" t="s">
        <v>154</v>
      </c>
      <c r="E547" s="3">
        <v>0</v>
      </c>
      <c r="F547" s="3">
        <v>0</v>
      </c>
    </row>
    <row r="548" spans="1:6">
      <c r="A548">
        <v>893</v>
      </c>
      <c r="B548">
        <v>74.754999999999995</v>
      </c>
      <c r="C548">
        <v>-157.887</v>
      </c>
      <c r="D548" t="s">
        <v>149</v>
      </c>
      <c r="E548" s="3">
        <v>0</v>
      </c>
      <c r="F548" s="3">
        <v>0</v>
      </c>
    </row>
    <row r="549" spans="1:6">
      <c r="A549">
        <v>982</v>
      </c>
      <c r="B549">
        <v>78.796924000000004</v>
      </c>
      <c r="C549">
        <v>165.366435</v>
      </c>
      <c r="D549" t="s">
        <v>152</v>
      </c>
      <c r="E549" s="3">
        <v>0</v>
      </c>
      <c r="F549" s="3">
        <v>0</v>
      </c>
    </row>
    <row r="550" spans="1:6">
      <c r="A550">
        <v>1010</v>
      </c>
      <c r="B550">
        <v>83.144999999999996</v>
      </c>
      <c r="C550">
        <v>-16.28833333</v>
      </c>
      <c r="D550" t="s">
        <v>147</v>
      </c>
      <c r="E550" s="3">
        <v>0</v>
      </c>
      <c r="F550" s="3">
        <v>0</v>
      </c>
    </row>
    <row r="551" spans="1:6">
      <c r="A551">
        <v>1018</v>
      </c>
      <c r="B551">
        <v>88.781666670000007</v>
      </c>
      <c r="C551">
        <v>144.55000000000001</v>
      </c>
      <c r="D551" t="s">
        <v>154</v>
      </c>
      <c r="E551" s="3">
        <v>0</v>
      </c>
      <c r="F551" s="3">
        <v>0</v>
      </c>
    </row>
    <row r="552" spans="1:6">
      <c r="A552">
        <v>1020</v>
      </c>
      <c r="B552">
        <v>88.8</v>
      </c>
      <c r="C552">
        <v>142.97999999999999</v>
      </c>
      <c r="D552" t="s">
        <v>154</v>
      </c>
      <c r="E552" s="3">
        <v>0</v>
      </c>
      <c r="F552" s="3">
        <v>0</v>
      </c>
    </row>
    <row r="553" spans="1:6">
      <c r="A553">
        <v>1020</v>
      </c>
      <c r="B553">
        <v>88.8</v>
      </c>
      <c r="C553">
        <v>142.97999999999999</v>
      </c>
      <c r="D553" t="s">
        <v>154</v>
      </c>
      <c r="E553" s="3">
        <v>0</v>
      </c>
      <c r="F553" s="3">
        <v>0</v>
      </c>
    </row>
    <row r="554" spans="1:6">
      <c r="A554">
        <v>1023</v>
      </c>
      <c r="B554">
        <v>76.511799999999994</v>
      </c>
      <c r="C554">
        <v>176.63172499999999</v>
      </c>
      <c r="D554" t="s">
        <v>152</v>
      </c>
      <c r="E554" s="3">
        <v>0.1134020618556701</v>
      </c>
      <c r="F554" s="3">
        <v>0.16666666666666666</v>
      </c>
    </row>
    <row r="555" spans="1:6">
      <c r="A555">
        <v>1024</v>
      </c>
      <c r="B555">
        <v>82.16</v>
      </c>
      <c r="C555">
        <v>42.045000000000002</v>
      </c>
      <c r="D555" t="s">
        <v>150</v>
      </c>
      <c r="E555" s="3">
        <v>0</v>
      </c>
      <c r="F555" s="3">
        <v>0</v>
      </c>
    </row>
    <row r="556" spans="1:6">
      <c r="A556">
        <v>1031</v>
      </c>
      <c r="B556">
        <v>78.13</v>
      </c>
      <c r="C556">
        <v>-176.75</v>
      </c>
      <c r="D556" t="s">
        <v>151</v>
      </c>
      <c r="E556" s="3">
        <v>0</v>
      </c>
      <c r="F556" s="3">
        <v>0</v>
      </c>
    </row>
    <row r="557" spans="1:6">
      <c r="A557">
        <v>1031</v>
      </c>
      <c r="B557">
        <v>78.13</v>
      </c>
      <c r="C557">
        <v>-176.75</v>
      </c>
      <c r="D557" t="s">
        <v>151</v>
      </c>
      <c r="E557" s="3">
        <v>0</v>
      </c>
      <c r="F557" s="3">
        <v>0</v>
      </c>
    </row>
    <row r="558" spans="1:6">
      <c r="A558">
        <v>1047</v>
      </c>
      <c r="B558">
        <v>76.923333330000006</v>
      </c>
      <c r="C558">
        <v>-6.0833333329999997</v>
      </c>
      <c r="D558" t="s">
        <v>147</v>
      </c>
      <c r="E558" s="3">
        <v>3.4883720930232558E-2</v>
      </c>
      <c r="F558" s="3">
        <v>0.1</v>
      </c>
    </row>
    <row r="559" spans="1:6">
      <c r="A559">
        <v>1051</v>
      </c>
      <c r="B559">
        <v>87.533333330000005</v>
      </c>
      <c r="C559">
        <v>144.38200000000001</v>
      </c>
      <c r="D559" t="s">
        <v>154</v>
      </c>
      <c r="E559" s="3">
        <v>0</v>
      </c>
      <c r="F559" s="3">
        <v>0</v>
      </c>
    </row>
    <row r="560" spans="1:6">
      <c r="A560">
        <v>1055</v>
      </c>
      <c r="B560">
        <v>74.820333329999997</v>
      </c>
      <c r="C560">
        <v>-157.55799999999999</v>
      </c>
      <c r="D560" t="s">
        <v>149</v>
      </c>
      <c r="E560" s="3">
        <v>0</v>
      </c>
      <c r="F560" s="3">
        <v>0</v>
      </c>
    </row>
    <row r="561" spans="1:6">
      <c r="A561">
        <v>1074</v>
      </c>
      <c r="B561">
        <v>85.326666669999994</v>
      </c>
      <c r="C561">
        <v>-14</v>
      </c>
      <c r="D561" t="s">
        <v>147</v>
      </c>
      <c r="E561" s="3">
        <v>0</v>
      </c>
      <c r="F561" s="3">
        <v>0</v>
      </c>
    </row>
    <row r="562" spans="1:6">
      <c r="A562">
        <v>1083</v>
      </c>
      <c r="B562">
        <v>85.105000000000004</v>
      </c>
      <c r="C562">
        <v>-14.39</v>
      </c>
      <c r="D562" t="s">
        <v>147</v>
      </c>
      <c r="E562" s="3">
        <v>0</v>
      </c>
      <c r="F562" s="3">
        <v>0</v>
      </c>
    </row>
    <row r="563" spans="1:6">
      <c r="A563">
        <v>1083</v>
      </c>
      <c r="B563">
        <v>85.106666669999996</v>
      </c>
      <c r="C563">
        <v>-14.378</v>
      </c>
      <c r="D563" t="s">
        <v>147</v>
      </c>
      <c r="E563" s="3">
        <v>0</v>
      </c>
      <c r="F563" s="3">
        <v>0</v>
      </c>
    </row>
    <row r="564" spans="1:6">
      <c r="A564">
        <v>1118</v>
      </c>
      <c r="B564">
        <v>76.186340000000001</v>
      </c>
      <c r="C564">
        <v>-179.27846</v>
      </c>
      <c r="D564" t="s">
        <v>151</v>
      </c>
      <c r="E564" s="3">
        <v>1.4492753623188406E-2</v>
      </c>
      <c r="F564" s="3">
        <v>0.33333333333333331</v>
      </c>
    </row>
    <row r="565" spans="1:6">
      <c r="A565">
        <v>1150</v>
      </c>
      <c r="B565">
        <v>82.16</v>
      </c>
      <c r="C565">
        <v>-102.565</v>
      </c>
      <c r="D565" t="s">
        <v>149</v>
      </c>
      <c r="E565" s="3">
        <v>0</v>
      </c>
      <c r="F565" s="3">
        <v>0</v>
      </c>
    </row>
    <row r="566" spans="1:6">
      <c r="A566">
        <v>1176</v>
      </c>
      <c r="B566">
        <v>86.875</v>
      </c>
      <c r="C566">
        <v>-62.018333329999997</v>
      </c>
      <c r="D566" t="s">
        <v>148</v>
      </c>
      <c r="E566" s="3">
        <v>0</v>
      </c>
      <c r="F566" s="3">
        <v>0</v>
      </c>
    </row>
    <row r="567" spans="1:6">
      <c r="A567">
        <v>1182</v>
      </c>
      <c r="B567">
        <v>77.085666669999995</v>
      </c>
      <c r="C567">
        <v>-3.988</v>
      </c>
      <c r="D567" t="s">
        <v>147</v>
      </c>
      <c r="E567" s="3">
        <v>0</v>
      </c>
      <c r="F567" s="3">
        <v>0</v>
      </c>
    </row>
    <row r="568" spans="1:6">
      <c r="A568">
        <v>1192</v>
      </c>
      <c r="B568">
        <v>87.248333329999994</v>
      </c>
      <c r="C568">
        <v>-58.291666669999998</v>
      </c>
      <c r="D568" t="s">
        <v>148</v>
      </c>
      <c r="E568" s="3">
        <v>0</v>
      </c>
      <c r="F568" s="3">
        <v>0</v>
      </c>
    </row>
    <row r="569" spans="1:6">
      <c r="A569">
        <v>1195</v>
      </c>
      <c r="B569">
        <v>78.39</v>
      </c>
      <c r="C569">
        <v>1.0933333329999999</v>
      </c>
      <c r="D569" t="s">
        <v>147</v>
      </c>
      <c r="E569" s="3">
        <v>0</v>
      </c>
      <c r="F569" s="3">
        <v>0</v>
      </c>
    </row>
    <row r="570" spans="1:6">
      <c r="A570">
        <v>1200</v>
      </c>
      <c r="B570">
        <v>87.11</v>
      </c>
      <c r="C570">
        <v>-61.856666660000002</v>
      </c>
      <c r="D570" t="s">
        <v>148</v>
      </c>
      <c r="E570" s="3">
        <v>0</v>
      </c>
      <c r="F570" s="3">
        <v>0</v>
      </c>
    </row>
    <row r="571" spans="1:6">
      <c r="A571">
        <v>1216</v>
      </c>
      <c r="B571">
        <v>78.761666669999997</v>
      </c>
      <c r="C571">
        <v>112.7033333</v>
      </c>
      <c r="D571" t="s">
        <v>154</v>
      </c>
      <c r="E571" s="3">
        <v>0</v>
      </c>
      <c r="F571" s="3">
        <v>0</v>
      </c>
    </row>
    <row r="572" spans="1:6">
      <c r="A572">
        <v>1228</v>
      </c>
      <c r="B572">
        <v>87.746666669999996</v>
      </c>
      <c r="C572">
        <v>138.15700000000001</v>
      </c>
      <c r="D572" t="s">
        <v>154</v>
      </c>
      <c r="E572" s="3">
        <v>0</v>
      </c>
      <c r="F572" s="3">
        <v>0</v>
      </c>
    </row>
    <row r="573" spans="1:6">
      <c r="A573">
        <v>1230</v>
      </c>
      <c r="B573">
        <v>87.746666669999996</v>
      </c>
      <c r="C573">
        <v>138.02799999999999</v>
      </c>
      <c r="D573" t="s">
        <v>154</v>
      </c>
      <c r="E573" s="3">
        <v>0</v>
      </c>
      <c r="F573" s="3">
        <v>0</v>
      </c>
    </row>
    <row r="574" spans="1:6">
      <c r="A574">
        <v>1348</v>
      </c>
      <c r="B574">
        <v>82.662000000000006</v>
      </c>
      <c r="C574">
        <v>47.92</v>
      </c>
      <c r="D574" t="s">
        <v>150</v>
      </c>
      <c r="E574" s="3">
        <v>0</v>
      </c>
      <c r="F574" s="3">
        <v>0</v>
      </c>
    </row>
    <row r="575" spans="1:6">
      <c r="A575">
        <v>1351</v>
      </c>
      <c r="B575">
        <v>78.036833329999993</v>
      </c>
      <c r="C575">
        <v>-176.29650000000001</v>
      </c>
      <c r="D575" t="s">
        <v>151</v>
      </c>
      <c r="E575" s="3">
        <v>0</v>
      </c>
      <c r="F575" s="3">
        <v>0</v>
      </c>
    </row>
    <row r="576" spans="1:6">
      <c r="A576">
        <v>1363</v>
      </c>
      <c r="B576">
        <v>78.141666670000006</v>
      </c>
      <c r="C576">
        <v>-176.06083330000001</v>
      </c>
      <c r="D576" t="s">
        <v>151</v>
      </c>
      <c r="E576" s="3">
        <v>0</v>
      </c>
      <c r="F576" s="3">
        <v>0</v>
      </c>
    </row>
    <row r="577" spans="1:6">
      <c r="A577">
        <v>1388</v>
      </c>
      <c r="B577">
        <v>75.73</v>
      </c>
      <c r="C577">
        <v>-160.09</v>
      </c>
      <c r="D577" t="s">
        <v>151</v>
      </c>
      <c r="E577" s="3">
        <v>0</v>
      </c>
      <c r="F577" s="3">
        <v>0</v>
      </c>
    </row>
    <row r="578" spans="1:6">
      <c r="A578">
        <v>1388</v>
      </c>
      <c r="B578">
        <v>88.036666670000002</v>
      </c>
      <c r="C578">
        <v>134.91800000000001</v>
      </c>
      <c r="D578" t="s">
        <v>154</v>
      </c>
      <c r="E578" s="3">
        <v>0</v>
      </c>
      <c r="F578" s="3">
        <v>0</v>
      </c>
    </row>
    <row r="579" spans="1:6">
      <c r="A579">
        <v>1402</v>
      </c>
      <c r="B579">
        <v>74.823666669999994</v>
      </c>
      <c r="C579">
        <v>-157.42566669999999</v>
      </c>
      <c r="D579" t="s">
        <v>149</v>
      </c>
      <c r="E579" s="3">
        <v>0</v>
      </c>
      <c r="F579" s="3">
        <v>0</v>
      </c>
    </row>
    <row r="580" spans="1:6">
      <c r="A580">
        <v>1478</v>
      </c>
      <c r="B580">
        <v>78.613500000000002</v>
      </c>
      <c r="C580">
        <v>-175.92733329999999</v>
      </c>
      <c r="D580" t="s">
        <v>151</v>
      </c>
      <c r="E580" s="3">
        <v>0</v>
      </c>
      <c r="F580" s="3">
        <v>0</v>
      </c>
    </row>
    <row r="581" spans="1:6">
      <c r="A581">
        <v>1485</v>
      </c>
      <c r="B581">
        <v>85.873333329999994</v>
      </c>
      <c r="C581">
        <v>-108.6466667</v>
      </c>
      <c r="D581" t="s">
        <v>149</v>
      </c>
      <c r="E581" s="3">
        <v>0</v>
      </c>
      <c r="F581" s="3">
        <v>0</v>
      </c>
    </row>
    <row r="582" spans="1:6">
      <c r="A582">
        <v>1500</v>
      </c>
      <c r="B582">
        <v>85.866666670000001</v>
      </c>
      <c r="C582">
        <v>-108.2583333</v>
      </c>
      <c r="D582" t="s">
        <v>149</v>
      </c>
      <c r="E582" s="3">
        <v>0</v>
      </c>
      <c r="F582" s="3">
        <v>0</v>
      </c>
    </row>
    <row r="583" spans="1:6">
      <c r="A583">
        <v>1532</v>
      </c>
      <c r="B583">
        <v>84.928666669999998</v>
      </c>
      <c r="C583">
        <v>-126.7228333</v>
      </c>
      <c r="D583" t="s">
        <v>149</v>
      </c>
      <c r="E583" s="3">
        <v>0</v>
      </c>
      <c r="F583" s="3">
        <v>0</v>
      </c>
    </row>
    <row r="584" spans="1:6">
      <c r="A584">
        <v>1533</v>
      </c>
      <c r="B584">
        <v>80.338800000000006</v>
      </c>
      <c r="C584">
        <v>-178.71180000000001</v>
      </c>
      <c r="D584" t="s">
        <v>151</v>
      </c>
      <c r="E584" s="3">
        <v>0</v>
      </c>
      <c r="F584" s="3">
        <v>0</v>
      </c>
    </row>
    <row r="585" spans="1:6">
      <c r="A585">
        <v>1533</v>
      </c>
      <c r="B585">
        <v>80.338800000000006</v>
      </c>
      <c r="C585">
        <v>-178.71180000000001</v>
      </c>
      <c r="D585" t="s">
        <v>151</v>
      </c>
      <c r="E585" s="3">
        <v>0</v>
      </c>
      <c r="F585" s="3">
        <v>0</v>
      </c>
    </row>
    <row r="586" spans="1:6">
      <c r="A586">
        <v>1536</v>
      </c>
      <c r="B586">
        <v>74.739999999999995</v>
      </c>
      <c r="C586">
        <v>-157.46</v>
      </c>
      <c r="D586" t="s">
        <v>149</v>
      </c>
      <c r="E586" s="3">
        <v>0</v>
      </c>
      <c r="F586" s="3">
        <v>0</v>
      </c>
    </row>
    <row r="587" spans="1:6">
      <c r="A587">
        <v>1536</v>
      </c>
      <c r="B587">
        <v>75.489500000000007</v>
      </c>
      <c r="C587">
        <v>13.02</v>
      </c>
      <c r="D587" t="s">
        <v>147</v>
      </c>
      <c r="E587" s="3">
        <v>8.0459770114942528E-2</v>
      </c>
      <c r="F587" s="3">
        <v>0.14285714285714285</v>
      </c>
    </row>
    <row r="588" spans="1:6">
      <c r="A588">
        <v>1559</v>
      </c>
      <c r="B588">
        <v>84.855000000000004</v>
      </c>
      <c r="C588">
        <v>-34.698333329999997</v>
      </c>
      <c r="D588" t="s">
        <v>147</v>
      </c>
      <c r="E588" s="3">
        <v>0</v>
      </c>
      <c r="F588" s="3">
        <v>0</v>
      </c>
    </row>
    <row r="589" spans="1:6">
      <c r="A589">
        <v>1585</v>
      </c>
      <c r="B589">
        <v>85.635000000000005</v>
      </c>
      <c r="C589">
        <v>-110.1166667</v>
      </c>
      <c r="D589" t="s">
        <v>149</v>
      </c>
      <c r="E589" s="3">
        <v>0</v>
      </c>
      <c r="F589" s="3">
        <v>0</v>
      </c>
    </row>
    <row r="590" spans="1:6">
      <c r="A590">
        <v>1609</v>
      </c>
      <c r="B590">
        <v>79.983000000000004</v>
      </c>
      <c r="C590">
        <v>-174.28299999999999</v>
      </c>
      <c r="D590" t="s">
        <v>151</v>
      </c>
      <c r="E590" s="3">
        <v>0</v>
      </c>
      <c r="F590" s="3">
        <v>0</v>
      </c>
    </row>
    <row r="591" spans="1:6">
      <c r="A591">
        <v>1609</v>
      </c>
      <c r="B591">
        <v>79.983000000000004</v>
      </c>
      <c r="C591">
        <v>-174.28299999999999</v>
      </c>
      <c r="D591" t="s">
        <v>151</v>
      </c>
      <c r="E591" s="3">
        <v>0</v>
      </c>
      <c r="F591" s="3">
        <v>0</v>
      </c>
    </row>
    <row r="592" spans="1:6">
      <c r="A592">
        <v>1610</v>
      </c>
      <c r="B592">
        <v>79.400000000000006</v>
      </c>
      <c r="C592">
        <v>-178.08333329999999</v>
      </c>
      <c r="D592" t="s">
        <v>151</v>
      </c>
      <c r="E592" s="3">
        <v>0</v>
      </c>
      <c r="F592" s="3">
        <v>0</v>
      </c>
    </row>
    <row r="593" spans="1:6">
      <c r="A593">
        <v>1640</v>
      </c>
      <c r="B593">
        <v>87.611999999999995</v>
      </c>
      <c r="C593">
        <v>148.13999999999999</v>
      </c>
      <c r="D593" t="s">
        <v>154</v>
      </c>
      <c r="E593" s="3">
        <v>0</v>
      </c>
      <c r="F593" s="3">
        <v>0</v>
      </c>
    </row>
    <row r="594" spans="1:6">
      <c r="A594">
        <v>1674</v>
      </c>
      <c r="B594">
        <v>87.611999999999995</v>
      </c>
      <c r="C594">
        <v>148.25299999999999</v>
      </c>
      <c r="D594" t="s">
        <v>154</v>
      </c>
      <c r="E594" s="3">
        <v>0</v>
      </c>
      <c r="F594" s="3">
        <v>0</v>
      </c>
    </row>
    <row r="595" spans="1:6">
      <c r="A595">
        <v>1717</v>
      </c>
      <c r="B595">
        <v>79.929000000000002</v>
      </c>
      <c r="C595">
        <v>-174.45483329999999</v>
      </c>
      <c r="D595" t="s">
        <v>151</v>
      </c>
      <c r="E595" s="3">
        <v>0</v>
      </c>
      <c r="F595" s="3">
        <v>0</v>
      </c>
    </row>
    <row r="596" spans="1:6">
      <c r="A596">
        <v>1730</v>
      </c>
      <c r="B596">
        <v>85.731666669999996</v>
      </c>
      <c r="C596">
        <v>-108.86499999999999</v>
      </c>
      <c r="D596" t="s">
        <v>149</v>
      </c>
      <c r="E596" s="3">
        <v>0</v>
      </c>
      <c r="F596" s="3">
        <v>0</v>
      </c>
    </row>
    <row r="597" spans="1:6">
      <c r="A597">
        <v>1753</v>
      </c>
      <c r="B597">
        <v>85.075000000000003</v>
      </c>
      <c r="C597">
        <v>-130.63399999999999</v>
      </c>
      <c r="D597" t="s">
        <v>149</v>
      </c>
      <c r="E597" s="3">
        <v>0</v>
      </c>
      <c r="F597" s="3">
        <v>0</v>
      </c>
    </row>
    <row r="598" spans="1:6">
      <c r="A598">
        <v>1763</v>
      </c>
      <c r="B598">
        <v>78.17016667</v>
      </c>
      <c r="C598">
        <v>-174.5038333</v>
      </c>
      <c r="D598" t="s">
        <v>151</v>
      </c>
      <c r="E598" s="3">
        <v>0</v>
      </c>
      <c r="F598" s="3">
        <v>0</v>
      </c>
    </row>
    <row r="599" spans="1:6">
      <c r="A599">
        <v>1779</v>
      </c>
      <c r="B599">
        <v>74.739999999999995</v>
      </c>
      <c r="C599">
        <v>-157.38999999999999</v>
      </c>
      <c r="D599" t="s">
        <v>149</v>
      </c>
      <c r="E599" s="3">
        <v>0</v>
      </c>
      <c r="F599" s="3">
        <v>0</v>
      </c>
    </row>
    <row r="600" spans="1:6">
      <c r="A600">
        <v>1783</v>
      </c>
      <c r="B600">
        <v>73.746666669999996</v>
      </c>
      <c r="C600">
        <v>-14.86166667</v>
      </c>
      <c r="D600" t="s">
        <v>147</v>
      </c>
      <c r="E600" s="3">
        <v>4.1666666666666664E-2</v>
      </c>
      <c r="F600" s="3">
        <v>0.14285714285714285</v>
      </c>
    </row>
    <row r="601" spans="1:6">
      <c r="A601">
        <v>1785</v>
      </c>
      <c r="B601">
        <v>85.14533333</v>
      </c>
      <c r="C601">
        <v>-138.23183330000001</v>
      </c>
      <c r="D601" t="s">
        <v>149</v>
      </c>
      <c r="E601" s="3">
        <v>0</v>
      </c>
      <c r="F601" s="3">
        <v>0</v>
      </c>
    </row>
    <row r="602" spans="1:6">
      <c r="A602">
        <v>1794</v>
      </c>
      <c r="B602">
        <v>86.44</v>
      </c>
      <c r="C602">
        <v>60.072000000000003</v>
      </c>
      <c r="D602" t="s">
        <v>153</v>
      </c>
      <c r="E602" s="3">
        <v>0</v>
      </c>
      <c r="F602" s="3">
        <v>0</v>
      </c>
    </row>
    <row r="603" spans="1:6">
      <c r="A603">
        <v>1795</v>
      </c>
      <c r="B603">
        <v>76.918833329999998</v>
      </c>
      <c r="C603">
        <v>-3.3835000000000002</v>
      </c>
      <c r="D603" t="s">
        <v>147</v>
      </c>
      <c r="E603" s="3">
        <v>2.2222222222222223E-2</v>
      </c>
      <c r="F603" s="3">
        <v>6.6666666666666666E-2</v>
      </c>
    </row>
    <row r="604" spans="1:6">
      <c r="A604">
        <v>1824</v>
      </c>
      <c r="B604">
        <v>78.026666669999997</v>
      </c>
      <c r="C604">
        <v>-4.66</v>
      </c>
      <c r="D604" t="s">
        <v>147</v>
      </c>
      <c r="E604" s="3">
        <v>0</v>
      </c>
      <c r="F604" s="3">
        <v>0</v>
      </c>
    </row>
    <row r="605" spans="1:6">
      <c r="A605">
        <v>1845</v>
      </c>
      <c r="B605">
        <v>74.995666670000006</v>
      </c>
      <c r="C605">
        <v>-159.30449999999999</v>
      </c>
      <c r="D605" t="s">
        <v>149</v>
      </c>
      <c r="E605" s="3">
        <v>0</v>
      </c>
      <c r="F605" s="3">
        <v>0</v>
      </c>
    </row>
    <row r="606" spans="1:6">
      <c r="A606">
        <v>1942</v>
      </c>
      <c r="B606">
        <v>74.739999999999995</v>
      </c>
      <c r="C606">
        <v>-157.36000000000001</v>
      </c>
      <c r="D606" t="s">
        <v>149</v>
      </c>
      <c r="E606" s="3">
        <v>0</v>
      </c>
      <c r="F606" s="3">
        <v>0</v>
      </c>
    </row>
    <row r="607" spans="1:6">
      <c r="A607">
        <v>1971</v>
      </c>
      <c r="B607">
        <v>85.130499999999998</v>
      </c>
      <c r="C607">
        <v>-142.85383329999999</v>
      </c>
      <c r="D607" t="s">
        <v>149</v>
      </c>
      <c r="E607" s="3">
        <v>0</v>
      </c>
      <c r="F607" s="3">
        <v>0</v>
      </c>
    </row>
    <row r="608" spans="1:6">
      <c r="A608">
        <v>1990</v>
      </c>
      <c r="B608">
        <v>88.867000000000004</v>
      </c>
      <c r="C608">
        <v>140.18</v>
      </c>
      <c r="D608" t="s">
        <v>154</v>
      </c>
      <c r="E608" s="3">
        <v>0</v>
      </c>
      <c r="F608" s="3">
        <v>0</v>
      </c>
    </row>
    <row r="609" spans="1:6">
      <c r="A609">
        <v>1990</v>
      </c>
      <c r="B609">
        <v>88.867000000000004</v>
      </c>
      <c r="C609">
        <v>140.18</v>
      </c>
      <c r="D609" t="s">
        <v>154</v>
      </c>
      <c r="E609" s="3">
        <v>0</v>
      </c>
      <c r="F609" s="3">
        <v>0</v>
      </c>
    </row>
    <row r="610" spans="1:6">
      <c r="A610">
        <v>2004</v>
      </c>
      <c r="B610">
        <v>88.513000000000005</v>
      </c>
      <c r="C610">
        <v>140.363</v>
      </c>
      <c r="D610" t="s">
        <v>154</v>
      </c>
      <c r="E610" s="3">
        <v>0</v>
      </c>
      <c r="F610" s="3">
        <v>0</v>
      </c>
    </row>
    <row r="611" spans="1:6">
      <c r="A611">
        <v>2016</v>
      </c>
      <c r="B611">
        <v>84.877333329999999</v>
      </c>
      <c r="C611">
        <v>-136.04016669999999</v>
      </c>
      <c r="D611" t="s">
        <v>149</v>
      </c>
      <c r="E611" s="3">
        <v>0</v>
      </c>
      <c r="F611" s="3">
        <v>0</v>
      </c>
    </row>
    <row r="612" spans="1:6">
      <c r="A612">
        <v>2016</v>
      </c>
      <c r="B612">
        <v>87.60166667</v>
      </c>
      <c r="C612">
        <v>148.83000000000001</v>
      </c>
      <c r="D612" t="s">
        <v>154</v>
      </c>
      <c r="E612" s="3">
        <v>0</v>
      </c>
      <c r="F612" s="3">
        <v>0</v>
      </c>
    </row>
    <row r="613" spans="1:6">
      <c r="A613">
        <v>2025</v>
      </c>
      <c r="B613">
        <v>82.4</v>
      </c>
      <c r="C613">
        <v>40.893333329999997</v>
      </c>
      <c r="D613" t="s">
        <v>150</v>
      </c>
      <c r="E613" s="3">
        <v>0</v>
      </c>
      <c r="F613" s="3">
        <v>0</v>
      </c>
    </row>
    <row r="614" spans="1:6">
      <c r="A614">
        <v>2030</v>
      </c>
      <c r="B614">
        <v>86.334999999999994</v>
      </c>
      <c r="C614">
        <v>59.267000000000003</v>
      </c>
      <c r="D614" t="s">
        <v>153</v>
      </c>
      <c r="E614" s="3">
        <v>0</v>
      </c>
      <c r="F614" s="3">
        <v>0</v>
      </c>
    </row>
    <row r="615" spans="1:6">
      <c r="A615">
        <v>2035</v>
      </c>
      <c r="B615">
        <v>88.066999999999993</v>
      </c>
      <c r="C615">
        <v>146.78299999999999</v>
      </c>
      <c r="D615" t="s">
        <v>154</v>
      </c>
      <c r="E615" s="3">
        <v>0</v>
      </c>
      <c r="F615" s="3">
        <v>0</v>
      </c>
    </row>
    <row r="616" spans="1:6">
      <c r="A616">
        <v>2035</v>
      </c>
      <c r="B616">
        <v>88.066999999999993</v>
      </c>
      <c r="C616">
        <v>146.78299999999999</v>
      </c>
      <c r="D616" t="s">
        <v>154</v>
      </c>
      <c r="E616" s="3">
        <v>0</v>
      </c>
      <c r="F616" s="3">
        <v>0</v>
      </c>
    </row>
    <row r="617" spans="1:6">
      <c r="A617">
        <v>2036</v>
      </c>
      <c r="B617">
        <v>88.515000000000001</v>
      </c>
      <c r="C617">
        <v>140.49</v>
      </c>
      <c r="D617" t="s">
        <v>154</v>
      </c>
      <c r="E617" s="3">
        <v>0</v>
      </c>
      <c r="F617" s="3">
        <v>0</v>
      </c>
    </row>
    <row r="618" spans="1:6">
      <c r="A618">
        <v>2059</v>
      </c>
      <c r="B618">
        <v>75.313333330000006</v>
      </c>
      <c r="C618">
        <v>-10.983333330000001</v>
      </c>
      <c r="D618" t="s">
        <v>147</v>
      </c>
      <c r="E618" s="3">
        <v>0</v>
      </c>
      <c r="F618" s="3">
        <v>0</v>
      </c>
    </row>
    <row r="619" spans="1:6">
      <c r="A619">
        <v>2061</v>
      </c>
      <c r="B619">
        <v>76.476500000000001</v>
      </c>
      <c r="C619">
        <v>8.7375000000000007</v>
      </c>
      <c r="D619" t="s">
        <v>147</v>
      </c>
      <c r="E619" s="3">
        <v>0</v>
      </c>
      <c r="F619" s="3">
        <v>0</v>
      </c>
    </row>
    <row r="620" spans="1:6">
      <c r="A620">
        <v>2095</v>
      </c>
      <c r="B620">
        <v>79.529499999999999</v>
      </c>
      <c r="C620">
        <v>-174.1273333</v>
      </c>
      <c r="D620" t="s">
        <v>151</v>
      </c>
      <c r="E620" s="3">
        <v>0</v>
      </c>
      <c r="F620" s="3">
        <v>0</v>
      </c>
    </row>
    <row r="621" spans="1:6">
      <c r="A621">
        <v>2109</v>
      </c>
      <c r="B621">
        <v>72.300333330000001</v>
      </c>
      <c r="C621">
        <v>-11.302666670000001</v>
      </c>
      <c r="D621" t="s">
        <v>147</v>
      </c>
      <c r="E621" s="3">
        <v>0</v>
      </c>
      <c r="F621" s="3">
        <v>0</v>
      </c>
    </row>
    <row r="622" spans="1:6">
      <c r="A622">
        <v>2118</v>
      </c>
      <c r="B622">
        <v>72.616666670000001</v>
      </c>
      <c r="C622">
        <v>-13.84</v>
      </c>
      <c r="D622" t="s">
        <v>147</v>
      </c>
      <c r="E622" s="3">
        <v>0</v>
      </c>
      <c r="F622" s="3">
        <v>0</v>
      </c>
    </row>
    <row r="623" spans="1:6">
      <c r="A623">
        <v>2120</v>
      </c>
      <c r="B623">
        <v>74.825000000000003</v>
      </c>
      <c r="C623">
        <v>-157.20500000000001</v>
      </c>
      <c r="D623" t="s">
        <v>149</v>
      </c>
      <c r="E623" s="3">
        <v>0</v>
      </c>
      <c r="F623" s="3">
        <v>0</v>
      </c>
    </row>
    <row r="624" spans="1:6">
      <c r="A624">
        <v>2135</v>
      </c>
      <c r="B624">
        <v>75.739999999999995</v>
      </c>
      <c r="C624">
        <v>-160.86000000000001</v>
      </c>
      <c r="D624" t="s">
        <v>151</v>
      </c>
      <c r="E624" s="3">
        <v>0</v>
      </c>
      <c r="F624" s="3">
        <v>0</v>
      </c>
    </row>
    <row r="625" spans="1:6">
      <c r="A625">
        <v>2162</v>
      </c>
      <c r="B625">
        <v>76.749666669999996</v>
      </c>
      <c r="C625">
        <v>8.1958333329999995</v>
      </c>
      <c r="D625" t="s">
        <v>147</v>
      </c>
      <c r="E625" s="3">
        <v>0</v>
      </c>
      <c r="F625" s="3">
        <v>0</v>
      </c>
    </row>
    <row r="626" spans="1:6">
      <c r="A626">
        <v>2200</v>
      </c>
      <c r="B626">
        <v>77.066666670000004</v>
      </c>
      <c r="C626">
        <v>6.3630000000000004</v>
      </c>
      <c r="D626" t="s">
        <v>147</v>
      </c>
      <c r="E626" s="3">
        <v>0</v>
      </c>
      <c r="F626" s="3">
        <v>0</v>
      </c>
    </row>
    <row r="627" spans="1:6">
      <c r="A627">
        <v>2214</v>
      </c>
      <c r="B627">
        <v>76.650000000000006</v>
      </c>
      <c r="C627">
        <v>-173.33</v>
      </c>
      <c r="D627" t="s">
        <v>151</v>
      </c>
      <c r="E627" s="3">
        <v>0</v>
      </c>
      <c r="F627" s="3">
        <v>0</v>
      </c>
    </row>
    <row r="628" spans="1:6">
      <c r="A628">
        <v>2214</v>
      </c>
      <c r="B628">
        <v>76.650000000000006</v>
      </c>
      <c r="C628">
        <v>-173.33</v>
      </c>
      <c r="D628" t="s">
        <v>151</v>
      </c>
      <c r="E628" s="3">
        <v>0</v>
      </c>
      <c r="F628" s="3">
        <v>0</v>
      </c>
    </row>
    <row r="629" spans="1:6">
      <c r="A629">
        <v>2215</v>
      </c>
      <c r="B629">
        <v>86.051333330000006</v>
      </c>
      <c r="C629">
        <v>-133.92150000000001</v>
      </c>
      <c r="D629" t="s">
        <v>149</v>
      </c>
      <c r="E629" s="3">
        <v>0</v>
      </c>
      <c r="F629" s="3">
        <v>0</v>
      </c>
    </row>
    <row r="630" spans="1:6">
      <c r="A630">
        <v>2217</v>
      </c>
      <c r="B630">
        <v>81.265000000000001</v>
      </c>
      <c r="C630">
        <v>179.96700000000001</v>
      </c>
      <c r="D630" t="s">
        <v>152</v>
      </c>
      <c r="E630" s="3">
        <v>0</v>
      </c>
      <c r="F630" s="3">
        <v>0</v>
      </c>
    </row>
    <row r="631" spans="1:6">
      <c r="A631">
        <v>2217</v>
      </c>
      <c r="B631">
        <v>81.265000000000001</v>
      </c>
      <c r="C631">
        <v>179.96700000000001</v>
      </c>
      <c r="D631" t="s">
        <v>152</v>
      </c>
      <c r="E631" s="3">
        <v>0</v>
      </c>
      <c r="F631" s="3">
        <v>0</v>
      </c>
    </row>
    <row r="632" spans="1:6">
      <c r="A632">
        <v>2250</v>
      </c>
      <c r="B632">
        <v>84.931666669999998</v>
      </c>
      <c r="C632">
        <v>-36.303333330000001</v>
      </c>
      <c r="D632" t="s">
        <v>147</v>
      </c>
      <c r="E632" s="3">
        <v>0</v>
      </c>
      <c r="F632" s="3">
        <v>0</v>
      </c>
    </row>
    <row r="633" spans="1:6">
      <c r="A633">
        <v>2259</v>
      </c>
      <c r="B633">
        <v>76.636666669999997</v>
      </c>
      <c r="C633">
        <v>6.4050000000000002</v>
      </c>
      <c r="D633" t="s">
        <v>147</v>
      </c>
      <c r="E633" s="3">
        <v>0</v>
      </c>
      <c r="F633" s="3">
        <v>0</v>
      </c>
    </row>
    <row r="634" spans="1:6">
      <c r="A634">
        <v>2262</v>
      </c>
      <c r="B634">
        <v>84.39</v>
      </c>
      <c r="C634">
        <v>-143.8531667</v>
      </c>
      <c r="D634" t="s">
        <v>149</v>
      </c>
      <c r="E634" s="3">
        <v>0</v>
      </c>
      <c r="F634" s="3">
        <v>0</v>
      </c>
    </row>
    <row r="635" spans="1:6">
      <c r="A635">
        <v>2277</v>
      </c>
      <c r="B635">
        <v>85.471500000000006</v>
      </c>
      <c r="C635">
        <v>-143.142</v>
      </c>
      <c r="D635" t="s">
        <v>149</v>
      </c>
      <c r="E635" s="3">
        <v>0</v>
      </c>
      <c r="F635" s="3">
        <v>0</v>
      </c>
    </row>
    <row r="636" spans="1:6">
      <c r="A636">
        <v>2320</v>
      </c>
      <c r="B636">
        <v>74.738</v>
      </c>
      <c r="C636">
        <v>-157.30600000000001</v>
      </c>
      <c r="D636" t="s">
        <v>149</v>
      </c>
      <c r="E636" s="3">
        <v>0</v>
      </c>
      <c r="F636" s="3">
        <v>0</v>
      </c>
    </row>
    <row r="637" spans="1:6">
      <c r="A637">
        <v>2332</v>
      </c>
      <c r="B637">
        <v>78.06</v>
      </c>
      <c r="C637">
        <v>125</v>
      </c>
      <c r="D637" t="s">
        <v>154</v>
      </c>
      <c r="E637" s="3">
        <v>1.6949152542372881E-2</v>
      </c>
      <c r="F637" s="3">
        <v>0.125</v>
      </c>
    </row>
    <row r="638" spans="1:6">
      <c r="A638">
        <v>2362</v>
      </c>
      <c r="B638">
        <v>76.867333329999994</v>
      </c>
      <c r="C638">
        <v>8.4049999999999994</v>
      </c>
      <c r="D638" t="s">
        <v>147</v>
      </c>
      <c r="E638" s="3">
        <v>0</v>
      </c>
      <c r="F638" s="3">
        <v>0</v>
      </c>
    </row>
    <row r="639" spans="1:6">
      <c r="A639">
        <v>2400</v>
      </c>
      <c r="B639">
        <v>82.446659999999994</v>
      </c>
      <c r="C639">
        <v>175.75800000000001</v>
      </c>
      <c r="D639" t="s">
        <v>152</v>
      </c>
      <c r="E639" s="3">
        <v>0</v>
      </c>
      <c r="F639" s="3">
        <v>0</v>
      </c>
    </row>
    <row r="640" spans="1:6">
      <c r="A640">
        <v>2400</v>
      </c>
      <c r="B640">
        <v>82.446659999999994</v>
      </c>
      <c r="C640">
        <v>175.75800000000001</v>
      </c>
      <c r="D640" t="s">
        <v>152</v>
      </c>
      <c r="E640" s="3">
        <v>0</v>
      </c>
      <c r="F640" s="3">
        <v>0</v>
      </c>
    </row>
    <row r="641" spans="1:6">
      <c r="A641">
        <v>2424</v>
      </c>
      <c r="B641">
        <v>85.73</v>
      </c>
      <c r="C641">
        <v>-142.65199999999999</v>
      </c>
      <c r="D641" t="s">
        <v>149</v>
      </c>
      <c r="E641" s="3">
        <v>0</v>
      </c>
      <c r="F641" s="3">
        <v>0</v>
      </c>
    </row>
    <row r="642" spans="1:6">
      <c r="A642">
        <v>2439</v>
      </c>
      <c r="B642">
        <v>82.063000000000002</v>
      </c>
      <c r="C642">
        <v>15.717000000000001</v>
      </c>
      <c r="D642" t="s">
        <v>150</v>
      </c>
      <c r="E642" s="3">
        <v>0</v>
      </c>
      <c r="F642" s="3">
        <v>0</v>
      </c>
    </row>
    <row r="643" spans="1:6">
      <c r="A643">
        <v>2476</v>
      </c>
      <c r="B643">
        <v>74.739999999999995</v>
      </c>
      <c r="C643">
        <v>-157.28</v>
      </c>
      <c r="D643" t="s">
        <v>149</v>
      </c>
      <c r="E643" s="3">
        <v>0</v>
      </c>
      <c r="F643" s="3">
        <v>0</v>
      </c>
    </row>
    <row r="644" spans="1:6">
      <c r="A644">
        <v>2489</v>
      </c>
      <c r="B644">
        <v>87.571666669999999</v>
      </c>
      <c r="C644">
        <v>151.12</v>
      </c>
      <c r="D644" t="s">
        <v>152</v>
      </c>
      <c r="E644" s="3">
        <v>0</v>
      </c>
      <c r="F644" s="3">
        <v>0</v>
      </c>
    </row>
    <row r="645" spans="1:6">
      <c r="A645">
        <v>2520</v>
      </c>
      <c r="B645">
        <v>78.483333329999994</v>
      </c>
      <c r="C645">
        <v>133.00166669999999</v>
      </c>
      <c r="D645" t="s">
        <v>154</v>
      </c>
      <c r="E645" s="3">
        <v>0</v>
      </c>
      <c r="F645" s="3">
        <v>0</v>
      </c>
    </row>
    <row r="646" spans="1:6">
      <c r="A646">
        <v>2560</v>
      </c>
      <c r="B646">
        <v>74.73</v>
      </c>
      <c r="C646">
        <v>-157.29</v>
      </c>
      <c r="D646" t="s">
        <v>149</v>
      </c>
      <c r="E646" s="3">
        <v>0</v>
      </c>
      <c r="F646" s="3">
        <v>0</v>
      </c>
    </row>
    <row r="647" spans="1:6">
      <c r="A647">
        <v>2620</v>
      </c>
      <c r="B647">
        <v>78.666666669999998</v>
      </c>
      <c r="C647">
        <v>118.73833329999999</v>
      </c>
      <c r="D647" t="s">
        <v>154</v>
      </c>
      <c r="E647" s="3">
        <v>0</v>
      </c>
      <c r="F647" s="3">
        <v>0</v>
      </c>
    </row>
    <row r="648" spans="1:6">
      <c r="A648">
        <v>2674</v>
      </c>
      <c r="B648">
        <v>84.296666669999993</v>
      </c>
      <c r="C648">
        <v>-135.10283329999999</v>
      </c>
      <c r="D648" t="s">
        <v>149</v>
      </c>
      <c r="E648" s="3">
        <v>0</v>
      </c>
      <c r="F648" s="3">
        <v>0</v>
      </c>
    </row>
    <row r="649" spans="1:6">
      <c r="A649">
        <v>2732</v>
      </c>
      <c r="B649">
        <v>84.474666670000005</v>
      </c>
      <c r="C649">
        <v>-131.37183329999999</v>
      </c>
      <c r="D649" t="s">
        <v>149</v>
      </c>
      <c r="E649" s="3">
        <v>0</v>
      </c>
      <c r="F649" s="3">
        <v>0</v>
      </c>
    </row>
    <row r="650" spans="1:6">
      <c r="A650">
        <v>2750</v>
      </c>
      <c r="B650">
        <v>85.59</v>
      </c>
      <c r="C650">
        <v>-48.86</v>
      </c>
      <c r="D650" t="s">
        <v>148</v>
      </c>
      <c r="E650" s="3">
        <v>0</v>
      </c>
      <c r="F650" s="3">
        <v>0</v>
      </c>
    </row>
    <row r="651" spans="1:6">
      <c r="A651">
        <v>2810</v>
      </c>
      <c r="B651">
        <v>79.587333330000007</v>
      </c>
      <c r="C651">
        <v>-172.49383330000001</v>
      </c>
      <c r="D651" t="s">
        <v>151</v>
      </c>
      <c r="E651" s="3">
        <v>0</v>
      </c>
      <c r="F651" s="3">
        <v>0</v>
      </c>
    </row>
    <row r="652" spans="1:6">
      <c r="A652">
        <v>2857</v>
      </c>
      <c r="B652">
        <v>74.484499999999997</v>
      </c>
      <c r="C652">
        <v>5.4071666670000003</v>
      </c>
      <c r="D652" t="s">
        <v>147</v>
      </c>
      <c r="E652" s="3">
        <v>0</v>
      </c>
      <c r="F652" s="3">
        <v>0</v>
      </c>
    </row>
    <row r="653" spans="1:6">
      <c r="A653">
        <v>2876</v>
      </c>
      <c r="B653">
        <v>81.704999999999998</v>
      </c>
      <c r="C653">
        <v>30.33</v>
      </c>
      <c r="D653" t="s">
        <v>150</v>
      </c>
      <c r="E653" s="3">
        <v>0</v>
      </c>
      <c r="F653" s="3">
        <v>0</v>
      </c>
    </row>
    <row r="654" spans="1:6">
      <c r="A654">
        <v>2932</v>
      </c>
      <c r="B654">
        <v>81.696700000000007</v>
      </c>
      <c r="C654">
        <v>30.491700000000002</v>
      </c>
      <c r="D654" t="s">
        <v>150</v>
      </c>
      <c r="E654" s="3">
        <v>0</v>
      </c>
      <c r="F654" s="3">
        <v>0</v>
      </c>
    </row>
    <row r="655" spans="1:6">
      <c r="A655">
        <v>2962</v>
      </c>
      <c r="B655">
        <v>79.912166670000005</v>
      </c>
      <c r="C655">
        <v>-171.4446667</v>
      </c>
      <c r="D655" t="s">
        <v>151</v>
      </c>
      <c r="E655" s="3">
        <v>0</v>
      </c>
      <c r="F655" s="3">
        <v>0</v>
      </c>
    </row>
    <row r="656" spans="1:6">
      <c r="A656">
        <v>2993</v>
      </c>
      <c r="B656">
        <v>85.278333329999995</v>
      </c>
      <c r="C656">
        <v>-2.5049999999999999</v>
      </c>
      <c r="D656" t="s">
        <v>147</v>
      </c>
      <c r="E656" s="3">
        <v>0</v>
      </c>
      <c r="F656" s="3">
        <v>0</v>
      </c>
    </row>
    <row r="657" spans="1:6">
      <c r="A657">
        <v>3040</v>
      </c>
      <c r="B657">
        <v>86.241666670000001</v>
      </c>
      <c r="C657">
        <v>59.215000000000003</v>
      </c>
      <c r="D657" t="s">
        <v>153</v>
      </c>
      <c r="E657" s="3">
        <v>0</v>
      </c>
      <c r="F657" s="3">
        <v>0</v>
      </c>
    </row>
    <row r="658" spans="1:6">
      <c r="A658">
        <v>3047</v>
      </c>
      <c r="B658">
        <v>86.241666670000001</v>
      </c>
      <c r="C658">
        <v>59.232999999999997</v>
      </c>
      <c r="D658" t="s">
        <v>153</v>
      </c>
      <c r="E658" s="3">
        <v>0</v>
      </c>
      <c r="F658" s="3">
        <v>0</v>
      </c>
    </row>
    <row r="659" spans="1:6">
      <c r="A659">
        <v>3048</v>
      </c>
      <c r="B659">
        <v>79.155000000000001</v>
      </c>
      <c r="C659">
        <v>119.7816667</v>
      </c>
      <c r="D659" t="s">
        <v>154</v>
      </c>
      <c r="E659" s="3">
        <v>0</v>
      </c>
      <c r="F659" s="3">
        <v>0</v>
      </c>
    </row>
    <row r="660" spans="1:6">
      <c r="A660">
        <v>3110</v>
      </c>
      <c r="B660">
        <v>83.167000000000002</v>
      </c>
      <c r="C660">
        <v>174.1</v>
      </c>
      <c r="D660" t="s">
        <v>152</v>
      </c>
      <c r="E660" s="3">
        <v>0</v>
      </c>
      <c r="F660" s="3">
        <v>0</v>
      </c>
    </row>
    <row r="661" spans="1:6">
      <c r="A661">
        <v>3110</v>
      </c>
      <c r="B661">
        <v>83.167000000000002</v>
      </c>
      <c r="C661">
        <v>174.1</v>
      </c>
      <c r="D661" t="s">
        <v>152</v>
      </c>
      <c r="E661" s="3">
        <v>0</v>
      </c>
      <c r="F661" s="3">
        <v>0</v>
      </c>
    </row>
    <row r="662" spans="1:6">
      <c r="A662">
        <v>3125</v>
      </c>
      <c r="B662">
        <v>73.734166669999993</v>
      </c>
      <c r="C662">
        <v>-9.6253333330000004</v>
      </c>
      <c r="D662" t="s">
        <v>147</v>
      </c>
      <c r="E662" s="3">
        <v>0</v>
      </c>
      <c r="F662" s="3">
        <v>0</v>
      </c>
    </row>
    <row r="663" spans="1:6">
      <c r="A663">
        <v>3130</v>
      </c>
      <c r="B663">
        <v>74.813333330000006</v>
      </c>
      <c r="C663">
        <v>-157.1033333</v>
      </c>
      <c r="D663" t="s">
        <v>149</v>
      </c>
      <c r="E663" s="3">
        <v>0</v>
      </c>
      <c r="F663" s="3">
        <v>0</v>
      </c>
    </row>
    <row r="664" spans="1:6">
      <c r="A664">
        <v>3193</v>
      </c>
      <c r="B664">
        <v>84.1</v>
      </c>
      <c r="C664">
        <v>174.98</v>
      </c>
      <c r="D664" t="s">
        <v>152</v>
      </c>
      <c r="E664" s="3">
        <v>0</v>
      </c>
      <c r="F664" s="3">
        <v>0</v>
      </c>
    </row>
    <row r="665" spans="1:6">
      <c r="A665">
        <v>3193</v>
      </c>
      <c r="B665">
        <v>84.1</v>
      </c>
      <c r="C665">
        <v>174.98</v>
      </c>
      <c r="D665" t="s">
        <v>152</v>
      </c>
      <c r="E665" s="3">
        <v>0</v>
      </c>
      <c r="F665" s="3">
        <v>0</v>
      </c>
    </row>
    <row r="666" spans="1:6">
      <c r="A666">
        <v>3198</v>
      </c>
      <c r="B666">
        <v>80.369833330000006</v>
      </c>
      <c r="C666">
        <v>-172.56533329999999</v>
      </c>
      <c r="D666" t="s">
        <v>151</v>
      </c>
      <c r="E666" s="3">
        <v>0</v>
      </c>
      <c r="F666" s="3">
        <v>0</v>
      </c>
    </row>
    <row r="667" spans="1:6">
      <c r="A667">
        <v>3233</v>
      </c>
      <c r="B667">
        <v>79.216666669999995</v>
      </c>
      <c r="C667">
        <v>122.9066667</v>
      </c>
      <c r="D667" t="s">
        <v>154</v>
      </c>
      <c r="E667" s="3">
        <v>0</v>
      </c>
      <c r="F667" s="3">
        <v>0</v>
      </c>
    </row>
    <row r="668" spans="1:6">
      <c r="A668">
        <v>3242</v>
      </c>
      <c r="B668">
        <v>79.687333330000001</v>
      </c>
      <c r="C668">
        <v>-170.22416670000001</v>
      </c>
      <c r="D668" t="s">
        <v>151</v>
      </c>
      <c r="E668" s="3">
        <v>0</v>
      </c>
      <c r="F668" s="3">
        <v>0</v>
      </c>
    </row>
    <row r="669" spans="1:6">
      <c r="A669">
        <v>3331</v>
      </c>
      <c r="B669">
        <v>87.596666670000005</v>
      </c>
      <c r="C669">
        <v>153.375</v>
      </c>
      <c r="D669" t="s">
        <v>152</v>
      </c>
      <c r="E669" s="3">
        <v>0</v>
      </c>
      <c r="F669" s="3">
        <v>0</v>
      </c>
    </row>
    <row r="670" spans="1:6">
      <c r="A670">
        <v>3365</v>
      </c>
      <c r="B670">
        <v>74.739999999999995</v>
      </c>
      <c r="C670">
        <v>-157.19</v>
      </c>
      <c r="D670" t="s">
        <v>149</v>
      </c>
      <c r="E670" s="3">
        <v>0</v>
      </c>
      <c r="F670" s="3">
        <v>0</v>
      </c>
    </row>
    <row r="671" spans="1:6">
      <c r="A671">
        <v>3429</v>
      </c>
      <c r="B671">
        <v>79.651666669999997</v>
      </c>
      <c r="C671">
        <v>130.535</v>
      </c>
      <c r="D671" t="s">
        <v>154</v>
      </c>
      <c r="E671" s="3">
        <v>8.4507042253521125E-2</v>
      </c>
      <c r="F671" s="3">
        <v>0.125</v>
      </c>
    </row>
    <row r="672" spans="1:6">
      <c r="A672">
        <v>3450</v>
      </c>
      <c r="B672">
        <v>85.716999999999999</v>
      </c>
      <c r="C672">
        <v>37.741999999999997</v>
      </c>
      <c r="D672" t="s">
        <v>150</v>
      </c>
      <c r="E672" s="3">
        <v>0</v>
      </c>
      <c r="F672" s="3">
        <v>0</v>
      </c>
    </row>
    <row r="673" spans="1:6">
      <c r="A673">
        <v>3450</v>
      </c>
      <c r="B673">
        <v>85.716999999999999</v>
      </c>
      <c r="C673">
        <v>37.741999999999997</v>
      </c>
      <c r="D673" t="s">
        <v>150</v>
      </c>
      <c r="E673" s="3">
        <v>0</v>
      </c>
      <c r="F673" s="3">
        <v>0</v>
      </c>
    </row>
    <row r="674" spans="1:6">
      <c r="A674">
        <v>3475</v>
      </c>
      <c r="B674">
        <v>85.9</v>
      </c>
      <c r="C674">
        <v>166.833</v>
      </c>
      <c r="D674" t="s">
        <v>152</v>
      </c>
      <c r="E674" s="3">
        <v>0</v>
      </c>
      <c r="F674" s="3">
        <v>0</v>
      </c>
    </row>
    <row r="675" spans="1:6">
      <c r="A675">
        <v>3498</v>
      </c>
      <c r="B675">
        <v>73.87</v>
      </c>
      <c r="C675">
        <v>-140.61000000000001</v>
      </c>
      <c r="D675" t="s">
        <v>149</v>
      </c>
      <c r="E675" s="3">
        <v>0</v>
      </c>
      <c r="F675" s="3">
        <v>0</v>
      </c>
    </row>
    <row r="676" spans="1:6">
      <c r="A676">
        <v>3509</v>
      </c>
      <c r="B676">
        <v>74.338333329999998</v>
      </c>
      <c r="C676">
        <v>-5.1916666669999998</v>
      </c>
      <c r="D676" t="s">
        <v>147</v>
      </c>
      <c r="E676" s="3">
        <v>0</v>
      </c>
      <c r="F676" s="3">
        <v>0</v>
      </c>
    </row>
    <row r="677" spans="1:6">
      <c r="A677">
        <v>3636</v>
      </c>
      <c r="B677">
        <v>86.86</v>
      </c>
      <c r="C677">
        <v>59.765000000000001</v>
      </c>
      <c r="D677" t="s">
        <v>153</v>
      </c>
      <c r="E677" s="3">
        <v>0</v>
      </c>
      <c r="F677" s="3">
        <v>0</v>
      </c>
    </row>
    <row r="678" spans="1:6">
      <c r="A678">
        <v>3680</v>
      </c>
      <c r="B678">
        <v>74.599999999999994</v>
      </c>
      <c r="C678">
        <v>-142.1</v>
      </c>
      <c r="D678" t="s">
        <v>149</v>
      </c>
      <c r="E678" s="3">
        <v>0</v>
      </c>
      <c r="F678" s="3">
        <v>0</v>
      </c>
    </row>
    <row r="679" spans="1:6">
      <c r="A679">
        <v>3709</v>
      </c>
      <c r="B679">
        <v>75.725999999999999</v>
      </c>
      <c r="C679">
        <v>-140.61316669999999</v>
      </c>
      <c r="D679" t="s">
        <v>149</v>
      </c>
      <c r="E679" s="3">
        <v>0</v>
      </c>
      <c r="F679" s="3">
        <v>0</v>
      </c>
    </row>
    <row r="680" spans="1:6">
      <c r="A680">
        <v>3767</v>
      </c>
      <c r="B680">
        <v>85.564999999999998</v>
      </c>
      <c r="C680">
        <v>-9.0579999999999998</v>
      </c>
      <c r="D680" t="s">
        <v>147</v>
      </c>
      <c r="E680" s="3">
        <v>0</v>
      </c>
      <c r="F680" s="3">
        <v>0</v>
      </c>
    </row>
    <row r="681" spans="1:6">
      <c r="A681">
        <v>3800</v>
      </c>
      <c r="B681">
        <v>82.775000000000006</v>
      </c>
      <c r="C681">
        <v>29.925000000000001</v>
      </c>
      <c r="D681" t="s">
        <v>150</v>
      </c>
      <c r="E681" s="3">
        <v>0</v>
      </c>
      <c r="F681" s="3">
        <v>0</v>
      </c>
    </row>
    <row r="682" spans="1:6">
      <c r="A682">
        <v>3808</v>
      </c>
      <c r="B682">
        <v>75.34</v>
      </c>
      <c r="C682">
        <v>-150.01</v>
      </c>
      <c r="D682" t="s">
        <v>149</v>
      </c>
      <c r="E682" s="3">
        <v>0</v>
      </c>
      <c r="F682" s="3">
        <v>0</v>
      </c>
    </row>
    <row r="683" spans="1:6">
      <c r="A683">
        <v>3813</v>
      </c>
      <c r="B683">
        <v>88.734999999999999</v>
      </c>
      <c r="C683">
        <v>126.858</v>
      </c>
      <c r="D683" t="s">
        <v>154</v>
      </c>
      <c r="E683" s="3">
        <v>0</v>
      </c>
      <c r="F683" s="3">
        <v>0</v>
      </c>
    </row>
    <row r="684" spans="1:6">
      <c r="A684">
        <v>3818</v>
      </c>
      <c r="B684">
        <v>74.73</v>
      </c>
      <c r="C684">
        <v>-156.88</v>
      </c>
      <c r="D684" t="s">
        <v>149</v>
      </c>
      <c r="E684" s="3">
        <v>0</v>
      </c>
      <c r="F684" s="3">
        <v>0</v>
      </c>
    </row>
    <row r="685" spans="1:6">
      <c r="A685">
        <v>3831</v>
      </c>
      <c r="B685">
        <v>75.81</v>
      </c>
      <c r="C685">
        <v>-155.13</v>
      </c>
      <c r="D685" t="s">
        <v>149</v>
      </c>
      <c r="E685" s="3">
        <v>0</v>
      </c>
      <c r="F685" s="3">
        <v>0</v>
      </c>
    </row>
    <row r="686" spans="1:6">
      <c r="A686">
        <v>3842</v>
      </c>
      <c r="B686">
        <v>75.819999999999993</v>
      </c>
      <c r="C686">
        <v>-155.01</v>
      </c>
      <c r="D686" t="s">
        <v>149</v>
      </c>
      <c r="E686" s="3">
        <v>0</v>
      </c>
      <c r="F686" s="3">
        <v>0</v>
      </c>
    </row>
    <row r="687" spans="1:6">
      <c r="A687">
        <v>3846</v>
      </c>
      <c r="B687">
        <v>87.51</v>
      </c>
      <c r="C687">
        <v>55.933</v>
      </c>
      <c r="D687" t="s">
        <v>153</v>
      </c>
      <c r="E687" s="3">
        <v>0</v>
      </c>
      <c r="F687" s="3">
        <v>0</v>
      </c>
    </row>
    <row r="688" spans="1:6">
      <c r="A688">
        <v>3873</v>
      </c>
      <c r="B688">
        <v>86.228333329999998</v>
      </c>
      <c r="C688">
        <v>9.593</v>
      </c>
      <c r="D688" t="s">
        <v>147</v>
      </c>
      <c r="E688" s="3">
        <v>0</v>
      </c>
      <c r="F688" s="3">
        <v>0</v>
      </c>
    </row>
    <row r="689" spans="1:6">
      <c r="A689">
        <v>3890</v>
      </c>
      <c r="B689">
        <v>87.15</v>
      </c>
      <c r="C689">
        <v>160.53299999999999</v>
      </c>
      <c r="D689" t="s">
        <v>152</v>
      </c>
      <c r="E689" s="3">
        <v>0</v>
      </c>
      <c r="F689" s="3">
        <v>0</v>
      </c>
    </row>
    <row r="690" spans="1:6">
      <c r="A690">
        <v>3899</v>
      </c>
      <c r="B690">
        <v>85.058333329999996</v>
      </c>
      <c r="C690">
        <v>-13.035</v>
      </c>
      <c r="D690" t="s">
        <v>147</v>
      </c>
      <c r="E690" s="3">
        <v>0</v>
      </c>
      <c r="F690" s="3">
        <v>0</v>
      </c>
    </row>
    <row r="691" spans="1:6">
      <c r="A691">
        <v>3930</v>
      </c>
      <c r="B691">
        <v>88.999499999999998</v>
      </c>
      <c r="C691">
        <v>137.495</v>
      </c>
      <c r="D691" t="s">
        <v>154</v>
      </c>
      <c r="E691" s="3">
        <v>0</v>
      </c>
      <c r="F691" s="3">
        <v>0</v>
      </c>
    </row>
    <row r="692" spans="1:6">
      <c r="A692">
        <v>3940</v>
      </c>
      <c r="B692">
        <v>84.266999999999996</v>
      </c>
      <c r="C692">
        <v>34.616999999999997</v>
      </c>
      <c r="D692" t="s">
        <v>150</v>
      </c>
      <c r="E692" s="3">
        <v>0</v>
      </c>
      <c r="F692" s="3">
        <v>0</v>
      </c>
    </row>
    <row r="693" spans="1:6">
      <c r="A693">
        <v>3949</v>
      </c>
      <c r="B693">
        <v>83.045000000000002</v>
      </c>
      <c r="C693">
        <v>10.125</v>
      </c>
      <c r="D693" t="s">
        <v>147</v>
      </c>
      <c r="E693" s="3">
        <v>0</v>
      </c>
      <c r="F693" s="3">
        <v>0</v>
      </c>
    </row>
    <row r="694" spans="1:6">
      <c r="A694">
        <v>3958</v>
      </c>
      <c r="B694">
        <v>85.951666669999994</v>
      </c>
      <c r="C694">
        <v>0.115</v>
      </c>
      <c r="D694" t="s">
        <v>147</v>
      </c>
      <c r="E694" s="3">
        <v>0</v>
      </c>
      <c r="F694" s="3">
        <v>0</v>
      </c>
    </row>
    <row r="695" spans="1:6">
      <c r="A695">
        <v>4004</v>
      </c>
      <c r="B695">
        <v>83.706500000000005</v>
      </c>
      <c r="C695">
        <v>33.380000000000003</v>
      </c>
      <c r="D695" t="s">
        <v>150</v>
      </c>
      <c r="E695" s="3">
        <v>0</v>
      </c>
      <c r="F695" s="3">
        <v>0</v>
      </c>
    </row>
    <row r="696" spans="1:6">
      <c r="A696">
        <v>4005</v>
      </c>
      <c r="B696">
        <v>87.626666670000006</v>
      </c>
      <c r="C696">
        <v>156.67500000000001</v>
      </c>
      <c r="D696" t="s">
        <v>152</v>
      </c>
      <c r="E696" s="3">
        <v>0</v>
      </c>
      <c r="F696" s="3">
        <v>0</v>
      </c>
    </row>
    <row r="697" spans="1:6">
      <c r="A697">
        <v>4008</v>
      </c>
      <c r="B697">
        <v>88.022000000000006</v>
      </c>
      <c r="C697">
        <v>159.58500000000001</v>
      </c>
      <c r="D697" t="s">
        <v>152</v>
      </c>
      <c r="E697" s="3">
        <v>0</v>
      </c>
      <c r="F697" s="3">
        <v>0</v>
      </c>
    </row>
    <row r="698" spans="1:6">
      <c r="A698">
        <v>4009</v>
      </c>
      <c r="B698">
        <v>88.003333330000004</v>
      </c>
      <c r="C698">
        <v>159.233</v>
      </c>
      <c r="D698" t="s">
        <v>152</v>
      </c>
      <c r="E698" s="3">
        <v>0</v>
      </c>
      <c r="F698" s="3">
        <v>0</v>
      </c>
    </row>
    <row r="699" spans="1:6">
      <c r="A699">
        <v>4010</v>
      </c>
      <c r="B699">
        <v>83.948333329999997</v>
      </c>
      <c r="C699">
        <v>30.285</v>
      </c>
      <c r="D699" t="s">
        <v>150</v>
      </c>
      <c r="E699" s="3">
        <v>0</v>
      </c>
      <c r="F699" s="3">
        <v>0</v>
      </c>
    </row>
    <row r="700" spans="1:6">
      <c r="A700">
        <v>4018</v>
      </c>
      <c r="B700">
        <v>84.807000000000002</v>
      </c>
      <c r="C700">
        <v>40.6</v>
      </c>
      <c r="D700" t="s">
        <v>150</v>
      </c>
      <c r="E700" s="3">
        <v>0</v>
      </c>
      <c r="F700" s="3">
        <v>0</v>
      </c>
    </row>
    <row r="701" spans="1:6">
      <c r="A701">
        <v>4052</v>
      </c>
      <c r="B701">
        <v>84.185333330000006</v>
      </c>
      <c r="C701">
        <v>33.94</v>
      </c>
      <c r="D701" t="s">
        <v>150</v>
      </c>
      <c r="E701" s="3">
        <v>0</v>
      </c>
      <c r="F701" s="3">
        <v>0</v>
      </c>
    </row>
    <row r="702" spans="1:6">
      <c r="A702">
        <v>4083</v>
      </c>
      <c r="B702">
        <v>87.6</v>
      </c>
      <c r="C702">
        <v>60.895000000000003</v>
      </c>
      <c r="D702" t="s">
        <v>153</v>
      </c>
      <c r="E702" s="3">
        <v>0</v>
      </c>
      <c r="F702" s="3">
        <v>0</v>
      </c>
    </row>
    <row r="703" spans="1:6">
      <c r="A703">
        <v>4180</v>
      </c>
      <c r="B703">
        <v>89.983000000000004</v>
      </c>
      <c r="C703">
        <v>40.506500000000003</v>
      </c>
      <c r="D703" t="s">
        <v>150</v>
      </c>
      <c r="E703" s="3">
        <v>0</v>
      </c>
      <c r="F703" s="3">
        <v>0</v>
      </c>
    </row>
    <row r="704" spans="1:6">
      <c r="A704">
        <v>4337</v>
      </c>
      <c r="B704">
        <v>87.518333330000004</v>
      </c>
      <c r="C704">
        <v>11.257999999999999</v>
      </c>
      <c r="D704" t="s">
        <v>147</v>
      </c>
      <c r="E704" s="3">
        <v>0</v>
      </c>
      <c r="F704" s="3">
        <v>0</v>
      </c>
    </row>
    <row r="705" spans="1:6">
      <c r="A705">
        <v>4384</v>
      </c>
      <c r="B705">
        <v>87.584999999999994</v>
      </c>
      <c r="C705">
        <v>68.977999999999994</v>
      </c>
      <c r="D705" t="s">
        <v>153</v>
      </c>
      <c r="E705" s="3">
        <v>0</v>
      </c>
      <c r="F705" s="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25F6-635A-426C-8875-74BF057BD9D3}">
  <dimension ref="A1:C96"/>
  <sheetViews>
    <sheetView topLeftCell="A79" workbookViewId="0">
      <selection activeCell="E84" sqref="E84"/>
    </sheetView>
  </sheetViews>
  <sheetFormatPr baseColWidth="10" defaultColWidth="8.83203125" defaultRowHeight="18"/>
  <cols>
    <col min="1" max="1" width="28.33203125" customWidth="1"/>
    <col min="2" max="2" width="18.6640625" customWidth="1"/>
    <col min="3" max="3" width="17.1640625" customWidth="1"/>
  </cols>
  <sheetData>
    <row r="1" spans="1:3">
      <c r="A1" s="1" t="s">
        <v>182</v>
      </c>
      <c r="B1" s="1" t="s">
        <v>183</v>
      </c>
      <c r="C1" s="1" t="s">
        <v>184</v>
      </c>
    </row>
    <row r="2" spans="1:3" ht="20">
      <c r="A2" s="2" t="s">
        <v>185</v>
      </c>
      <c r="B2" s="2" t="s">
        <v>157</v>
      </c>
      <c r="C2" s="1" t="s">
        <v>186</v>
      </c>
    </row>
    <row r="3" spans="1:3" ht="20">
      <c r="A3" s="2" t="s">
        <v>187</v>
      </c>
      <c r="B3" s="2" t="s">
        <v>188</v>
      </c>
      <c r="C3" s="1" t="s">
        <v>159</v>
      </c>
    </row>
    <row r="4" spans="1:3" ht="20">
      <c r="A4" s="2" t="s">
        <v>189</v>
      </c>
      <c r="B4" s="2" t="s">
        <v>190</v>
      </c>
      <c r="C4" s="1" t="s">
        <v>191</v>
      </c>
    </row>
    <row r="5" spans="1:3" ht="20">
      <c r="A5" s="2" t="s">
        <v>192</v>
      </c>
      <c r="B5" s="2" t="s">
        <v>193</v>
      </c>
      <c r="C5" s="1" t="s">
        <v>161</v>
      </c>
    </row>
    <row r="6" spans="1:3" ht="20">
      <c r="A6" s="2" t="s">
        <v>194</v>
      </c>
      <c r="B6" s="2" t="s">
        <v>195</v>
      </c>
      <c r="C6" s="1" t="s">
        <v>161</v>
      </c>
    </row>
    <row r="7" spans="1:3" ht="20">
      <c r="A7" s="2" t="s">
        <v>196</v>
      </c>
      <c r="B7" s="2" t="s">
        <v>197</v>
      </c>
      <c r="C7" s="1" t="s">
        <v>162</v>
      </c>
    </row>
    <row r="8" spans="1:3" ht="20">
      <c r="A8" s="2" t="s">
        <v>21</v>
      </c>
      <c r="B8" s="2"/>
      <c r="C8" s="1"/>
    </row>
    <row r="9" spans="1:3" ht="20">
      <c r="A9" s="2" t="s">
        <v>198</v>
      </c>
      <c r="B9" s="2" t="s">
        <v>199</v>
      </c>
      <c r="C9" s="1" t="s">
        <v>163</v>
      </c>
    </row>
    <row r="10" spans="1:3" ht="20">
      <c r="A10" s="2" t="s">
        <v>200</v>
      </c>
      <c r="B10" s="2" t="s">
        <v>201</v>
      </c>
      <c r="C10" s="1" t="s">
        <v>164</v>
      </c>
    </row>
    <row r="11" spans="1:3" ht="20">
      <c r="A11" s="2" t="s">
        <v>202</v>
      </c>
      <c r="B11" s="2" t="s">
        <v>203</v>
      </c>
      <c r="C11" s="1" t="s">
        <v>165</v>
      </c>
    </row>
    <row r="12" spans="1:3" ht="20">
      <c r="A12" s="2" t="s">
        <v>204</v>
      </c>
      <c r="B12" s="2" t="s">
        <v>205</v>
      </c>
      <c r="C12" s="1" t="s">
        <v>166</v>
      </c>
    </row>
    <row r="13" spans="1:3" ht="20">
      <c r="A13" s="2" t="s">
        <v>33</v>
      </c>
      <c r="B13" s="2"/>
    </row>
    <row r="14" spans="1:3" ht="20">
      <c r="A14" s="2" t="s">
        <v>34</v>
      </c>
      <c r="B14" s="2"/>
    </row>
    <row r="15" spans="1:3" ht="20">
      <c r="A15" s="2" t="s">
        <v>36</v>
      </c>
      <c r="B15" s="2"/>
    </row>
    <row r="16" spans="1:3" ht="20">
      <c r="A16" s="2" t="s">
        <v>38</v>
      </c>
      <c r="B16" s="2"/>
    </row>
    <row r="17" spans="1:2" ht="20">
      <c r="A17" s="2" t="s">
        <v>40</v>
      </c>
      <c r="B17" s="2"/>
    </row>
    <row r="18" spans="1:2" ht="20">
      <c r="A18" s="2" t="s">
        <v>41</v>
      </c>
      <c r="B18" s="2"/>
    </row>
    <row r="19" spans="1:2" ht="20">
      <c r="A19" s="2" t="s">
        <v>43</v>
      </c>
      <c r="B19" s="2"/>
    </row>
    <row r="20" spans="1:2" ht="20">
      <c r="A20" s="2" t="s">
        <v>45</v>
      </c>
      <c r="B20" s="2"/>
    </row>
    <row r="21" spans="1:2" ht="20">
      <c r="A21" s="2" t="s">
        <v>47</v>
      </c>
      <c r="B21" s="2"/>
    </row>
    <row r="22" spans="1:2" ht="20">
      <c r="A22" s="2" t="s">
        <v>49</v>
      </c>
      <c r="B22" s="2"/>
    </row>
    <row r="23" spans="1:2" ht="20">
      <c r="A23" s="2" t="s">
        <v>50</v>
      </c>
      <c r="B23" s="2"/>
    </row>
    <row r="24" spans="1:2" ht="20">
      <c r="A24" s="2" t="s">
        <v>51</v>
      </c>
      <c r="B24" s="2"/>
    </row>
    <row r="25" spans="1:2" ht="20">
      <c r="A25" s="2" t="s">
        <v>53</v>
      </c>
      <c r="B25" s="2"/>
    </row>
    <row r="26" spans="1:2" ht="20">
      <c r="A26" s="2" t="s">
        <v>54</v>
      </c>
      <c r="B26" s="2"/>
    </row>
    <row r="27" spans="1:2" ht="20">
      <c r="A27" s="2" t="s">
        <v>55</v>
      </c>
      <c r="B27" s="2"/>
    </row>
    <row r="28" spans="1:2" ht="20">
      <c r="A28" s="2" t="s">
        <v>56</v>
      </c>
      <c r="B28" s="2"/>
    </row>
    <row r="29" spans="1:2" ht="20">
      <c r="A29" s="2" t="s">
        <v>58</v>
      </c>
      <c r="B29" s="2"/>
    </row>
    <row r="30" spans="1:2" ht="20">
      <c r="A30" s="2" t="s">
        <v>60</v>
      </c>
      <c r="B30" s="2"/>
    </row>
    <row r="31" spans="1:2" ht="20">
      <c r="A31" s="2" t="s">
        <v>62</v>
      </c>
      <c r="B31" s="2"/>
    </row>
    <row r="32" spans="1:2" ht="20">
      <c r="A32" s="2" t="s">
        <v>63</v>
      </c>
      <c r="B32" s="2"/>
    </row>
    <row r="33" spans="1:3" ht="20">
      <c r="A33" s="2" t="s">
        <v>64</v>
      </c>
      <c r="B33" s="2"/>
    </row>
    <row r="34" spans="1:3" ht="20">
      <c r="A34" s="2" t="s">
        <v>65</v>
      </c>
      <c r="B34" s="2"/>
    </row>
    <row r="35" spans="1:3" ht="20">
      <c r="A35" s="2" t="s">
        <v>67</v>
      </c>
      <c r="B35" s="2"/>
    </row>
    <row r="36" spans="1:3" ht="20">
      <c r="A36" s="2" t="s">
        <v>69</v>
      </c>
      <c r="B36" s="2"/>
    </row>
    <row r="37" spans="1:3" ht="20">
      <c r="A37" s="2" t="s">
        <v>70</v>
      </c>
      <c r="B37" s="2"/>
    </row>
    <row r="38" spans="1:3" ht="20">
      <c r="A38" s="2" t="s">
        <v>71</v>
      </c>
      <c r="B38" s="2"/>
    </row>
    <row r="39" spans="1:3" ht="20">
      <c r="A39" s="2" t="s">
        <v>72</v>
      </c>
      <c r="B39" s="2"/>
    </row>
    <row r="40" spans="1:3" ht="20">
      <c r="A40" s="2" t="s">
        <v>206</v>
      </c>
      <c r="B40" s="2" t="s">
        <v>207</v>
      </c>
      <c r="C40" s="1" t="s">
        <v>160</v>
      </c>
    </row>
    <row r="41" spans="1:3" ht="20">
      <c r="A41" s="2" t="s">
        <v>76</v>
      </c>
      <c r="B41" s="2"/>
      <c r="C41" s="1"/>
    </row>
    <row r="42" spans="1:3" ht="20">
      <c r="A42" s="2" t="s">
        <v>208</v>
      </c>
      <c r="B42" s="2" t="s">
        <v>209</v>
      </c>
      <c r="C42" s="1" t="s">
        <v>167</v>
      </c>
    </row>
    <row r="43" spans="1:3" ht="20">
      <c r="A43" s="2" t="s">
        <v>78</v>
      </c>
      <c r="B43" s="2"/>
      <c r="C43" s="1"/>
    </row>
    <row r="44" spans="1:3" ht="20">
      <c r="A44" s="2" t="s">
        <v>79</v>
      </c>
      <c r="B44" s="2"/>
      <c r="C44" s="1"/>
    </row>
    <row r="45" spans="1:3" ht="20">
      <c r="A45" s="2" t="s">
        <v>210</v>
      </c>
      <c r="B45" s="2" t="s">
        <v>211</v>
      </c>
      <c r="C45" s="1" t="s">
        <v>168</v>
      </c>
    </row>
    <row r="46" spans="1:3" ht="20">
      <c r="A46" s="2" t="s">
        <v>212</v>
      </c>
      <c r="B46" s="2" t="s">
        <v>213</v>
      </c>
      <c r="C46" s="1" t="s">
        <v>160</v>
      </c>
    </row>
    <row r="47" spans="1:3" ht="20">
      <c r="A47" s="2" t="s">
        <v>83</v>
      </c>
      <c r="B47" s="2"/>
      <c r="C47" s="1"/>
    </row>
    <row r="48" spans="1:3" ht="20">
      <c r="A48" s="2" t="s">
        <v>84</v>
      </c>
      <c r="B48" s="2"/>
      <c r="C48" s="1"/>
    </row>
    <row r="49" spans="1:3" ht="20">
      <c r="A49" s="2" t="s">
        <v>85</v>
      </c>
      <c r="B49" s="2"/>
      <c r="C49" s="1"/>
    </row>
    <row r="50" spans="1:3" ht="20">
      <c r="A50" s="2" t="s">
        <v>214</v>
      </c>
      <c r="B50" s="2" t="s">
        <v>215</v>
      </c>
      <c r="C50" s="1" t="s">
        <v>169</v>
      </c>
    </row>
    <row r="51" spans="1:3" ht="20">
      <c r="A51" s="2" t="s">
        <v>87</v>
      </c>
      <c r="B51" s="2"/>
      <c r="C51" s="1"/>
    </row>
    <row r="52" spans="1:3" ht="20">
      <c r="A52" s="2" t="s">
        <v>88</v>
      </c>
      <c r="B52" s="2"/>
      <c r="C52" s="1"/>
    </row>
    <row r="53" spans="1:3" ht="20">
      <c r="A53" s="2" t="s">
        <v>216</v>
      </c>
      <c r="B53" s="2" t="s">
        <v>217</v>
      </c>
      <c r="C53" s="1" t="s">
        <v>166</v>
      </c>
    </row>
    <row r="54" spans="1:3" ht="20">
      <c r="A54" s="2" t="s">
        <v>218</v>
      </c>
      <c r="B54" s="2" t="s">
        <v>219</v>
      </c>
      <c r="C54" s="1" t="s">
        <v>158</v>
      </c>
    </row>
    <row r="55" spans="1:3" ht="20">
      <c r="A55" s="2" t="s">
        <v>220</v>
      </c>
      <c r="B55" s="2" t="s">
        <v>221</v>
      </c>
      <c r="C55" s="1" t="s">
        <v>170</v>
      </c>
    </row>
    <row r="56" spans="1:3" ht="20">
      <c r="A56" s="2" t="s">
        <v>94</v>
      </c>
      <c r="B56" s="2"/>
      <c r="C56" s="1"/>
    </row>
    <row r="57" spans="1:3" ht="20">
      <c r="A57" s="2" t="s">
        <v>222</v>
      </c>
      <c r="B57" s="2" t="s">
        <v>223</v>
      </c>
      <c r="C57" s="1" t="s">
        <v>161</v>
      </c>
    </row>
    <row r="58" spans="1:3" ht="20">
      <c r="A58" s="2" t="s">
        <v>224</v>
      </c>
      <c r="B58" s="2" t="s">
        <v>225</v>
      </c>
      <c r="C58" s="1" t="s">
        <v>171</v>
      </c>
    </row>
    <row r="59" spans="1:3" ht="20">
      <c r="A59" s="2" t="s">
        <v>226</v>
      </c>
      <c r="B59" s="2" t="s">
        <v>227</v>
      </c>
      <c r="C59" s="1" t="s">
        <v>172</v>
      </c>
    </row>
    <row r="60" spans="1:3" ht="20">
      <c r="A60" s="2" t="s">
        <v>101</v>
      </c>
      <c r="B60" s="2"/>
      <c r="C60" s="1"/>
    </row>
    <row r="61" spans="1:3" ht="20">
      <c r="A61" s="2" t="s">
        <v>228</v>
      </c>
      <c r="B61" s="2" t="s">
        <v>229</v>
      </c>
      <c r="C61" s="1" t="s">
        <v>173</v>
      </c>
    </row>
    <row r="62" spans="1:3" ht="20">
      <c r="A62" s="2" t="s">
        <v>230</v>
      </c>
      <c r="B62" s="2" t="s">
        <v>231</v>
      </c>
      <c r="C62" s="1" t="s">
        <v>174</v>
      </c>
    </row>
    <row r="63" spans="1:3" ht="20">
      <c r="A63" s="2" t="s">
        <v>232</v>
      </c>
      <c r="B63" s="2" t="s">
        <v>233</v>
      </c>
      <c r="C63" s="1" t="s">
        <v>163</v>
      </c>
    </row>
    <row r="64" spans="1:3" ht="20">
      <c r="A64" s="2" t="s">
        <v>234</v>
      </c>
      <c r="B64" s="2" t="s">
        <v>235</v>
      </c>
      <c r="C64" s="1" t="s">
        <v>169</v>
      </c>
    </row>
    <row r="65" spans="1:3" ht="20">
      <c r="A65" s="2" t="s">
        <v>236</v>
      </c>
      <c r="B65" s="2" t="s">
        <v>237</v>
      </c>
      <c r="C65" s="1" t="s">
        <v>171</v>
      </c>
    </row>
    <row r="66" spans="1:3" ht="20">
      <c r="A66" s="2" t="s">
        <v>238</v>
      </c>
      <c r="B66" s="2" t="s">
        <v>239</v>
      </c>
      <c r="C66" s="1" t="s">
        <v>186</v>
      </c>
    </row>
    <row r="67" spans="1:3" ht="20">
      <c r="A67" s="2" t="s">
        <v>240</v>
      </c>
      <c r="B67" s="2" t="s">
        <v>241</v>
      </c>
      <c r="C67" s="1" t="s">
        <v>163</v>
      </c>
    </row>
    <row r="68" spans="1:3" ht="20">
      <c r="A68" s="2" t="s">
        <v>242</v>
      </c>
      <c r="B68" s="2" t="s">
        <v>243</v>
      </c>
      <c r="C68" s="1" t="s">
        <v>175</v>
      </c>
    </row>
    <row r="69" spans="1:3" ht="20">
      <c r="A69" s="2" t="s">
        <v>244</v>
      </c>
      <c r="B69" s="2" t="s">
        <v>245</v>
      </c>
      <c r="C69" s="1" t="s">
        <v>176</v>
      </c>
    </row>
    <row r="70" spans="1:3" ht="20">
      <c r="A70" s="2" t="s">
        <v>246</v>
      </c>
      <c r="B70" s="2" t="s">
        <v>247</v>
      </c>
      <c r="C70" s="1" t="s">
        <v>177</v>
      </c>
    </row>
    <row r="71" spans="1:3" ht="20">
      <c r="A71" s="2" t="s">
        <v>248</v>
      </c>
      <c r="B71" s="2" t="s">
        <v>249</v>
      </c>
      <c r="C71" s="1" t="s">
        <v>169</v>
      </c>
    </row>
    <row r="72" spans="1:3" ht="20">
      <c r="A72" s="2" t="s">
        <v>117</v>
      </c>
      <c r="B72" s="2"/>
      <c r="C72" s="1"/>
    </row>
    <row r="73" spans="1:3" ht="20">
      <c r="A73" s="2" t="s">
        <v>250</v>
      </c>
      <c r="B73" s="2" t="s">
        <v>251</v>
      </c>
      <c r="C73" s="1" t="s">
        <v>166</v>
      </c>
    </row>
    <row r="74" spans="1:3" ht="20">
      <c r="A74" s="2" t="s">
        <v>252</v>
      </c>
      <c r="B74" s="2" t="s">
        <v>253</v>
      </c>
      <c r="C74" s="1" t="s">
        <v>178</v>
      </c>
    </row>
    <row r="75" spans="1:3" ht="20">
      <c r="A75" s="2" t="s">
        <v>254</v>
      </c>
      <c r="B75" s="2" t="s">
        <v>255</v>
      </c>
      <c r="C75" s="1" t="s">
        <v>179</v>
      </c>
    </row>
    <row r="76" spans="1:3" ht="20">
      <c r="A76" s="2" t="s">
        <v>256</v>
      </c>
      <c r="B76" s="2" t="s">
        <v>257</v>
      </c>
      <c r="C76" s="1" t="s">
        <v>159</v>
      </c>
    </row>
    <row r="77" spans="1:3" ht="20">
      <c r="A77" s="2" t="s">
        <v>258</v>
      </c>
      <c r="B77" s="2" t="s">
        <v>259</v>
      </c>
      <c r="C77" s="1" t="s">
        <v>180</v>
      </c>
    </row>
    <row r="78" spans="1:3" ht="20">
      <c r="A78" s="2" t="s">
        <v>260</v>
      </c>
      <c r="B78" s="2" t="s">
        <v>261</v>
      </c>
      <c r="C78" s="1" t="s">
        <v>165</v>
      </c>
    </row>
    <row r="79" spans="1:3" ht="20">
      <c r="A79" s="2" t="s">
        <v>262</v>
      </c>
      <c r="B79" s="2" t="s">
        <v>263</v>
      </c>
      <c r="C79" s="1" t="s">
        <v>158</v>
      </c>
    </row>
    <row r="80" spans="1:3" ht="20">
      <c r="A80" s="2" t="s">
        <v>264</v>
      </c>
      <c r="B80" s="2" t="s">
        <v>265</v>
      </c>
      <c r="C80" s="1" t="s">
        <v>164</v>
      </c>
    </row>
    <row r="81" spans="1:3" ht="20">
      <c r="A81" s="2" t="s">
        <v>127</v>
      </c>
      <c r="B81" s="2"/>
      <c r="C81" s="1"/>
    </row>
    <row r="82" spans="1:3" ht="20">
      <c r="A82" s="2" t="s">
        <v>266</v>
      </c>
      <c r="B82" s="2" t="s">
        <v>267</v>
      </c>
      <c r="C82" s="1" t="s">
        <v>164</v>
      </c>
    </row>
    <row r="83" spans="1:3" ht="20">
      <c r="A83" s="2" t="s">
        <v>268</v>
      </c>
      <c r="B83" s="2" t="s">
        <v>269</v>
      </c>
      <c r="C83" s="1" t="s">
        <v>165</v>
      </c>
    </row>
    <row r="84" spans="1:3" ht="20">
      <c r="A84" s="2" t="s">
        <v>270</v>
      </c>
      <c r="B84" s="2" t="s">
        <v>271</v>
      </c>
      <c r="C84" s="1" t="s">
        <v>170</v>
      </c>
    </row>
    <row r="85" spans="1:3" ht="20">
      <c r="A85" s="2" t="s">
        <v>132</v>
      </c>
      <c r="B85" s="2"/>
      <c r="C85" s="1"/>
    </row>
    <row r="86" spans="1:3" ht="20">
      <c r="A86" s="2" t="s">
        <v>134</v>
      </c>
      <c r="B86" s="2"/>
      <c r="C86" s="1"/>
    </row>
    <row r="87" spans="1:3" ht="20">
      <c r="A87" s="2" t="s">
        <v>272</v>
      </c>
      <c r="B87" s="2" t="s">
        <v>273</v>
      </c>
      <c r="C87" s="1" t="s">
        <v>163</v>
      </c>
    </row>
    <row r="88" spans="1:3" ht="20">
      <c r="A88" s="2" t="s">
        <v>274</v>
      </c>
      <c r="B88" s="2" t="s">
        <v>275</v>
      </c>
      <c r="C88" s="1" t="s">
        <v>180</v>
      </c>
    </row>
    <row r="89" spans="1:3" ht="20">
      <c r="A89" s="2" t="s">
        <v>276</v>
      </c>
      <c r="B89" s="2" t="s">
        <v>277</v>
      </c>
      <c r="C89" s="1" t="s">
        <v>166</v>
      </c>
    </row>
    <row r="90" spans="1:3" ht="20">
      <c r="A90" s="2" t="s">
        <v>278</v>
      </c>
      <c r="B90" s="2"/>
      <c r="C90" s="1"/>
    </row>
    <row r="91" spans="1:3" ht="20">
      <c r="A91" s="2" t="s">
        <v>279</v>
      </c>
      <c r="B91" s="2"/>
      <c r="C91" s="1"/>
    </row>
    <row r="92" spans="1:3" ht="20">
      <c r="A92" s="2" t="s">
        <v>141</v>
      </c>
      <c r="B92" s="2"/>
      <c r="C92" s="1"/>
    </row>
    <row r="93" spans="1:3" ht="20">
      <c r="A93" s="2" t="s">
        <v>142</v>
      </c>
      <c r="B93" s="2"/>
      <c r="C93" s="1"/>
    </row>
    <row r="94" spans="1:3" ht="20">
      <c r="A94" s="2" t="s">
        <v>143</v>
      </c>
      <c r="B94" s="2"/>
      <c r="C94" s="1"/>
    </row>
    <row r="95" spans="1:3" ht="20">
      <c r="A95" s="2" t="s">
        <v>280</v>
      </c>
      <c r="B95" s="2" t="s">
        <v>281</v>
      </c>
      <c r="C95" s="1" t="s">
        <v>160</v>
      </c>
    </row>
    <row r="96" spans="1:3" ht="20">
      <c r="A96" s="2" t="s">
        <v>282</v>
      </c>
      <c r="B96" s="2" t="s">
        <v>283</v>
      </c>
      <c r="C96" s="1" t="s">
        <v>181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9A2-DEF3-4214-AB8F-DB29A87E737A}">
  <dimension ref="A1:C7"/>
  <sheetViews>
    <sheetView workbookViewId="0">
      <selection activeCell="C9" sqref="C9"/>
    </sheetView>
  </sheetViews>
  <sheetFormatPr baseColWidth="10" defaultColWidth="8.83203125" defaultRowHeight="18"/>
  <cols>
    <col min="1" max="1" width="17.33203125" bestFit="1" customWidth="1"/>
    <col min="2" max="2" width="16.5" bestFit="1" customWidth="1"/>
    <col min="3" max="3" width="18.1640625" bestFit="1" customWidth="1"/>
  </cols>
  <sheetData>
    <row r="1" spans="1:3">
      <c r="A1" s="1" t="s">
        <v>284</v>
      </c>
      <c r="B1" s="1" t="s">
        <v>285</v>
      </c>
      <c r="C1" s="1" t="s">
        <v>286</v>
      </c>
    </row>
    <row r="2" spans="1:3">
      <c r="A2" s="1" t="s">
        <v>163</v>
      </c>
      <c r="B2" s="1">
        <v>1</v>
      </c>
      <c r="C2" s="4">
        <f>B2/21</f>
        <v>4.7619047619047616E-2</v>
      </c>
    </row>
    <row r="3" spans="1:3">
      <c r="A3" s="1" t="s">
        <v>289</v>
      </c>
      <c r="B3" s="1">
        <v>14</v>
      </c>
      <c r="C3" s="4">
        <f t="shared" ref="C3:C5" si="0">B3/21</f>
        <v>0.66666666666666663</v>
      </c>
    </row>
    <row r="4" spans="1:3">
      <c r="A4" s="1" t="s">
        <v>173</v>
      </c>
      <c r="B4" s="1">
        <v>2</v>
      </c>
      <c r="C4" s="4">
        <f t="shared" si="0"/>
        <v>9.5238095238095233E-2</v>
      </c>
    </row>
    <row r="5" spans="1:3">
      <c r="A5" s="1" t="s">
        <v>158</v>
      </c>
      <c r="B5" s="1">
        <v>4</v>
      </c>
      <c r="C5" s="4">
        <f t="shared" si="0"/>
        <v>0.19047619047619047</v>
      </c>
    </row>
    <row r="6" spans="1:3">
      <c r="A6" s="1"/>
      <c r="B6" s="1"/>
      <c r="C6" s="1"/>
    </row>
    <row r="7" spans="1:3">
      <c r="A7" s="1" t="s">
        <v>288</v>
      </c>
      <c r="B7" s="1">
        <v>21</v>
      </c>
      <c r="C7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A7A6-0539-46F2-B601-6F9BA675BFDA}">
  <dimension ref="A1:C19"/>
  <sheetViews>
    <sheetView tabSelected="1" workbookViewId="0">
      <selection activeCell="G17" sqref="G17"/>
    </sheetView>
  </sheetViews>
  <sheetFormatPr baseColWidth="10" defaultColWidth="8.83203125" defaultRowHeight="18"/>
  <cols>
    <col min="1" max="1" width="19.6640625" bestFit="1" customWidth="1"/>
    <col min="2" max="2" width="16.5" bestFit="1" customWidth="1"/>
    <col min="3" max="3" width="18.1640625" bestFit="1" customWidth="1"/>
  </cols>
  <sheetData>
    <row r="1" spans="1:3">
      <c r="A1" s="1" t="s">
        <v>284</v>
      </c>
      <c r="B1" s="1" t="s">
        <v>285</v>
      </c>
      <c r="C1" s="1" t="s">
        <v>286</v>
      </c>
    </row>
    <row r="2" spans="1:3">
      <c r="A2" s="1" t="s">
        <v>168</v>
      </c>
      <c r="B2" s="1">
        <v>37</v>
      </c>
      <c r="C2" s="4">
        <f t="shared" ref="C2:C17" si="0">B2/74</f>
        <v>0.5</v>
      </c>
    </row>
    <row r="3" spans="1:3">
      <c r="A3" s="1" t="s">
        <v>175</v>
      </c>
      <c r="B3" s="1">
        <v>6</v>
      </c>
      <c r="C3" s="4">
        <f t="shared" si="0"/>
        <v>8.1081081081081086E-2</v>
      </c>
    </row>
    <row r="4" spans="1:3">
      <c r="A4" s="1" t="s">
        <v>287</v>
      </c>
      <c r="B4" s="1">
        <v>5</v>
      </c>
      <c r="C4" s="4">
        <f t="shared" si="0"/>
        <v>6.7567567567567571E-2</v>
      </c>
    </row>
    <row r="5" spans="1:3">
      <c r="A5" s="1" t="s">
        <v>158</v>
      </c>
      <c r="B5" s="1">
        <v>4</v>
      </c>
      <c r="C5" s="4">
        <f t="shared" si="0"/>
        <v>5.4054054054054057E-2</v>
      </c>
    </row>
    <row r="6" spans="1:3">
      <c r="A6" s="1" t="s">
        <v>163</v>
      </c>
      <c r="B6" s="1">
        <v>3</v>
      </c>
      <c r="C6" s="4">
        <f t="shared" si="0"/>
        <v>4.0540540540540543E-2</v>
      </c>
    </row>
    <row r="7" spans="1:3">
      <c r="A7" s="1" t="s">
        <v>167</v>
      </c>
      <c r="B7" s="1">
        <v>3</v>
      </c>
      <c r="C7" s="4">
        <f t="shared" si="0"/>
        <v>4.0540540540540543E-2</v>
      </c>
    </row>
    <row r="8" spans="1:3">
      <c r="A8" s="1" t="s">
        <v>172</v>
      </c>
      <c r="B8" s="1">
        <v>2</v>
      </c>
      <c r="C8" s="4">
        <f t="shared" si="0"/>
        <v>2.7027027027027029E-2</v>
      </c>
    </row>
    <row r="9" spans="1:3">
      <c r="A9" s="1" t="s">
        <v>162</v>
      </c>
      <c r="B9" s="1">
        <v>2</v>
      </c>
      <c r="C9" s="4">
        <f t="shared" si="0"/>
        <v>2.7027027027027029E-2</v>
      </c>
    </row>
    <row r="10" spans="1:3">
      <c r="A10" s="1" t="s">
        <v>165</v>
      </c>
      <c r="B10" s="1">
        <v>2</v>
      </c>
      <c r="C10" s="4">
        <f t="shared" si="0"/>
        <v>2.7027027027027029E-2</v>
      </c>
    </row>
    <row r="11" spans="1:3">
      <c r="A11" s="1" t="s">
        <v>176</v>
      </c>
      <c r="B11" s="1">
        <v>2</v>
      </c>
      <c r="C11" s="4">
        <f t="shared" si="0"/>
        <v>2.7027027027027029E-2</v>
      </c>
    </row>
    <row r="12" spans="1:3">
      <c r="A12" s="1" t="s">
        <v>171</v>
      </c>
      <c r="B12" s="1">
        <v>2</v>
      </c>
      <c r="C12" s="4">
        <f t="shared" si="0"/>
        <v>2.7027027027027029E-2</v>
      </c>
    </row>
    <row r="13" spans="1:3">
      <c r="A13" s="1" t="s">
        <v>159</v>
      </c>
      <c r="B13" s="1">
        <v>2</v>
      </c>
      <c r="C13" s="4">
        <f t="shared" si="0"/>
        <v>2.7027027027027029E-2</v>
      </c>
    </row>
    <row r="14" spans="1:3">
      <c r="A14" s="1" t="s">
        <v>179</v>
      </c>
      <c r="B14" s="1">
        <v>1</v>
      </c>
      <c r="C14" s="4">
        <f t="shared" si="0"/>
        <v>1.3513513513513514E-2</v>
      </c>
    </row>
    <row r="15" spans="1:3">
      <c r="A15" s="1" t="s">
        <v>174</v>
      </c>
      <c r="B15" s="1">
        <v>1</v>
      </c>
      <c r="C15" s="4">
        <f t="shared" si="0"/>
        <v>1.3513513513513514E-2</v>
      </c>
    </row>
    <row r="16" spans="1:3">
      <c r="A16" s="1" t="s">
        <v>178</v>
      </c>
      <c r="B16" s="1">
        <v>1</v>
      </c>
      <c r="C16" s="4">
        <f t="shared" si="0"/>
        <v>1.3513513513513514E-2</v>
      </c>
    </row>
    <row r="17" spans="1:3">
      <c r="A17" s="1" t="s">
        <v>181</v>
      </c>
      <c r="B17" s="1">
        <v>1</v>
      </c>
      <c r="C17" s="4">
        <f t="shared" si="0"/>
        <v>1.3513513513513514E-2</v>
      </c>
    </row>
    <row r="18" spans="1:3">
      <c r="A18" s="1"/>
      <c r="B18" s="1"/>
      <c r="C18" s="1"/>
    </row>
    <row r="19" spans="1:3">
      <c r="A19" s="1" t="s">
        <v>288</v>
      </c>
      <c r="B19" s="1">
        <v>74</v>
      </c>
      <c r="C1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Eye tubercle code</vt:lpstr>
      <vt:lpstr>EII &amp; EIs</vt:lpstr>
      <vt:lpstr>Family pie chart-family name</vt:lpstr>
      <vt:lpstr>Family Pie chart-w-eye tubercle</vt:lpstr>
      <vt:lpstr>Family Pie chart-wo-eye tubercl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Moriaki Yasuhara</cp:lastModifiedBy>
  <dcterms:created xsi:type="dcterms:W3CDTF">2023-06-24T11:56:56Z</dcterms:created>
  <dcterms:modified xsi:type="dcterms:W3CDTF">2023-11-01T11:01:50Z</dcterms:modified>
</cp:coreProperties>
</file>