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anuscripts\GPSC_bbss\bbbs\excel\"/>
    </mc:Choice>
  </mc:AlternateContent>
  <bookViews>
    <workbookView xWindow="0" yWindow="0" windowWidth="15690" windowHeight="8040" tabRatio="694"/>
  </bookViews>
  <sheets>
    <sheet name="Polychaeta" sheetId="21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Bivalvia" sheetId="14" r:id="rId12"/>
    <sheet name="Nematoda" sheetId="11" r:id="rId13"/>
    <sheet name="Nemertea" sheetId="19" r:id="rId14"/>
  </sheets>
  <definedNames>
    <definedName name="_xlnm._FilterDatabase" localSheetId="1" hidden="1">Amphipoda!$A$1:$A$154</definedName>
    <definedName name="_xlnm._FilterDatabase" localSheetId="7" hidden="1">Aplacophora!$A$1:$A$30</definedName>
    <definedName name="_xlnm._FilterDatabase" localSheetId="11" hidden="1">Bivalvia!$A$1:$A$251</definedName>
    <definedName name="_xlnm._FilterDatabase" localSheetId="4" hidden="1">Cumacea!$A$1:$A$93</definedName>
    <definedName name="_xlnm._FilterDatabase" localSheetId="10" hidden="1">Echinoderm!$A$1:$A$18</definedName>
    <definedName name="_xlnm._FilterDatabase" localSheetId="9" hidden="1">Harpacticoida!$A$1:$A$338</definedName>
    <definedName name="_xlnm._FilterDatabase" localSheetId="2" hidden="1">Isopoda!$A$1:$A$404</definedName>
    <definedName name="_xlnm._FilterDatabase" localSheetId="12" hidden="1">Nematoda!$A$1:$A$257</definedName>
    <definedName name="_xlnm._FilterDatabase" localSheetId="13" hidden="1">Nemertea!$A$1:$A$62</definedName>
    <definedName name="_xlnm._FilterDatabase" localSheetId="5" hidden="1">Osrtracoda!$A$1:$A$99</definedName>
    <definedName name="_xlnm._FilterDatabase" localSheetId="0" hidden="1">Polychaeta!$A$1:$A$1558</definedName>
    <definedName name="_xlnm._FilterDatabase" localSheetId="6" hidden="1">Scaphopoda!$A$1:$A$144</definedName>
    <definedName name="_xlnm._FilterDatabase" localSheetId="8" hidden="1">Sipuncula!$A$1:$A$21</definedName>
    <definedName name="_xlnm._FilterDatabase" localSheetId="3" hidden="1">Tanaidacea!$A$1:$A$501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1" l="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O114" i="21" l="1"/>
  <c r="N114" i="21"/>
  <c r="Q117" i="21" l="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N187" i="21"/>
  <c r="O187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N245" i="21"/>
  <c r="O245" i="21"/>
  <c r="Q245" i="21"/>
  <c r="N246" i="21"/>
  <c r="O246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Q436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N504" i="21"/>
  <c r="O504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N564" i="21"/>
  <c r="O564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N578" i="21"/>
  <c r="O578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N603" i="21"/>
  <c r="O603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N687" i="21"/>
  <c r="O687" i="21"/>
  <c r="Q687" i="21"/>
  <c r="Q688" i="21"/>
  <c r="Q689" i="21"/>
  <c r="Q690" i="21"/>
  <c r="Q691" i="21"/>
  <c r="Q692" i="21"/>
  <c r="Q693" i="21"/>
  <c r="Q694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N743" i="21"/>
  <c r="O743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848" i="21"/>
  <c r="Q849" i="21"/>
  <c r="Q850" i="21"/>
  <c r="Q851" i="21"/>
  <c r="Q852" i="21"/>
  <c r="Q853" i="21"/>
  <c r="Q854" i="21"/>
  <c r="Q855" i="21"/>
  <c r="N856" i="21"/>
  <c r="O856" i="21"/>
  <c r="Q856" i="21"/>
  <c r="Q857" i="21"/>
  <c r="Q858" i="21"/>
  <c r="Q859" i="21"/>
  <c r="Q860" i="21"/>
  <c r="Q861" i="21"/>
  <c r="Q862" i="21"/>
  <c r="Q863" i="21"/>
  <c r="Q864" i="21"/>
  <c r="Q865" i="21"/>
  <c r="Q866" i="21"/>
  <c r="Q867" i="21"/>
  <c r="Q868" i="21"/>
  <c r="Q869" i="21"/>
  <c r="Q870" i="21"/>
  <c r="Q871" i="21"/>
  <c r="Q872" i="21"/>
  <c r="Q873" i="21"/>
  <c r="Q874" i="21"/>
  <c r="Q875" i="21"/>
  <c r="Q876" i="21"/>
  <c r="Q877" i="21"/>
  <c r="Q878" i="21"/>
  <c r="Q879" i="21"/>
  <c r="Q880" i="21"/>
  <c r="Q881" i="21"/>
  <c r="Q882" i="21"/>
  <c r="Q883" i="21"/>
  <c r="Q884" i="21"/>
  <c r="Q885" i="21"/>
  <c r="Q886" i="21"/>
  <c r="Q887" i="21"/>
  <c r="Q888" i="21"/>
  <c r="Q889" i="21"/>
  <c r="Q890" i="21"/>
  <c r="Q891" i="21"/>
  <c r="Q892" i="21"/>
  <c r="Q893" i="21"/>
  <c r="Q894" i="21"/>
  <c r="Q895" i="21"/>
  <c r="Q896" i="21"/>
  <c r="Q897" i="21"/>
  <c r="Q898" i="21"/>
  <c r="Q899" i="21"/>
  <c r="Q900" i="21"/>
  <c r="Q901" i="21"/>
  <c r="Q902" i="21"/>
  <c r="Q903" i="21"/>
  <c r="Q904" i="21"/>
  <c r="Q905" i="21"/>
  <c r="Q906" i="21"/>
  <c r="Q907" i="21"/>
  <c r="Q908" i="21"/>
  <c r="Q909" i="21"/>
  <c r="Q910" i="21"/>
  <c r="Q911" i="21"/>
  <c r="Q912" i="21"/>
  <c r="Q913" i="21"/>
  <c r="Q914" i="21"/>
  <c r="Q915" i="21"/>
  <c r="Q916" i="21"/>
  <c r="Q917" i="21"/>
  <c r="Q918" i="21"/>
  <c r="Q919" i="21"/>
  <c r="Q920" i="21"/>
  <c r="Q921" i="21"/>
  <c r="Q922" i="21"/>
  <c r="Q923" i="21"/>
  <c r="Q924" i="21"/>
  <c r="Q925" i="21"/>
  <c r="Q926" i="21"/>
  <c r="Q927" i="21"/>
  <c r="Q928" i="21"/>
  <c r="Q929" i="21"/>
  <c r="Q930" i="21"/>
  <c r="Q931" i="21"/>
  <c r="Q932" i="21"/>
  <c r="Q933" i="21"/>
  <c r="Q934" i="21"/>
  <c r="Q935" i="21"/>
  <c r="Q936" i="21"/>
  <c r="Q937" i="21"/>
  <c r="Q938" i="21"/>
  <c r="Q939" i="21"/>
  <c r="Q940" i="21"/>
  <c r="Q941" i="21"/>
  <c r="Q942" i="21"/>
  <c r="Q943" i="21"/>
  <c r="Q944" i="21"/>
  <c r="Q945" i="21"/>
  <c r="Q946" i="21"/>
  <c r="Q947" i="21"/>
  <c r="Q948" i="21"/>
  <c r="Q949" i="21"/>
  <c r="Q950" i="21"/>
  <c r="Q951" i="21"/>
  <c r="Q952" i="21"/>
  <c r="Q953" i="21"/>
  <c r="Q954" i="21"/>
  <c r="Q955" i="21"/>
  <c r="Q956" i="21"/>
  <c r="Q957" i="21"/>
  <c r="Q958" i="21"/>
  <c r="Q959" i="21"/>
  <c r="Q960" i="21"/>
  <c r="Q961" i="21"/>
  <c r="Q962" i="21"/>
  <c r="Q963" i="21"/>
  <c r="Q964" i="21"/>
  <c r="Q965" i="21"/>
  <c r="Q966" i="21"/>
  <c r="Q967" i="21"/>
  <c r="Q968" i="21"/>
  <c r="N969" i="21"/>
  <c r="O969" i="21"/>
  <c r="Q969" i="21"/>
  <c r="N970" i="21"/>
  <c r="O970" i="21"/>
  <c r="Q970" i="21"/>
  <c r="Q971" i="21"/>
  <c r="Q972" i="21"/>
  <c r="Q973" i="21"/>
  <c r="Q974" i="21"/>
  <c r="Q975" i="21"/>
  <c r="Q976" i="21"/>
  <c r="Q977" i="21"/>
  <c r="Q978" i="21"/>
  <c r="Q979" i="21"/>
  <c r="Q980" i="21"/>
  <c r="Q981" i="21"/>
  <c r="Q982" i="21"/>
  <c r="Q983" i="21"/>
  <c r="Q984" i="21"/>
  <c r="Q985" i="21"/>
  <c r="Q986" i="21"/>
  <c r="Q987" i="21"/>
  <c r="Q988" i="21"/>
  <c r="Q989" i="21"/>
  <c r="Q990" i="21"/>
  <c r="Q991" i="21"/>
  <c r="Q992" i="21"/>
  <c r="Q993" i="21"/>
  <c r="Q994" i="21"/>
  <c r="Q995" i="21"/>
  <c r="Q996" i="21"/>
  <c r="Q997" i="21"/>
  <c r="Q998" i="21"/>
  <c r="Q999" i="21"/>
  <c r="Q1000" i="21"/>
  <c r="Q1001" i="21"/>
  <c r="Q1002" i="21"/>
  <c r="Q1003" i="21"/>
  <c r="Q1004" i="21"/>
  <c r="Q1005" i="21"/>
  <c r="Q1006" i="21"/>
  <c r="Q1007" i="21"/>
  <c r="Q1008" i="21"/>
  <c r="Q1009" i="21"/>
  <c r="Q1010" i="21"/>
  <c r="Q1011" i="21"/>
  <c r="Q1012" i="21"/>
  <c r="Q1013" i="21"/>
  <c r="Q1014" i="21"/>
  <c r="Q1015" i="21"/>
  <c r="Q1016" i="21"/>
  <c r="Q1017" i="21"/>
  <c r="Q1018" i="21"/>
  <c r="Q1019" i="21"/>
  <c r="Q1020" i="21"/>
  <c r="Q1021" i="21"/>
  <c r="Q1022" i="21"/>
  <c r="Q1023" i="21"/>
  <c r="Q1024" i="21"/>
  <c r="Q1025" i="21"/>
  <c r="Q1026" i="21"/>
  <c r="Q1027" i="21"/>
  <c r="Q1028" i="21"/>
  <c r="Q1029" i="21"/>
  <c r="Q1030" i="21"/>
  <c r="Q1031" i="21"/>
  <c r="Q1032" i="21"/>
  <c r="Q1033" i="21"/>
  <c r="Q1034" i="21"/>
  <c r="Q1035" i="21"/>
  <c r="Q1036" i="21"/>
  <c r="Q1037" i="21"/>
  <c r="Q1038" i="21"/>
  <c r="Q1039" i="21"/>
  <c r="Q1040" i="21"/>
  <c r="Q1041" i="21"/>
  <c r="Q1042" i="21"/>
  <c r="Q1043" i="21"/>
  <c r="Q1044" i="21"/>
  <c r="Q1045" i="21"/>
  <c r="Q1046" i="21"/>
  <c r="Q1047" i="21"/>
  <c r="Q1048" i="21"/>
  <c r="Q1049" i="21"/>
  <c r="Q1050" i="21"/>
  <c r="Q1051" i="21"/>
  <c r="Q1052" i="21"/>
  <c r="Q1053" i="21"/>
  <c r="Q1054" i="21"/>
  <c r="Q1055" i="21"/>
  <c r="Q1056" i="21"/>
  <c r="Q1057" i="21"/>
  <c r="Q1058" i="21"/>
  <c r="Q1059" i="21"/>
  <c r="Q1060" i="21"/>
  <c r="Q1061" i="21"/>
  <c r="Q1062" i="21"/>
  <c r="Q1063" i="21"/>
  <c r="Q1064" i="21"/>
  <c r="Q1065" i="21"/>
  <c r="Q1066" i="21"/>
  <c r="Q1067" i="21"/>
  <c r="Q1068" i="21"/>
  <c r="Q1069" i="21"/>
  <c r="Q1070" i="21"/>
  <c r="Q1071" i="21"/>
  <c r="Q1072" i="21"/>
  <c r="Q1073" i="21"/>
  <c r="Q1074" i="21"/>
  <c r="Q1075" i="21"/>
  <c r="Q1076" i="21"/>
  <c r="Q1077" i="21"/>
  <c r="Q1078" i="21"/>
  <c r="Q1079" i="21"/>
  <c r="Q1080" i="21"/>
  <c r="Q1081" i="21"/>
  <c r="Q1082" i="21"/>
  <c r="Q1083" i="21"/>
  <c r="Q1084" i="21"/>
  <c r="Q1085" i="21"/>
  <c r="Q1086" i="21"/>
  <c r="Q1087" i="21"/>
  <c r="Q1088" i="21"/>
  <c r="Q1089" i="21"/>
  <c r="Q1090" i="21"/>
  <c r="Q1091" i="21"/>
  <c r="Q1092" i="21"/>
  <c r="Q1093" i="21"/>
  <c r="Q1094" i="21"/>
  <c r="Q1095" i="21"/>
  <c r="Q1096" i="21"/>
  <c r="Q1097" i="21"/>
  <c r="Q1098" i="21"/>
  <c r="Q1099" i="21"/>
  <c r="Q1100" i="21"/>
  <c r="Q1101" i="21"/>
  <c r="Q1102" i="21"/>
  <c r="Q1103" i="21"/>
  <c r="Q1104" i="21"/>
  <c r="Q1105" i="21"/>
  <c r="Q1106" i="21"/>
  <c r="Q1107" i="21"/>
  <c r="Q1108" i="21"/>
  <c r="Q1109" i="21"/>
  <c r="Q1110" i="21"/>
  <c r="Q1111" i="21"/>
  <c r="Q1112" i="21"/>
  <c r="Q1113" i="21"/>
  <c r="Q1114" i="21"/>
  <c r="Q1115" i="21"/>
  <c r="Q1116" i="21"/>
  <c r="Q1117" i="21"/>
  <c r="Q1118" i="21"/>
  <c r="Q1119" i="21"/>
  <c r="Q1120" i="21"/>
  <c r="Q1121" i="21"/>
  <c r="Q1122" i="21"/>
  <c r="Q1123" i="21"/>
  <c r="Q1124" i="21"/>
  <c r="Q1125" i="21"/>
  <c r="Q1126" i="21"/>
  <c r="Q1127" i="21"/>
  <c r="Q1128" i="21"/>
  <c r="N1129" i="21"/>
  <c r="O1129" i="21"/>
  <c r="Q1129" i="21"/>
  <c r="N1130" i="21"/>
  <c r="O1130" i="21"/>
  <c r="Q1130" i="21"/>
  <c r="N1131" i="21"/>
  <c r="O1131" i="21"/>
  <c r="Q1131" i="21"/>
  <c r="Q1132" i="21"/>
  <c r="Q1133" i="21"/>
  <c r="Q1134" i="21"/>
  <c r="Q1135" i="21"/>
  <c r="Q1136" i="21"/>
  <c r="Q1137" i="21"/>
  <c r="Q1138" i="21"/>
  <c r="Q1139" i="21"/>
  <c r="Q1140" i="21"/>
  <c r="Q1141" i="21"/>
  <c r="Q1142" i="21"/>
  <c r="Q1143" i="21"/>
  <c r="Q1144" i="21"/>
  <c r="Q1145" i="21"/>
  <c r="Q1146" i="21"/>
  <c r="Q1147" i="21"/>
  <c r="Q1148" i="21"/>
  <c r="Q1149" i="21"/>
  <c r="Q1150" i="21"/>
  <c r="Q1151" i="21"/>
  <c r="Q1152" i="21"/>
  <c r="Q1153" i="21"/>
  <c r="Q1154" i="21"/>
  <c r="N1155" i="21"/>
  <c r="O1155" i="21"/>
  <c r="Q1155" i="21"/>
  <c r="Q1156" i="21"/>
  <c r="Q1157" i="21"/>
  <c r="Q1158" i="21"/>
  <c r="Q1159" i="21"/>
  <c r="Q1160" i="21"/>
  <c r="Q1161" i="21"/>
  <c r="Q1162" i="21"/>
  <c r="Q1163" i="21"/>
  <c r="Q1164" i="21"/>
  <c r="Q1165" i="21"/>
  <c r="Q1166" i="21"/>
  <c r="Q1167" i="21"/>
  <c r="Q1168" i="21"/>
  <c r="Q1169" i="21"/>
  <c r="Q1170" i="21"/>
  <c r="Q1171" i="21"/>
  <c r="Q1172" i="21"/>
  <c r="Q1173" i="21"/>
  <c r="Q1174" i="21"/>
  <c r="Q1175" i="21"/>
  <c r="Q1176" i="21"/>
  <c r="Q1177" i="21"/>
  <c r="Q1178" i="21"/>
  <c r="Q1179" i="21"/>
  <c r="Q1180" i="21"/>
  <c r="Q1181" i="21"/>
  <c r="Q1182" i="21"/>
  <c r="Q1183" i="21"/>
  <c r="Q1184" i="21"/>
  <c r="Q1185" i="21"/>
  <c r="Q1186" i="21"/>
  <c r="Q1187" i="21"/>
  <c r="N1188" i="21"/>
  <c r="O1188" i="21"/>
  <c r="Q1188" i="21"/>
  <c r="Q1189" i="21"/>
  <c r="Q1190" i="21"/>
  <c r="Q1191" i="21"/>
  <c r="Q1192" i="21"/>
  <c r="Q1193" i="21"/>
  <c r="Q1194" i="21"/>
  <c r="Q1195" i="21"/>
  <c r="Q1196" i="21"/>
  <c r="Q1197" i="21"/>
  <c r="Q1198" i="21"/>
  <c r="Q1199" i="21"/>
  <c r="Q1200" i="21"/>
  <c r="Q1201" i="21"/>
  <c r="Q1202" i="21"/>
  <c r="Q1203" i="21"/>
  <c r="Q1204" i="21"/>
  <c r="Q1205" i="21"/>
  <c r="Q1206" i="21"/>
  <c r="Q1207" i="21"/>
  <c r="Q1208" i="21"/>
  <c r="Q1209" i="21"/>
  <c r="Q1210" i="21"/>
  <c r="Q1211" i="21"/>
  <c r="Q1212" i="21"/>
  <c r="Q1213" i="21"/>
  <c r="Q1214" i="21"/>
  <c r="Q1215" i="21"/>
  <c r="Q1216" i="21"/>
  <c r="N1217" i="21"/>
  <c r="O1217" i="21"/>
  <c r="Q1217" i="21"/>
  <c r="N1218" i="21"/>
  <c r="O1218" i="21"/>
  <c r="Q1218" i="21"/>
  <c r="Q1219" i="21"/>
  <c r="Q1220" i="21"/>
  <c r="Q1221" i="21"/>
  <c r="Q1222" i="21"/>
  <c r="Q1223" i="21"/>
  <c r="Q1224" i="21"/>
  <c r="Q1225" i="21"/>
  <c r="Q1226" i="21"/>
  <c r="Q1227" i="21"/>
  <c r="Q1228" i="21"/>
  <c r="Q1229" i="21"/>
  <c r="Q1230" i="21"/>
  <c r="Q1231" i="21"/>
  <c r="Q1232" i="21"/>
  <c r="Q1233" i="21"/>
  <c r="Q1234" i="21"/>
  <c r="Q1235" i="21"/>
  <c r="Q1236" i="21"/>
  <c r="Q1237" i="21"/>
  <c r="Q1238" i="21"/>
  <c r="Q1239" i="21"/>
  <c r="Q1240" i="21"/>
  <c r="Q1241" i="21"/>
  <c r="Q1242" i="21"/>
  <c r="Q1243" i="21"/>
  <c r="Q1244" i="21"/>
  <c r="Q1245" i="21"/>
  <c r="Q1246" i="21"/>
  <c r="Q1247" i="21"/>
  <c r="Q1248" i="21"/>
  <c r="Q1249" i="21"/>
  <c r="Q1250" i="21"/>
  <c r="Q1251" i="21"/>
  <c r="Q1252" i="21"/>
  <c r="Q1253" i="21"/>
  <c r="Q1254" i="21"/>
  <c r="Q1255" i="21"/>
  <c r="Q1256" i="21"/>
  <c r="Q1257" i="21"/>
  <c r="Q1258" i="21"/>
  <c r="Q1259" i="21"/>
  <c r="Q1260" i="21"/>
  <c r="Q1261" i="21"/>
  <c r="Q1262" i="21"/>
  <c r="Q1263" i="21"/>
  <c r="Q1264" i="21"/>
  <c r="Q1265" i="21"/>
  <c r="Q1266" i="21"/>
  <c r="Q1267" i="21"/>
  <c r="Q1268" i="21"/>
  <c r="Q1269" i="21"/>
  <c r="Q1270" i="21"/>
  <c r="Q1271" i="21"/>
  <c r="Q1272" i="21"/>
  <c r="Q1273" i="21"/>
  <c r="Q1274" i="21"/>
  <c r="Q1275" i="21"/>
  <c r="Q1276" i="21"/>
  <c r="Q1277" i="21"/>
  <c r="Q1278" i="21"/>
  <c r="Q1279" i="21"/>
  <c r="Q1280" i="21"/>
  <c r="Q1281" i="21"/>
  <c r="Q1282" i="21"/>
  <c r="Q1283" i="21"/>
  <c r="Q1284" i="21"/>
  <c r="Q1285" i="21"/>
  <c r="Q1286" i="21"/>
  <c r="Q1287" i="21"/>
  <c r="Q1288" i="21"/>
  <c r="Q1289" i="21"/>
  <c r="Q1290" i="21"/>
  <c r="Q1291" i="21"/>
  <c r="Q1292" i="21"/>
  <c r="Q1293" i="21"/>
  <c r="Q1294" i="21"/>
  <c r="Q1295" i="21"/>
  <c r="Q1296" i="21"/>
  <c r="Q1297" i="21"/>
  <c r="Q1298" i="21"/>
  <c r="Q1299" i="21"/>
  <c r="Q1300" i="21"/>
  <c r="Q1301" i="21"/>
  <c r="Q1302" i="21"/>
  <c r="Q1303" i="21"/>
  <c r="Q1304" i="21"/>
  <c r="Q1305" i="21"/>
  <c r="Q1306" i="21"/>
  <c r="Q1307" i="21"/>
  <c r="Q1308" i="21"/>
  <c r="Q1309" i="21"/>
  <c r="Q1310" i="21"/>
  <c r="Q1311" i="21"/>
  <c r="Q1312" i="21"/>
  <c r="Q1313" i="21"/>
  <c r="Q1314" i="21"/>
  <c r="Q1315" i="21"/>
  <c r="Q1316" i="21"/>
  <c r="Q1317" i="21"/>
  <c r="Q1318" i="21"/>
  <c r="Q1319" i="21"/>
  <c r="Q1320" i="21"/>
  <c r="Q1321" i="21"/>
  <c r="Q1322" i="21"/>
  <c r="Q1323" i="21"/>
  <c r="Q1324" i="21"/>
  <c r="Q1325" i="21"/>
  <c r="Q1326" i="21"/>
  <c r="Q1327" i="21"/>
  <c r="Q1328" i="21"/>
  <c r="Q1329" i="21"/>
  <c r="Q1330" i="21"/>
  <c r="Q1331" i="21"/>
  <c r="Q1332" i="21"/>
  <c r="Q1333" i="21"/>
  <c r="Q1334" i="21"/>
  <c r="Q1335" i="21"/>
  <c r="Q1336" i="21"/>
  <c r="Q1337" i="21"/>
  <c r="Q1338" i="21"/>
  <c r="Q1339" i="21"/>
  <c r="Q1340" i="21"/>
  <c r="Q1341" i="21"/>
  <c r="Q1342" i="21"/>
  <c r="Q1343" i="21"/>
  <c r="Q1344" i="21"/>
  <c r="Q1345" i="21"/>
  <c r="Q1346" i="21"/>
  <c r="Q1347" i="21"/>
  <c r="Q1348" i="21"/>
  <c r="Q1349" i="21"/>
  <c r="Q1350" i="21"/>
  <c r="Q1351" i="21"/>
  <c r="Q1352" i="21"/>
  <c r="Q1353" i="21"/>
  <c r="Q1354" i="21"/>
  <c r="Q1355" i="21"/>
  <c r="Q1356" i="21"/>
  <c r="Q1357" i="21"/>
  <c r="Q1358" i="21"/>
  <c r="Q1359" i="21"/>
  <c r="Q1360" i="21"/>
  <c r="Q1361" i="21"/>
  <c r="Q1362" i="21"/>
  <c r="Q1363" i="21"/>
  <c r="Q1364" i="21"/>
  <c r="Q1365" i="21"/>
  <c r="Q1366" i="21"/>
  <c r="Q1367" i="21"/>
  <c r="Q1368" i="21"/>
  <c r="Q1369" i="21"/>
  <c r="Q1370" i="21"/>
  <c r="Q1371" i="21"/>
  <c r="Q1372" i="21"/>
  <c r="Q1373" i="21"/>
  <c r="Q1374" i="21"/>
  <c r="Q1375" i="21"/>
  <c r="Q1376" i="21"/>
  <c r="Q1377" i="21"/>
  <c r="Q1378" i="21"/>
  <c r="Q1379" i="21"/>
  <c r="Q1380" i="21"/>
  <c r="Q1381" i="21"/>
  <c r="Q1382" i="21"/>
  <c r="Q1383" i="21"/>
  <c r="Q1384" i="21"/>
  <c r="Q1385" i="21"/>
  <c r="Q1386" i="21"/>
  <c r="Q1387" i="21"/>
  <c r="Q1388" i="21"/>
  <c r="Q1389" i="21"/>
  <c r="Q1390" i="21"/>
  <c r="Q1391" i="21"/>
  <c r="Q1392" i="21"/>
  <c r="Q1393" i="21"/>
  <c r="Q1394" i="21"/>
  <c r="Q1395" i="21"/>
  <c r="Q1396" i="21"/>
  <c r="Q1397" i="21"/>
  <c r="Q1398" i="21"/>
  <c r="Q1399" i="21"/>
  <c r="Q1400" i="21"/>
  <c r="Q1401" i="21"/>
  <c r="Q1402" i="21"/>
  <c r="Q1403" i="21"/>
  <c r="Q1404" i="21"/>
  <c r="Q1405" i="21"/>
  <c r="Q1406" i="21"/>
  <c r="Q1407" i="21"/>
  <c r="Q1408" i="21"/>
  <c r="Q1409" i="21"/>
  <c r="Q1410" i="21"/>
  <c r="Q1411" i="21"/>
  <c r="Q1412" i="21"/>
  <c r="Q1413" i="21"/>
  <c r="Q1414" i="21"/>
  <c r="Q1415" i="21"/>
  <c r="Q1416" i="21"/>
  <c r="Q1417" i="21"/>
  <c r="Q1418" i="21"/>
  <c r="Q1419" i="21"/>
  <c r="Q1420" i="21"/>
  <c r="Q1421" i="21"/>
  <c r="Q1422" i="21"/>
  <c r="Q1423" i="21"/>
  <c r="Q1424" i="21"/>
  <c r="Q1425" i="21"/>
  <c r="Q1426" i="21"/>
  <c r="Q1427" i="21"/>
  <c r="Q1428" i="21"/>
  <c r="Q1429" i="21"/>
  <c r="Q1430" i="21"/>
  <c r="Q1431" i="21"/>
  <c r="Q1432" i="21"/>
  <c r="Q1433" i="21"/>
  <c r="Q1434" i="21"/>
  <c r="Q1435" i="21"/>
  <c r="Q1436" i="21"/>
  <c r="Q1437" i="21"/>
  <c r="Q1438" i="21"/>
  <c r="Q1439" i="21"/>
  <c r="Q1440" i="21"/>
  <c r="Q1441" i="21"/>
  <c r="Q1442" i="21"/>
  <c r="Q1443" i="21"/>
  <c r="Q1444" i="21"/>
  <c r="Q1445" i="21"/>
  <c r="Q1446" i="21"/>
  <c r="Q1447" i="21"/>
  <c r="Q1448" i="21"/>
  <c r="Q1449" i="21"/>
  <c r="Q1450" i="21"/>
  <c r="Q1451" i="21"/>
  <c r="Q1452" i="21"/>
  <c r="Q1453" i="21"/>
  <c r="Q1454" i="21"/>
  <c r="Q1455" i="21"/>
  <c r="Q1456" i="21"/>
  <c r="Q1457" i="21"/>
  <c r="Q1458" i="21"/>
  <c r="Q1459" i="21"/>
  <c r="Q1460" i="21"/>
  <c r="Q1461" i="21"/>
  <c r="Q1462" i="21"/>
  <c r="Q1463" i="21"/>
  <c r="Q1464" i="21"/>
  <c r="Q1465" i="21"/>
  <c r="Q1466" i="21"/>
  <c r="Q1467" i="21"/>
  <c r="N1468" i="21"/>
  <c r="O1468" i="21"/>
  <c r="Q1468" i="21"/>
  <c r="Q1469" i="21"/>
  <c r="Q1470" i="21"/>
  <c r="Q1471" i="21"/>
  <c r="Q1472" i="21"/>
  <c r="Q1473" i="21"/>
  <c r="Q1474" i="21"/>
  <c r="Q1475" i="21"/>
  <c r="Q1476" i="21"/>
  <c r="Q1477" i="21"/>
  <c r="Q1478" i="21"/>
  <c r="Q1479" i="21"/>
  <c r="Q1480" i="21"/>
  <c r="Q1481" i="21"/>
  <c r="Q1482" i="21"/>
  <c r="Q1483" i="21"/>
  <c r="Q1484" i="21"/>
  <c r="Q1485" i="21"/>
  <c r="Q1486" i="21"/>
  <c r="Q1487" i="21"/>
  <c r="Q1488" i="21"/>
  <c r="Q1489" i="21"/>
  <c r="Q1490" i="21"/>
  <c r="Q1491" i="21"/>
  <c r="Q1492" i="21"/>
  <c r="Q1493" i="21"/>
  <c r="Q1494" i="21"/>
  <c r="Q1495" i="21"/>
  <c r="Q1496" i="21"/>
  <c r="Q1497" i="21"/>
  <c r="Q1498" i="21"/>
  <c r="Q1499" i="21"/>
  <c r="Q1500" i="21"/>
  <c r="Q1501" i="21"/>
  <c r="Q1502" i="21"/>
  <c r="Q1503" i="21"/>
  <c r="Q1504" i="21"/>
  <c r="Q1505" i="21"/>
  <c r="Q1506" i="21"/>
  <c r="Q1507" i="21"/>
  <c r="Q1508" i="21"/>
  <c r="Q1509" i="21"/>
  <c r="Q1510" i="21"/>
  <c r="N1511" i="21"/>
  <c r="O1511" i="21"/>
  <c r="Q1511" i="21"/>
  <c r="Q1512" i="21"/>
  <c r="Q1513" i="21"/>
  <c r="Q1514" i="21"/>
  <c r="Q1515" i="21"/>
  <c r="Q1516" i="21"/>
  <c r="Q1517" i="21"/>
  <c r="Q1518" i="21"/>
  <c r="Q1519" i="21"/>
  <c r="Q1520" i="21"/>
  <c r="Q1521" i="21"/>
  <c r="Q1522" i="21"/>
  <c r="Q1523" i="21"/>
  <c r="Q1524" i="21"/>
  <c r="Q1525" i="21"/>
  <c r="Q1526" i="21"/>
  <c r="Q1527" i="21"/>
  <c r="Q1528" i="21"/>
  <c r="Q1529" i="21"/>
  <c r="Q1530" i="21"/>
  <c r="Q1531" i="21"/>
  <c r="Q1532" i="21"/>
  <c r="Q1533" i="21"/>
  <c r="Q1534" i="21"/>
  <c r="Q1535" i="21"/>
  <c r="Q1536" i="21"/>
  <c r="Q1537" i="21"/>
  <c r="Q1538" i="21"/>
  <c r="Q1539" i="21"/>
  <c r="Q1540" i="21"/>
  <c r="Q1541" i="21"/>
  <c r="Q1542" i="21"/>
  <c r="Q1543" i="21"/>
  <c r="Q1544" i="21"/>
  <c r="Q1545" i="21"/>
  <c r="Q1546" i="21"/>
  <c r="Q1547" i="21"/>
  <c r="Q1548" i="21"/>
  <c r="Q1549" i="21"/>
  <c r="Q1550" i="21"/>
  <c r="Q1551" i="21"/>
  <c r="Q1552" i="21"/>
  <c r="Q1553" i="21"/>
  <c r="Q1554" i="21"/>
  <c r="Q1555" i="21"/>
  <c r="Q1556" i="21"/>
  <c r="Q1557" i="21"/>
  <c r="Q1558" i="21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" i="11"/>
  <c r="Q2" i="14"/>
  <c r="Q3" i="14"/>
  <c r="Q4" i="14"/>
  <c r="Q5" i="14"/>
  <c r="Q6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7" i="14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2" i="12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2" i="6"/>
  <c r="Q3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2" i="2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2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2" i="5"/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2" i="13"/>
  <c r="Q18" i="18"/>
  <c r="Q17" i="18"/>
  <c r="Q16" i="18"/>
  <c r="Q15" i="18"/>
  <c r="Q14" i="18"/>
  <c r="Q13" i="18"/>
  <c r="Q12" i="18"/>
  <c r="Q11" i="18"/>
  <c r="Q8" i="18"/>
  <c r="Q7" i="18"/>
  <c r="Q6" i="18"/>
  <c r="Q2" i="18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2" i="17"/>
  <c r="Q3" i="18" l="1"/>
  <c r="Q4" i="18"/>
  <c r="Q5" i="18"/>
  <c r="Q9" i="18"/>
  <c r="Q10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2" i="19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" i="16"/>
  <c r="Q26" i="15" l="1"/>
  <c r="Q25" i="15"/>
  <c r="Q3" i="15" l="1"/>
  <c r="Q4" i="15"/>
  <c r="Q5" i="15"/>
  <c r="Q6" i="15"/>
  <c r="Q7" i="15"/>
  <c r="Q8" i="15"/>
  <c r="Q9" i="15"/>
  <c r="Q10" i="15"/>
  <c r="Q11" i="15"/>
  <c r="Q27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8" i="15"/>
  <c r="Q29" i="15"/>
  <c r="Q30" i="15"/>
  <c r="Q2" i="15"/>
</calcChain>
</file>

<file path=xl/sharedStrings.xml><?xml version="1.0" encoding="utf-8"?>
<sst xmlns="http://schemas.openxmlformats.org/spreadsheetml/2006/main" count="28065" uniqueCount="908">
  <si>
    <t>Cruise</t>
  </si>
  <si>
    <t>Habitat</t>
  </si>
  <si>
    <t>Station</t>
  </si>
  <si>
    <t>Deployment</t>
  </si>
  <si>
    <t>Tube</t>
    <phoneticPr fontId="4" type="noConversion"/>
  </si>
  <si>
    <t>Section</t>
    <phoneticPr fontId="4" type="noConversion"/>
  </si>
  <si>
    <t>Taxon</t>
    <phoneticPr fontId="4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</si>
  <si>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</si>
  <si>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</si>
  <si>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</si>
  <si>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</si>
  <si>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</si>
  <si>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</si>
  <si>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</si>
  <si>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</si>
  <si>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</si>
  <si>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</si>
  <si>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</si>
  <si>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</si>
  <si>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</si>
  <si>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</si>
  <si>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</si>
  <si>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</si>
  <si>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</si>
  <si>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</si>
  <si>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</si>
  <si>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</si>
  <si>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</si>
  <si>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GS1</t>
  </si>
  <si>
    <t>Flabelligeridae</t>
  </si>
  <si>
    <t>Pectinariidae</t>
  </si>
  <si>
    <t>Terebellidae</t>
  </si>
  <si>
    <t>Unknown</t>
    <phoneticPr fontId="5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</si>
  <si>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</si>
  <si>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</si>
  <si>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</si>
  <si>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</si>
  <si>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</si>
  <si>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</si>
  <si>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</si>
  <si>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</si>
  <si>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</si>
  <si>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</si>
  <si>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</si>
  <si>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</si>
  <si>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4" type="noConversion"/>
  </si>
  <si>
    <t>Ampharetidae</t>
  </si>
  <si>
    <t>Eunicidae</t>
  </si>
  <si>
    <t>Hesionidae</t>
  </si>
  <si>
    <t>Sigalionidae</t>
  </si>
  <si>
    <t>Capitellidae</t>
    <phoneticPr fontId="4" type="noConversion"/>
  </si>
  <si>
    <t>Chaetopteridae</t>
  </si>
  <si>
    <t>GC1</t>
  </si>
  <si>
    <t>Canyon</t>
    <phoneticPr fontId="4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</si>
  <si>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</si>
  <si>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</si>
  <si>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</si>
  <si>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</si>
  <si>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</si>
  <si>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</si>
  <si>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</si>
  <si>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Typhlotanaidae</t>
  </si>
  <si>
    <t>Typhlotanais</t>
  </si>
  <si>
    <t>male</t>
  </si>
  <si>
    <t>Akanthophoreidae</t>
  </si>
  <si>
    <t>Chauliopleona</t>
  </si>
  <si>
    <t>Pseudotanaidae</t>
  </si>
  <si>
    <t>Pseudotanais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</si>
  <si>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</si>
  <si>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</si>
  <si>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</si>
  <si>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</si>
  <si>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</si>
  <si>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</si>
  <si>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4" type="noConversion"/>
  </si>
  <si>
    <t>Slope</t>
    <phoneticPr fontId="4" type="noConversion"/>
  </si>
  <si>
    <t>Isopoda</t>
    <phoneticPr fontId="4" type="noConversion"/>
  </si>
  <si>
    <t>Amphipoda</t>
  </si>
  <si>
    <t>Cumacea</t>
  </si>
  <si>
    <t>OR1_1114</t>
    <phoneticPr fontId="4" type="noConversion"/>
  </si>
  <si>
    <t>Canyon</t>
    <phoneticPr fontId="4" type="noConversion"/>
  </si>
  <si>
    <t>GC2</t>
    <phoneticPr fontId="4" type="noConversion"/>
  </si>
  <si>
    <t>Amphipoda</t>
    <phoneticPr fontId="4" type="noConversion"/>
  </si>
  <si>
    <t>Canyon</t>
    <phoneticPr fontId="4" type="noConversion"/>
  </si>
  <si>
    <t>GC4</t>
    <phoneticPr fontId="4" type="noConversion"/>
  </si>
  <si>
    <t>Isopoda</t>
    <phoneticPr fontId="4" type="noConversion"/>
  </si>
  <si>
    <t>GC1</t>
    <phoneticPr fontId="4" type="noConversion"/>
  </si>
  <si>
    <t>Cumacea</t>
    <phoneticPr fontId="4" type="noConversion"/>
  </si>
  <si>
    <t>C</t>
    <phoneticPr fontId="4" type="noConversion"/>
  </si>
  <si>
    <t>C</t>
    <phoneticPr fontId="4" type="noConversion"/>
  </si>
  <si>
    <t>C</t>
    <phoneticPr fontId="4" type="noConversion"/>
  </si>
  <si>
    <t>Arabellidae</t>
  </si>
  <si>
    <t>Iospilidae</t>
  </si>
  <si>
    <t>Unknown</t>
  </si>
  <si>
    <t>OR1_1096</t>
    <phoneticPr fontId="4" type="noConversion"/>
  </si>
  <si>
    <t>0-15</t>
    <phoneticPr fontId="4" type="noConversion"/>
  </si>
  <si>
    <t>0-15</t>
    <phoneticPr fontId="4" type="noConversion"/>
  </si>
  <si>
    <t>Polychaeta</t>
    <phoneticPr fontId="4" type="noConversion"/>
  </si>
  <si>
    <t>Cossuridae</t>
    <phoneticPr fontId="4" type="noConversion"/>
  </si>
  <si>
    <t>FH</t>
    <phoneticPr fontId="4" type="noConversion"/>
  </si>
  <si>
    <t>cylinder</t>
    <phoneticPr fontId="4" type="noConversion"/>
  </si>
  <si>
    <t>C</t>
    <phoneticPr fontId="4" type="noConversion"/>
  </si>
  <si>
    <t>Canyon</t>
    <phoneticPr fontId="4" type="noConversion"/>
  </si>
  <si>
    <t>F</t>
    <phoneticPr fontId="4" type="noConversion"/>
  </si>
  <si>
    <t>Paraonidae</t>
    <phoneticPr fontId="4" type="noConversion"/>
  </si>
  <si>
    <t>FHT</t>
    <phoneticPr fontId="4" type="noConversion"/>
  </si>
  <si>
    <t>GC3</t>
    <phoneticPr fontId="4" type="noConversion"/>
  </si>
  <si>
    <t>Slope</t>
    <phoneticPr fontId="4" type="noConversion"/>
  </si>
  <si>
    <t>GS1</t>
    <phoneticPr fontId="4" type="noConversion"/>
  </si>
  <si>
    <t>Opheliidae</t>
    <phoneticPr fontId="4" type="noConversion"/>
  </si>
  <si>
    <t>Opheliidae</t>
    <phoneticPr fontId="4" type="noConversion"/>
  </si>
  <si>
    <t>Spionidae</t>
    <phoneticPr fontId="4" type="noConversion"/>
  </si>
  <si>
    <t>Sternaspidae</t>
    <phoneticPr fontId="4" type="noConversion"/>
  </si>
  <si>
    <t>ellipsoid</t>
    <phoneticPr fontId="4" type="noConversion"/>
  </si>
  <si>
    <t>Cirratulidae</t>
    <phoneticPr fontId="4" type="noConversion"/>
  </si>
  <si>
    <t>GS2</t>
    <phoneticPr fontId="4" type="noConversion"/>
  </si>
  <si>
    <t>GS2</t>
    <phoneticPr fontId="4" type="noConversion"/>
  </si>
  <si>
    <t>Maldanidae</t>
    <phoneticPr fontId="4" type="noConversion"/>
  </si>
  <si>
    <t>GS3</t>
    <phoneticPr fontId="4" type="noConversion"/>
  </si>
  <si>
    <t>F</t>
    <phoneticPr fontId="3" type="noConversion"/>
  </si>
  <si>
    <t>Canyon</t>
    <phoneticPr fontId="3" type="noConversion"/>
  </si>
  <si>
    <t>Paraonidae</t>
    <phoneticPr fontId="3" type="noConversion"/>
  </si>
  <si>
    <t>Unknown</t>
    <phoneticPr fontId="3" type="noConversion"/>
  </si>
  <si>
    <t>GS1</t>
    <phoneticPr fontId="3" type="noConversion"/>
  </si>
  <si>
    <t>Cirratulidae</t>
    <phoneticPr fontId="3" type="noConversion"/>
  </si>
  <si>
    <t>C</t>
    <phoneticPr fontId="3" type="noConversion"/>
  </si>
  <si>
    <t>Spionidae</t>
    <phoneticPr fontId="3" type="noConversion"/>
  </si>
  <si>
    <t>Slope</t>
    <phoneticPr fontId="3" type="noConversion"/>
  </si>
  <si>
    <t>Sternaspidae</t>
    <phoneticPr fontId="3" type="noConversion"/>
  </si>
  <si>
    <t>OR1_1102</t>
    <phoneticPr fontId="3" type="noConversion"/>
  </si>
  <si>
    <t>Cossuridae</t>
    <phoneticPr fontId="3" type="noConversion"/>
  </si>
  <si>
    <t>GS1</t>
    <phoneticPr fontId="3" type="noConversion"/>
  </si>
  <si>
    <t>Dorvilleidae</t>
    <phoneticPr fontId="3" type="noConversion"/>
  </si>
  <si>
    <t>Terebeliidae</t>
    <phoneticPr fontId="3" type="noConversion"/>
  </si>
  <si>
    <t>Capiteliidae</t>
    <phoneticPr fontId="3" type="noConversion"/>
  </si>
  <si>
    <t>GS2</t>
    <phoneticPr fontId="3" type="noConversion"/>
  </si>
  <si>
    <t>OR1_1114</t>
    <phoneticPr fontId="5" type="noConversion"/>
  </si>
  <si>
    <t>Canyon</t>
    <phoneticPr fontId="5" type="noConversion"/>
  </si>
  <si>
    <t>GC1</t>
    <phoneticPr fontId="5" type="noConversion"/>
  </si>
  <si>
    <t>F</t>
    <phoneticPr fontId="5" type="noConversion"/>
  </si>
  <si>
    <t>C</t>
    <phoneticPr fontId="5" type="noConversion"/>
  </si>
  <si>
    <t>GC2</t>
    <phoneticPr fontId="5" type="noConversion"/>
  </si>
  <si>
    <t>GC3</t>
    <phoneticPr fontId="5" type="noConversion"/>
  </si>
  <si>
    <t>Slope</t>
    <phoneticPr fontId="5" type="noConversion"/>
  </si>
  <si>
    <t>GS1</t>
    <phoneticPr fontId="5" type="noConversion"/>
  </si>
  <si>
    <t>Capitellidae</t>
    <phoneticPr fontId="5" type="noConversion"/>
  </si>
  <si>
    <t>Cirratulidae</t>
    <phoneticPr fontId="5" type="noConversion"/>
  </si>
  <si>
    <t>Cossuridae</t>
    <phoneticPr fontId="5" type="noConversion"/>
  </si>
  <si>
    <t>Maldanidae</t>
    <phoneticPr fontId="5" type="noConversion"/>
  </si>
  <si>
    <t>Nereidae</t>
    <phoneticPr fontId="5" type="noConversion"/>
  </si>
  <si>
    <t>Opheliidae</t>
    <phoneticPr fontId="5" type="noConversion"/>
  </si>
  <si>
    <t>Paraonidae</t>
    <phoneticPr fontId="5" type="noConversion"/>
  </si>
  <si>
    <t>Sternaspidae</t>
    <phoneticPr fontId="5" type="noConversion"/>
  </si>
  <si>
    <t>Flabelligeridae</t>
    <phoneticPr fontId="5" type="noConversion"/>
  </si>
  <si>
    <t>Hesionidae</t>
    <phoneticPr fontId="5" type="noConversion"/>
  </si>
  <si>
    <t>Spionidae</t>
    <phoneticPr fontId="5" type="noConversion"/>
  </si>
  <si>
    <t>Terebellidae</t>
    <phoneticPr fontId="5" type="noConversion"/>
  </si>
  <si>
    <t>Dorvilleidae</t>
    <phoneticPr fontId="5" type="noConversion"/>
  </si>
  <si>
    <t>GS2</t>
    <phoneticPr fontId="5" type="noConversion"/>
  </si>
  <si>
    <t>OR1_1126</t>
    <phoneticPr fontId="4" type="noConversion"/>
  </si>
  <si>
    <t>Dorvilleidae</t>
    <phoneticPr fontId="4" type="noConversion"/>
  </si>
  <si>
    <t>Terebellidae</t>
    <phoneticPr fontId="4" type="noConversion"/>
  </si>
  <si>
    <t>Unknown</t>
    <phoneticPr fontId="4" type="noConversion"/>
  </si>
  <si>
    <t>Flabelligeridae</t>
    <phoneticPr fontId="4" type="noConversion"/>
  </si>
  <si>
    <t>GS4</t>
    <phoneticPr fontId="4" type="noConversion"/>
  </si>
  <si>
    <t>Tube</t>
    <phoneticPr fontId="4" type="noConversion"/>
  </si>
  <si>
    <t>Section</t>
    <phoneticPr fontId="4" type="noConversion"/>
  </si>
  <si>
    <t>Taxon</t>
    <phoneticPr fontId="4" type="noConversion"/>
  </si>
  <si>
    <t>a</t>
    <phoneticPr fontId="4" type="noConversion"/>
  </si>
  <si>
    <t>C</t>
  </si>
  <si>
    <t>GS3</t>
    <phoneticPr fontId="4" type="noConversion"/>
  </si>
  <si>
    <t>Canyon</t>
    <phoneticPr fontId="4" type="noConversion"/>
  </si>
  <si>
    <t>GC2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</si>
  <si>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</si>
  <si>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</si>
  <si>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</si>
  <si>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</si>
  <si>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GS1</t>
    <phoneticPr fontId="4" type="noConversion"/>
  </si>
  <si>
    <t>OR1_1102</t>
    <phoneticPr fontId="4" type="noConversion"/>
  </si>
  <si>
    <t>Canyon</t>
    <phoneticPr fontId="4" type="noConversion"/>
  </si>
  <si>
    <t>GC2</t>
    <phoneticPr fontId="4" type="noConversion"/>
  </si>
  <si>
    <t>GS4</t>
    <phoneticPr fontId="4" type="noConversion"/>
  </si>
  <si>
    <t>OR1_1114</t>
    <phoneticPr fontId="4" type="noConversion"/>
  </si>
  <si>
    <t>GC1</t>
    <phoneticPr fontId="4" type="noConversion"/>
  </si>
  <si>
    <t>GC3</t>
    <phoneticPr fontId="4" type="noConversion"/>
  </si>
  <si>
    <t>GC4</t>
    <phoneticPr fontId="4" type="noConversion"/>
  </si>
  <si>
    <t>OR1_1126</t>
    <phoneticPr fontId="4" type="noConversion"/>
  </si>
  <si>
    <t>GC3</t>
    <phoneticPr fontId="4" type="noConversion"/>
  </si>
  <si>
    <t>Nematoda</t>
    <phoneticPr fontId="4" type="noConversion"/>
  </si>
  <si>
    <t>OR1_1096</t>
    <phoneticPr fontId="4" type="noConversion"/>
  </si>
  <si>
    <t>Canyon</t>
    <phoneticPr fontId="4" type="noConversion"/>
  </si>
  <si>
    <t>GC1</t>
    <phoneticPr fontId="4" type="noConversion"/>
  </si>
  <si>
    <t>C</t>
    <phoneticPr fontId="4" type="noConversion"/>
  </si>
  <si>
    <t>GC1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</si>
  <si>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</si>
  <si>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</si>
  <si>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</si>
  <si>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</si>
  <si>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OR1_1096</t>
    <phoneticPr fontId="4" type="noConversion"/>
  </si>
  <si>
    <t>Slope</t>
    <phoneticPr fontId="4" type="noConversion"/>
  </si>
  <si>
    <t>GS1</t>
    <phoneticPr fontId="4" type="noConversion"/>
  </si>
  <si>
    <t>Cumacea</t>
    <phoneticPr fontId="4" type="noConversion"/>
  </si>
  <si>
    <t>C</t>
    <phoneticPr fontId="4" type="noConversion"/>
  </si>
  <si>
    <t>GS3</t>
    <phoneticPr fontId="4" type="noConversion"/>
  </si>
  <si>
    <t>OR1_1096</t>
    <phoneticPr fontId="4" type="noConversion"/>
  </si>
  <si>
    <t>GS1</t>
    <phoneticPr fontId="4" type="noConversion"/>
  </si>
  <si>
    <t>Isopoda</t>
    <phoneticPr fontId="4" type="noConversion"/>
  </si>
  <si>
    <t>C</t>
    <phoneticPr fontId="4" type="noConversion"/>
  </si>
  <si>
    <t>GS2</t>
    <phoneticPr fontId="4" type="noConversion"/>
  </si>
  <si>
    <t>GS3</t>
    <phoneticPr fontId="4" type="noConversion"/>
  </si>
  <si>
    <t>Ostracoda</t>
    <phoneticPr fontId="4" type="noConversion"/>
  </si>
  <si>
    <t>cylinder</t>
    <phoneticPr fontId="4" type="noConversion"/>
  </si>
  <si>
    <t>C</t>
    <phoneticPr fontId="4" type="noConversion"/>
  </si>
  <si>
    <t>Slope</t>
    <phoneticPr fontId="4" type="noConversion"/>
  </si>
  <si>
    <t>GS3</t>
    <phoneticPr fontId="4" type="noConversion"/>
  </si>
  <si>
    <t>GS2</t>
    <phoneticPr fontId="4" type="noConversion"/>
  </si>
  <si>
    <t>Canyon</t>
    <phoneticPr fontId="4" type="noConversion"/>
  </si>
  <si>
    <t>GC1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</si>
  <si>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</si>
  <si>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</si>
  <si>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</si>
  <si>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</si>
  <si>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GS4</t>
    <phoneticPr fontId="4" type="noConversion"/>
  </si>
  <si>
    <t>OR1_1126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</si>
  <si>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</si>
  <si>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</si>
  <si>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</si>
  <si>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GS4</t>
    <phoneticPr fontId="4" type="noConversion"/>
  </si>
  <si>
    <t>GS2</t>
    <phoneticPr fontId="4" type="noConversion"/>
  </si>
  <si>
    <t>Bivalvia</t>
    <phoneticPr fontId="4" type="noConversion"/>
  </si>
  <si>
    <t>OR1_1096</t>
    <phoneticPr fontId="4" type="noConversion"/>
  </si>
  <si>
    <t>Canyon</t>
    <phoneticPr fontId="4" type="noConversion"/>
  </si>
  <si>
    <t>GC2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</si>
  <si>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</si>
  <si>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</si>
  <si>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</si>
  <si>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OR1_1102</t>
    <phoneticPr fontId="4" type="noConversion"/>
  </si>
  <si>
    <t>Canyon</t>
    <phoneticPr fontId="4" type="noConversion"/>
  </si>
  <si>
    <t>GC3</t>
    <phoneticPr fontId="4" type="noConversion"/>
  </si>
  <si>
    <t>GC4</t>
    <phoneticPr fontId="4" type="noConversion"/>
  </si>
  <si>
    <t>GS3</t>
    <phoneticPr fontId="4" type="noConversion"/>
  </si>
  <si>
    <t>GS4</t>
    <phoneticPr fontId="4" type="noConversion"/>
  </si>
  <si>
    <t>OR1_1114</t>
    <phoneticPr fontId="4" type="noConversion"/>
  </si>
  <si>
    <t>GS3</t>
    <phoneticPr fontId="4" type="noConversion"/>
  </si>
  <si>
    <t>GS4</t>
    <phoneticPr fontId="4" type="noConversion"/>
  </si>
  <si>
    <t>OR1_1126</t>
    <phoneticPr fontId="4" type="noConversion"/>
  </si>
  <si>
    <t>GC4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</si>
  <si>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</si>
  <si>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</si>
  <si>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</si>
  <si>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GS4</t>
    <phoneticPr fontId="4" type="noConversion"/>
  </si>
  <si>
    <t>OR1_1096</t>
    <phoneticPr fontId="4" type="noConversion"/>
  </si>
  <si>
    <t>Slope</t>
    <phoneticPr fontId="4" type="noConversion"/>
  </si>
  <si>
    <t>GS3</t>
    <phoneticPr fontId="4" type="noConversion"/>
  </si>
  <si>
    <t>Aplacophora</t>
    <phoneticPr fontId="4" type="noConversion"/>
  </si>
  <si>
    <t>C</t>
    <phoneticPr fontId="4" type="noConversion"/>
  </si>
  <si>
    <t>GS1</t>
    <phoneticPr fontId="4" type="noConversion"/>
  </si>
  <si>
    <t>Aplacophora</t>
    <phoneticPr fontId="4" type="noConversion"/>
  </si>
  <si>
    <t>cylinder</t>
    <phoneticPr fontId="4" type="noConversion"/>
  </si>
  <si>
    <t>OR1_1102</t>
    <phoneticPr fontId="4" type="noConversion"/>
  </si>
  <si>
    <t>OR1_1114</t>
    <phoneticPr fontId="4" type="noConversion"/>
  </si>
  <si>
    <t>GC4</t>
    <phoneticPr fontId="4" type="noConversion"/>
  </si>
  <si>
    <t>GS4</t>
    <phoneticPr fontId="4" type="noConversion"/>
  </si>
  <si>
    <t>OR1_1126</t>
    <phoneticPr fontId="4" type="noConversion"/>
  </si>
  <si>
    <t>GC3</t>
    <phoneticPr fontId="4" type="noConversion"/>
  </si>
  <si>
    <t>OR1_1126</t>
    <phoneticPr fontId="4" type="noConversion"/>
  </si>
  <si>
    <t>Canyon</t>
  </si>
  <si>
    <t>OR1_1096</t>
    <phoneticPr fontId="4" type="noConversion"/>
  </si>
  <si>
    <t>Sipuncula</t>
    <phoneticPr fontId="4" type="noConversion"/>
  </si>
  <si>
    <t>C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</si>
  <si>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</si>
  <si>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</si>
  <si>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</si>
  <si>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OR1_1102</t>
    <phoneticPr fontId="4" type="noConversion"/>
  </si>
  <si>
    <t>Canyon</t>
    <phoneticPr fontId="4" type="noConversion"/>
  </si>
  <si>
    <t>GC3</t>
    <phoneticPr fontId="4" type="noConversion"/>
  </si>
  <si>
    <t>GC4</t>
    <phoneticPr fontId="4" type="noConversion"/>
  </si>
  <si>
    <t>OR1_1114</t>
    <phoneticPr fontId="4" type="noConversion"/>
  </si>
  <si>
    <t>GS4</t>
    <phoneticPr fontId="4" type="noConversion"/>
  </si>
  <si>
    <t>Canyon</t>
    <phoneticPr fontId="4" type="noConversion"/>
  </si>
  <si>
    <t>OR1_1126</t>
    <phoneticPr fontId="4" type="noConversion"/>
  </si>
  <si>
    <t>GC1</t>
    <phoneticPr fontId="4" type="noConversion"/>
  </si>
  <si>
    <t>GS3</t>
    <phoneticPr fontId="4" type="noConversion"/>
  </si>
  <si>
    <t>Scaphopoda</t>
    <phoneticPr fontId="4" type="noConversion"/>
  </si>
  <si>
    <t>Cylinder</t>
    <phoneticPr fontId="4" type="noConversion"/>
  </si>
  <si>
    <t>GC1</t>
    <phoneticPr fontId="4" type="noConversion"/>
  </si>
  <si>
    <t>GC3</t>
    <phoneticPr fontId="4" type="noConversion"/>
  </si>
  <si>
    <t>GS1</t>
    <phoneticPr fontId="4" type="noConversion"/>
  </si>
  <si>
    <t>Slope</t>
    <phoneticPr fontId="4" type="noConversion"/>
  </si>
  <si>
    <t>GS2</t>
    <phoneticPr fontId="4" type="noConversion"/>
  </si>
  <si>
    <t>GS4</t>
    <phoneticPr fontId="4" type="noConversion"/>
  </si>
  <si>
    <t>GC4</t>
    <phoneticPr fontId="4" type="noConversion"/>
  </si>
  <si>
    <t>OR1_1096</t>
    <phoneticPr fontId="4" type="noConversion"/>
  </si>
  <si>
    <t>GC1</t>
    <phoneticPr fontId="4" type="noConversion"/>
  </si>
  <si>
    <t>Harpacticoida</t>
    <phoneticPr fontId="4" type="noConversion"/>
  </si>
  <si>
    <t>W</t>
    <phoneticPr fontId="4" type="noConversion"/>
  </si>
  <si>
    <t>L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</si>
  <si>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</si>
  <si>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</si>
  <si>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</si>
  <si>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</si>
  <si>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Canyon</t>
    <phoneticPr fontId="4" type="noConversion"/>
  </si>
  <si>
    <t>GC2</t>
    <phoneticPr fontId="4" type="noConversion"/>
  </si>
  <si>
    <t>GC3</t>
    <phoneticPr fontId="4" type="noConversion"/>
  </si>
  <si>
    <t>GC4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</si>
  <si>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</si>
  <si>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</si>
  <si>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</si>
  <si>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OR1_1114</t>
    <phoneticPr fontId="4" type="noConversion"/>
  </si>
  <si>
    <t>Canyon</t>
    <phoneticPr fontId="4" type="noConversion"/>
  </si>
  <si>
    <t>GC2</t>
    <phoneticPr fontId="4" type="noConversion"/>
  </si>
  <si>
    <t>GC4</t>
    <phoneticPr fontId="4" type="noConversion"/>
  </si>
  <si>
    <t>GS1</t>
    <phoneticPr fontId="4" type="noConversion"/>
  </si>
  <si>
    <t>GS2</t>
    <phoneticPr fontId="4" type="noConversion"/>
  </si>
  <si>
    <t>Slope</t>
    <phoneticPr fontId="4" type="noConversion"/>
  </si>
  <si>
    <t>GS3</t>
    <phoneticPr fontId="4" type="noConversion"/>
  </si>
  <si>
    <t>GS4</t>
    <phoneticPr fontId="4" type="noConversion"/>
  </si>
  <si>
    <t>GC3</t>
    <phoneticPr fontId="4" type="noConversion"/>
  </si>
  <si>
    <t>OR1_1114</t>
    <phoneticPr fontId="4" type="noConversion"/>
  </si>
  <si>
    <t>OR1_1126</t>
    <phoneticPr fontId="4" type="noConversion"/>
  </si>
  <si>
    <t>GC3</t>
    <phoneticPr fontId="4" type="noConversion"/>
  </si>
  <si>
    <t>Slope</t>
    <phoneticPr fontId="4" type="noConversion"/>
  </si>
  <si>
    <t>GS1</t>
    <phoneticPr fontId="4" type="noConversion"/>
  </si>
  <si>
    <t>GS2</t>
    <phoneticPr fontId="4" type="noConversion"/>
  </si>
  <si>
    <t>GS3</t>
    <phoneticPr fontId="4" type="noConversion"/>
  </si>
  <si>
    <t>GS4</t>
    <phoneticPr fontId="4" type="noConversion"/>
  </si>
  <si>
    <t xml:space="preserve">Ophiuroidea </t>
  </si>
  <si>
    <t>C</t>
    <phoneticPr fontId="4" type="noConversion"/>
  </si>
  <si>
    <t>GS2</t>
    <phoneticPr fontId="4" type="noConversion"/>
  </si>
  <si>
    <t>GS4</t>
    <phoneticPr fontId="4" type="noConversion"/>
  </si>
  <si>
    <t>Ophiuroidea</t>
  </si>
  <si>
    <t>Canyon</t>
    <phoneticPr fontId="4" type="noConversion"/>
  </si>
  <si>
    <t>GC3</t>
    <phoneticPr fontId="4" type="noConversion"/>
  </si>
  <si>
    <t>GC4</t>
    <phoneticPr fontId="4" type="noConversion"/>
  </si>
  <si>
    <t>Asteroidea</t>
  </si>
  <si>
    <t>GC1</t>
    <phoneticPr fontId="4" type="noConversion"/>
  </si>
  <si>
    <t>GS1</t>
    <phoneticPr fontId="4" type="noConversion"/>
  </si>
  <si>
    <t>Nemertea</t>
    <phoneticPr fontId="4" type="noConversion"/>
  </si>
  <si>
    <t>GC2</t>
    <phoneticPr fontId="4" type="noConversion"/>
  </si>
  <si>
    <t>Slope</t>
    <phoneticPr fontId="4" type="noConversion"/>
  </si>
  <si>
    <t>GS3</t>
    <phoneticPr fontId="4" type="noConversion"/>
  </si>
  <si>
    <t>Section</t>
    <phoneticPr fontId="4" type="noConversion"/>
  </si>
  <si>
    <t>Section</t>
    <phoneticPr fontId="4" type="noConversion"/>
  </si>
  <si>
    <t>0-15</t>
    <phoneticPr fontId="4" type="noConversion"/>
  </si>
  <si>
    <t>0-15</t>
    <phoneticPr fontId="4" type="noConversion"/>
  </si>
  <si>
    <t>Note</t>
    <phoneticPr fontId="4" type="noConversion"/>
  </si>
  <si>
    <t>cylinder</t>
    <phoneticPr fontId="4" type="noConversion"/>
  </si>
  <si>
    <t>Bivalvia</t>
    <phoneticPr fontId="4" type="noConversion"/>
  </si>
  <si>
    <t>OR1_1102</t>
    <phoneticPr fontId="4" type="noConversion"/>
  </si>
  <si>
    <t>a</t>
    <phoneticPr fontId="4" type="noConversion"/>
  </si>
  <si>
    <t>GS4</t>
    <phoneticPr fontId="4" type="noConversion"/>
  </si>
  <si>
    <t>cone</t>
    <phoneticPr fontId="4" type="noConversion"/>
  </si>
  <si>
    <t>ellipsoid</t>
    <phoneticPr fontId="4" type="noConversion"/>
  </si>
  <si>
    <t>ellipsoid</t>
    <phoneticPr fontId="4" type="noConversion"/>
  </si>
  <si>
    <t>C = 0.4 (use tanaids)</t>
    <phoneticPr fontId="4" type="noConversion"/>
  </si>
  <si>
    <t>C = 0.45 (use ostracods)</t>
    <phoneticPr fontId="4" type="noConversion"/>
  </si>
  <si>
    <t>C</t>
    <phoneticPr fontId="4" type="noConversion"/>
  </si>
  <si>
    <t>LW^2C</t>
    <phoneticPr fontId="4" type="noConversion"/>
  </si>
  <si>
    <t>C = 0.4 (use tanaids)</t>
    <phoneticPr fontId="4" type="noConversion"/>
  </si>
  <si>
    <t>C</t>
    <phoneticPr fontId="4" type="noConversion"/>
  </si>
  <si>
    <t>LW^2C</t>
    <phoneticPr fontId="4" type="noConversion"/>
  </si>
  <si>
    <t>C</t>
    <phoneticPr fontId="4" type="noConversion"/>
  </si>
  <si>
    <t>LW^2C</t>
    <phoneticPr fontId="4" type="noConversion"/>
  </si>
  <si>
    <t>C</t>
    <phoneticPr fontId="4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</si>
  <si>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4" type="noConversion"/>
  </si>
  <si>
    <t>C</t>
    <phoneticPr fontId="4" type="noConversion"/>
  </si>
  <si>
    <t>LW^2C</t>
    <phoneticPr fontId="4" type="noConversion"/>
  </si>
  <si>
    <t>C</t>
    <phoneticPr fontId="4" type="noConversion"/>
  </si>
  <si>
    <t>C</t>
    <phoneticPr fontId="4" type="noConversion"/>
  </si>
  <si>
    <t>C</t>
    <phoneticPr fontId="4" type="noConversion"/>
  </si>
  <si>
    <t>LW^2C</t>
    <phoneticPr fontId="4" type="noConversion"/>
  </si>
  <si>
    <t>LW^2C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</si>
  <si>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</si>
  <si>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</si>
  <si>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</si>
  <si>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</si>
  <si>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</si>
  <si>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</si>
  <si>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</si>
  <si>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</si>
  <si>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</si>
  <si>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</si>
  <si>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Polychaeta</t>
    <phoneticPr fontId="4" type="noConversion"/>
  </si>
  <si>
    <t>F</t>
    <phoneticPr fontId="5" type="noConversion"/>
  </si>
  <si>
    <t>Unknown</t>
    <phoneticPr fontId="4" type="noConversion"/>
  </si>
  <si>
    <t>0-15</t>
    <phoneticPr fontId="4" type="noConversion"/>
  </si>
  <si>
    <t>Slope</t>
    <phoneticPr fontId="4" type="noConversion"/>
  </si>
  <si>
    <t>F</t>
    <phoneticPr fontId="5" type="noConversion"/>
  </si>
  <si>
    <t>Paraonidae</t>
    <phoneticPr fontId="4" type="noConversion"/>
  </si>
  <si>
    <t>F</t>
    <phoneticPr fontId="5" type="noConversion"/>
  </si>
  <si>
    <t>Slope</t>
    <phoneticPr fontId="4" type="noConversion"/>
  </si>
  <si>
    <t>0-15</t>
    <phoneticPr fontId="4" type="noConversion"/>
  </si>
  <si>
    <t>Slope</t>
    <phoneticPr fontId="4" type="noConversion"/>
  </si>
  <si>
    <t>Slope</t>
    <phoneticPr fontId="4" type="noConversion"/>
  </si>
  <si>
    <t>0-15</t>
    <phoneticPr fontId="4" type="noConversion"/>
  </si>
  <si>
    <t>Dorvilleidae</t>
    <phoneticPr fontId="4" type="noConversion"/>
  </si>
  <si>
    <t>Slope</t>
    <phoneticPr fontId="4" type="noConversion"/>
  </si>
  <si>
    <t>Cossuridae</t>
    <phoneticPr fontId="4" type="noConversion"/>
  </si>
  <si>
    <t>Slope</t>
    <phoneticPr fontId="4" type="noConversion"/>
  </si>
  <si>
    <t>Cossuridae</t>
    <phoneticPr fontId="4" type="noConversion"/>
  </si>
  <si>
    <t>Polychaeta</t>
    <phoneticPr fontId="4" type="noConversion"/>
  </si>
  <si>
    <t>Slope</t>
    <phoneticPr fontId="4" type="noConversion"/>
  </si>
  <si>
    <t>Cirratulidae</t>
    <phoneticPr fontId="4" type="noConversion"/>
  </si>
  <si>
    <t>F</t>
    <phoneticPr fontId="5" type="noConversion"/>
  </si>
  <si>
    <t>0-15</t>
    <phoneticPr fontId="4" type="noConversion"/>
  </si>
  <si>
    <t>Capitellidae</t>
    <phoneticPr fontId="4" type="noConversion"/>
  </si>
  <si>
    <t>F</t>
    <phoneticPr fontId="5" type="noConversion"/>
  </si>
  <si>
    <t>F</t>
    <phoneticPr fontId="5" type="noConversion"/>
  </si>
  <si>
    <t>Capitellidae</t>
    <phoneticPr fontId="4" type="noConversion"/>
  </si>
  <si>
    <t>Polychaeta</t>
    <phoneticPr fontId="4" type="noConversion"/>
  </si>
  <si>
    <t>0-15</t>
    <phoneticPr fontId="4" type="noConversion"/>
  </si>
  <si>
    <t>Terebellidae</t>
    <phoneticPr fontId="4" type="noConversion"/>
  </si>
  <si>
    <t>Spionidae</t>
    <phoneticPr fontId="4" type="noConversion"/>
  </si>
  <si>
    <t>Polychaeta</t>
    <phoneticPr fontId="4" type="noConversion"/>
  </si>
  <si>
    <t>Paraonidae</t>
    <phoneticPr fontId="4" type="noConversion"/>
  </si>
  <si>
    <t>C</t>
    <phoneticPr fontId="5" type="noConversion"/>
  </si>
  <si>
    <t>Hesionidae</t>
    <phoneticPr fontId="4" type="noConversion"/>
  </si>
  <si>
    <t>Cirratulidae</t>
    <phoneticPr fontId="4" type="noConversion"/>
  </si>
  <si>
    <t>F</t>
    <phoneticPr fontId="5" type="noConversion"/>
  </si>
  <si>
    <t>ellipsoid</t>
    <phoneticPr fontId="4" type="noConversion"/>
  </si>
  <si>
    <t>Spionidae</t>
    <phoneticPr fontId="4" type="noConversion"/>
  </si>
  <si>
    <t>Opheliidae</t>
    <phoneticPr fontId="4" type="noConversion"/>
  </si>
  <si>
    <t>Slope</t>
    <phoneticPr fontId="4" type="noConversion"/>
  </si>
  <si>
    <t>C</t>
    <phoneticPr fontId="5" type="noConversion"/>
  </si>
  <si>
    <t>0-15</t>
    <phoneticPr fontId="4" type="noConversion"/>
  </si>
  <si>
    <t>Nereidae</t>
    <phoneticPr fontId="5" type="noConversion"/>
  </si>
  <si>
    <t>Dorvilleidae</t>
    <phoneticPr fontId="4" type="noConversion"/>
  </si>
  <si>
    <t>Cossuridae</t>
    <phoneticPr fontId="4" type="noConversion"/>
  </si>
  <si>
    <t>GS4</t>
    <phoneticPr fontId="4" type="noConversion"/>
  </si>
  <si>
    <t>Slope</t>
    <phoneticPr fontId="4" type="noConversion"/>
  </si>
  <si>
    <t>Polychaeta</t>
    <phoneticPr fontId="4" type="noConversion"/>
  </si>
  <si>
    <t>F</t>
    <phoneticPr fontId="5" type="noConversion"/>
  </si>
  <si>
    <t>Polychaeta</t>
    <phoneticPr fontId="4" type="noConversion"/>
  </si>
  <si>
    <t>Slope</t>
    <phoneticPr fontId="4" type="noConversion"/>
  </si>
  <si>
    <t>Polychaeta</t>
    <phoneticPr fontId="4" type="noConversion"/>
  </si>
  <si>
    <t>F</t>
    <phoneticPr fontId="5" type="noConversion"/>
  </si>
  <si>
    <t>F</t>
    <phoneticPr fontId="5" type="noConversion"/>
  </si>
  <si>
    <t>Slope</t>
    <phoneticPr fontId="4" type="noConversion"/>
  </si>
  <si>
    <t>F</t>
    <phoneticPr fontId="5" type="noConversion"/>
  </si>
  <si>
    <t>Paraonidae</t>
    <phoneticPr fontId="4" type="noConversion"/>
  </si>
  <si>
    <t>0-15</t>
    <phoneticPr fontId="4" type="noConversion"/>
  </si>
  <si>
    <t>Slope</t>
    <phoneticPr fontId="4" type="noConversion"/>
  </si>
  <si>
    <t>Polychaeta</t>
    <phoneticPr fontId="4" type="noConversion"/>
  </si>
  <si>
    <t>Maldanidae</t>
    <phoneticPr fontId="4" type="noConversion"/>
  </si>
  <si>
    <t>Dorvilleidae</t>
    <phoneticPr fontId="4" type="noConversion"/>
  </si>
  <si>
    <t>Slope</t>
    <phoneticPr fontId="4" type="noConversion"/>
  </si>
  <si>
    <t>Capitellidae</t>
    <phoneticPr fontId="4" type="noConversion"/>
  </si>
  <si>
    <t>Paraonidae</t>
    <phoneticPr fontId="4" type="noConversion"/>
  </si>
  <si>
    <t>Cossuridae</t>
    <phoneticPr fontId="4" type="noConversion"/>
  </si>
  <si>
    <t>Capitellidae</t>
    <phoneticPr fontId="4" type="noConversion"/>
  </si>
  <si>
    <t>Unknown</t>
    <phoneticPr fontId="4" type="noConversion"/>
  </si>
  <si>
    <t>Opheliidae</t>
    <phoneticPr fontId="4" type="noConversion"/>
  </si>
  <si>
    <t>Polychaeta</t>
    <phoneticPr fontId="4" type="noConversion"/>
  </si>
  <si>
    <t>F</t>
    <phoneticPr fontId="5" type="noConversion"/>
  </si>
  <si>
    <t>only jaw</t>
  </si>
  <si>
    <t>F</t>
    <phoneticPr fontId="5" type="noConversion"/>
  </si>
  <si>
    <t>Paraonidae</t>
    <phoneticPr fontId="4" type="noConversion"/>
  </si>
  <si>
    <t>Slope</t>
    <phoneticPr fontId="4" type="noConversion"/>
  </si>
  <si>
    <t>Paraonidae</t>
    <phoneticPr fontId="4" type="noConversion"/>
  </si>
  <si>
    <t>Polychaeta</t>
    <phoneticPr fontId="4" type="noConversion"/>
  </si>
  <si>
    <t>Slope</t>
    <phoneticPr fontId="4" type="noConversion"/>
  </si>
  <si>
    <t>F</t>
    <phoneticPr fontId="5" type="noConversion"/>
  </si>
  <si>
    <t>Polychaeta</t>
    <phoneticPr fontId="4" type="noConversion"/>
  </si>
  <si>
    <t>0-15</t>
    <phoneticPr fontId="4" type="noConversion"/>
  </si>
  <si>
    <t>Spionidae</t>
    <phoneticPr fontId="4" type="noConversion"/>
  </si>
  <si>
    <t>0-15</t>
    <phoneticPr fontId="4" type="noConversion"/>
  </si>
  <si>
    <t>C</t>
    <phoneticPr fontId="5" type="noConversion"/>
  </si>
  <si>
    <t>Paraonidae</t>
    <phoneticPr fontId="4" type="noConversion"/>
  </si>
  <si>
    <t>0-15</t>
    <phoneticPr fontId="4" type="noConversion"/>
  </si>
  <si>
    <t>Slope</t>
    <phoneticPr fontId="4" type="noConversion"/>
  </si>
  <si>
    <t>0-15</t>
    <phoneticPr fontId="4" type="noConversion"/>
  </si>
  <si>
    <t>Cirratulidae</t>
    <phoneticPr fontId="4" type="noConversion"/>
  </si>
  <si>
    <t>F</t>
    <phoneticPr fontId="5" type="noConversion"/>
  </si>
  <si>
    <t>Capitellidae</t>
    <phoneticPr fontId="4" type="noConversion"/>
  </si>
  <si>
    <t>Capitellidae</t>
    <phoneticPr fontId="4" type="noConversion"/>
  </si>
  <si>
    <t>Capitellidae</t>
    <phoneticPr fontId="4" type="noConversion"/>
  </si>
  <si>
    <t>F</t>
    <phoneticPr fontId="5" type="noConversion"/>
  </si>
  <si>
    <t>0-15</t>
    <phoneticPr fontId="4" type="noConversion"/>
  </si>
  <si>
    <t>Slope</t>
    <phoneticPr fontId="4" type="noConversion"/>
  </si>
  <si>
    <t>F</t>
    <phoneticPr fontId="5" type="noConversion"/>
  </si>
  <si>
    <t>Polychaeta</t>
    <phoneticPr fontId="4" type="noConversion"/>
  </si>
  <si>
    <t>Slope</t>
    <phoneticPr fontId="4" type="noConversion"/>
  </si>
  <si>
    <t>Unknown</t>
    <phoneticPr fontId="4" type="noConversion"/>
  </si>
  <si>
    <t>Slope</t>
    <phoneticPr fontId="4" type="noConversion"/>
  </si>
  <si>
    <t>Unknown</t>
    <phoneticPr fontId="4" type="noConversion"/>
  </si>
  <si>
    <t>Unknown</t>
    <phoneticPr fontId="4" type="noConversion"/>
  </si>
  <si>
    <t>Polychaeta</t>
    <phoneticPr fontId="4" type="noConversion"/>
  </si>
  <si>
    <t>F</t>
    <phoneticPr fontId="5" type="noConversion"/>
  </si>
  <si>
    <t>Unknown</t>
    <phoneticPr fontId="4" type="noConversion"/>
  </si>
  <si>
    <t>Slope</t>
    <phoneticPr fontId="4" type="noConversion"/>
  </si>
  <si>
    <t>Paraonidae</t>
    <phoneticPr fontId="4" type="noConversion"/>
  </si>
  <si>
    <t>Polychaeta</t>
    <phoneticPr fontId="4" type="noConversion"/>
  </si>
  <si>
    <t>Maldanidae</t>
    <phoneticPr fontId="4" type="noConversion"/>
  </si>
  <si>
    <t>Flabelligeridae</t>
    <phoneticPr fontId="4" type="noConversion"/>
  </si>
  <si>
    <t>F</t>
    <phoneticPr fontId="5" type="noConversion"/>
  </si>
  <si>
    <t>Polychaeta</t>
    <phoneticPr fontId="4" type="noConversion"/>
  </si>
  <si>
    <t>GS2</t>
    <phoneticPr fontId="4" type="noConversion"/>
  </si>
  <si>
    <t>Capitellidae</t>
    <phoneticPr fontId="4" type="noConversion"/>
  </si>
  <si>
    <t>GS2</t>
    <phoneticPr fontId="4" type="noConversion"/>
  </si>
  <si>
    <t>GS2</t>
    <phoneticPr fontId="4" type="noConversion"/>
  </si>
  <si>
    <t>0-15</t>
    <phoneticPr fontId="4" type="noConversion"/>
  </si>
  <si>
    <t>Slope</t>
    <phoneticPr fontId="4" type="noConversion"/>
  </si>
  <si>
    <t>Nereidae</t>
    <phoneticPr fontId="5" type="noConversion"/>
  </si>
  <si>
    <t>C</t>
    <phoneticPr fontId="5" type="noConversion"/>
  </si>
  <si>
    <t>Cossuridae</t>
    <phoneticPr fontId="4" type="noConversion"/>
  </si>
  <si>
    <t>Unknown</t>
    <phoneticPr fontId="4" type="noConversion"/>
  </si>
  <si>
    <t>0-15</t>
    <phoneticPr fontId="4" type="noConversion"/>
  </si>
  <si>
    <t>Slope</t>
    <phoneticPr fontId="4" type="noConversion"/>
  </si>
  <si>
    <t>F</t>
    <phoneticPr fontId="5" type="noConversion"/>
  </si>
  <si>
    <t>Polychaeta</t>
    <phoneticPr fontId="4" type="noConversion"/>
  </si>
  <si>
    <t>C</t>
    <phoneticPr fontId="5" type="noConversion"/>
  </si>
  <si>
    <t>Spionidae</t>
    <phoneticPr fontId="4" type="noConversion"/>
  </si>
  <si>
    <t>Polychaeta</t>
    <phoneticPr fontId="4" type="noConversion"/>
  </si>
  <si>
    <t>0-15</t>
    <phoneticPr fontId="4" type="noConversion"/>
  </si>
  <si>
    <t>Slope</t>
    <phoneticPr fontId="4" type="noConversion"/>
  </si>
  <si>
    <t>0-15</t>
    <phoneticPr fontId="4" type="noConversion"/>
  </si>
  <si>
    <t>0-15</t>
    <phoneticPr fontId="4" type="noConversion"/>
  </si>
  <si>
    <t>Lumbrineridae</t>
    <phoneticPr fontId="4" type="noConversion"/>
  </si>
  <si>
    <t>Lumbrineridae</t>
    <phoneticPr fontId="4" type="noConversion"/>
  </si>
  <si>
    <t>0-15</t>
    <phoneticPr fontId="4" type="noConversion"/>
  </si>
  <si>
    <t>Polychaeta</t>
    <phoneticPr fontId="4" type="noConversion"/>
  </si>
  <si>
    <t>0-15</t>
    <phoneticPr fontId="4" type="noConversion"/>
  </si>
  <si>
    <t>Slope</t>
    <phoneticPr fontId="4" type="noConversion"/>
  </si>
  <si>
    <t>Capitellidae</t>
    <phoneticPr fontId="4" type="noConversion"/>
  </si>
  <si>
    <t>F</t>
    <phoneticPr fontId="5" type="noConversion"/>
  </si>
  <si>
    <t>Polychaeta</t>
    <phoneticPr fontId="4" type="noConversion"/>
  </si>
  <si>
    <t>F</t>
    <phoneticPr fontId="5" type="noConversion"/>
  </si>
  <si>
    <t>Polychaeta</t>
    <phoneticPr fontId="4" type="noConversion"/>
  </si>
  <si>
    <t>Slope</t>
    <phoneticPr fontId="4" type="noConversion"/>
  </si>
  <si>
    <t>Unknown</t>
    <phoneticPr fontId="4" type="noConversion"/>
  </si>
  <si>
    <t>Slope</t>
    <phoneticPr fontId="4" type="noConversion"/>
  </si>
  <si>
    <t>F</t>
    <phoneticPr fontId="5" type="noConversion"/>
  </si>
  <si>
    <t>ellipsoid</t>
    <phoneticPr fontId="4" type="noConversion"/>
  </si>
  <si>
    <t>Sternaspidae</t>
    <phoneticPr fontId="4" type="noConversion"/>
  </si>
  <si>
    <t>Slope</t>
    <phoneticPr fontId="4" type="noConversion"/>
  </si>
  <si>
    <t>F</t>
    <phoneticPr fontId="5" type="noConversion"/>
  </si>
  <si>
    <t>Pisionidae</t>
    <phoneticPr fontId="4" type="noConversion"/>
  </si>
  <si>
    <t>0-15</t>
    <phoneticPr fontId="4" type="noConversion"/>
  </si>
  <si>
    <t>C</t>
    <phoneticPr fontId="5" type="noConversion"/>
  </si>
  <si>
    <t>Maldanidae</t>
    <phoneticPr fontId="4" type="noConversion"/>
  </si>
  <si>
    <t>0-15</t>
    <phoneticPr fontId="4" type="noConversion"/>
  </si>
  <si>
    <t>Maldanidae</t>
    <phoneticPr fontId="4" type="noConversion"/>
  </si>
  <si>
    <t>Polychaeta</t>
    <phoneticPr fontId="4" type="noConversion"/>
  </si>
  <si>
    <t>Dorvilleidae</t>
    <phoneticPr fontId="4" type="noConversion"/>
  </si>
  <si>
    <t>GS1</t>
    <phoneticPr fontId="4" type="noConversion"/>
  </si>
  <si>
    <t>OR1_1126</t>
    <phoneticPr fontId="4" type="noConversion"/>
  </si>
  <si>
    <t>Canyon</t>
    <phoneticPr fontId="4" type="noConversion"/>
  </si>
  <si>
    <t>Canyon</t>
    <phoneticPr fontId="4" type="noConversion"/>
  </si>
  <si>
    <t>F</t>
    <phoneticPr fontId="5" type="noConversion"/>
  </si>
  <si>
    <t>C</t>
    <phoneticPr fontId="5" type="noConversion"/>
  </si>
  <si>
    <t>Cossuridae</t>
    <phoneticPr fontId="4" type="noConversion"/>
  </si>
  <si>
    <t>F</t>
    <phoneticPr fontId="5" type="noConversion"/>
  </si>
  <si>
    <t>Canyon</t>
    <phoneticPr fontId="4" type="noConversion"/>
  </si>
  <si>
    <t>Canyon</t>
    <phoneticPr fontId="4" type="noConversion"/>
  </si>
  <si>
    <t>Canyon</t>
    <phoneticPr fontId="4" type="noConversion"/>
  </si>
  <si>
    <t>Polychaeta</t>
    <phoneticPr fontId="4" type="noConversion"/>
  </si>
  <si>
    <t>Cossuridae</t>
    <phoneticPr fontId="4" type="noConversion"/>
  </si>
  <si>
    <t>Polychaeta</t>
    <phoneticPr fontId="4" type="noConversion"/>
  </si>
  <si>
    <t>Paraonidae</t>
    <phoneticPr fontId="4" type="noConversion"/>
  </si>
  <si>
    <t>C</t>
    <phoneticPr fontId="5" type="noConversion"/>
  </si>
  <si>
    <t>GC2</t>
    <phoneticPr fontId="4" type="noConversion"/>
  </si>
  <si>
    <t>C</t>
    <phoneticPr fontId="5" type="noConversion"/>
  </si>
  <si>
    <t>F</t>
    <phoneticPr fontId="5" type="noConversion"/>
  </si>
  <si>
    <t>Polychaeta</t>
    <phoneticPr fontId="4" type="noConversion"/>
  </si>
  <si>
    <t>Canyon</t>
    <phoneticPr fontId="4" type="noConversion"/>
  </si>
  <si>
    <t>GC1</t>
    <phoneticPr fontId="4" type="noConversion"/>
  </si>
  <si>
    <t>OR1_1126</t>
    <phoneticPr fontId="4" type="noConversion"/>
  </si>
  <si>
    <t>GC1</t>
    <phoneticPr fontId="4" type="noConversion"/>
  </si>
  <si>
    <t>OR1_1126</t>
    <phoneticPr fontId="4" type="noConversion"/>
  </si>
  <si>
    <t>GC1</t>
    <phoneticPr fontId="4" type="noConversion"/>
  </si>
  <si>
    <t>Canyon</t>
    <phoneticPr fontId="4" type="noConversion"/>
  </si>
  <si>
    <t>0-15</t>
    <phoneticPr fontId="4" type="noConversion"/>
  </si>
  <si>
    <t>GC1</t>
    <phoneticPr fontId="4" type="noConversion"/>
  </si>
  <si>
    <t>Slope</t>
    <phoneticPr fontId="5" type="noConversion"/>
  </si>
  <si>
    <t>Unknown</t>
    <phoneticPr fontId="5" type="noConversion"/>
  </si>
  <si>
    <t>Unknown</t>
    <phoneticPr fontId="5" type="noConversion"/>
  </si>
  <si>
    <t>Spionidae</t>
    <phoneticPr fontId="5" type="noConversion"/>
  </si>
  <si>
    <t>Paraonidae</t>
    <phoneticPr fontId="5" type="noConversion"/>
  </si>
  <si>
    <t>Paraonidae</t>
    <phoneticPr fontId="5" type="noConversion"/>
  </si>
  <si>
    <t>0-15</t>
    <phoneticPr fontId="4" type="noConversion"/>
  </si>
  <si>
    <t>Opheliidae</t>
    <phoneticPr fontId="5" type="noConversion"/>
  </si>
  <si>
    <t>Maldanidae</t>
    <phoneticPr fontId="5" type="noConversion"/>
  </si>
  <si>
    <t>Cossuridae</t>
    <phoneticPr fontId="5" type="noConversion"/>
  </si>
  <si>
    <t>Cirratulidae</t>
    <phoneticPr fontId="5" type="noConversion"/>
  </si>
  <si>
    <t>0-15</t>
    <phoneticPr fontId="4" type="noConversion"/>
  </si>
  <si>
    <t>F</t>
    <phoneticPr fontId="5" type="noConversion"/>
  </si>
  <si>
    <t>Unknown</t>
    <phoneticPr fontId="5" type="noConversion"/>
  </si>
  <si>
    <t>F</t>
    <phoneticPr fontId="5" type="noConversion"/>
  </si>
  <si>
    <t>0-15</t>
    <phoneticPr fontId="4" type="noConversion"/>
  </si>
  <si>
    <t>Slope</t>
    <phoneticPr fontId="5" type="noConversion"/>
  </si>
  <si>
    <t>Spionidae</t>
    <phoneticPr fontId="5" type="noConversion"/>
  </si>
  <si>
    <t>0-15</t>
    <phoneticPr fontId="4" type="noConversion"/>
  </si>
  <si>
    <t>Paraonidae</t>
    <phoneticPr fontId="5" type="noConversion"/>
  </si>
  <si>
    <t>Opheliidae</t>
    <phoneticPr fontId="5" type="noConversion"/>
  </si>
  <si>
    <t>F</t>
    <phoneticPr fontId="5" type="noConversion"/>
  </si>
  <si>
    <t>0-15</t>
    <phoneticPr fontId="4" type="noConversion"/>
  </si>
  <si>
    <t>Slope</t>
    <phoneticPr fontId="5" type="noConversion"/>
  </si>
  <si>
    <t>Dorvilleidae</t>
    <phoneticPr fontId="5" type="noConversion"/>
  </si>
  <si>
    <t>Slope</t>
    <phoneticPr fontId="5" type="noConversion"/>
  </si>
  <si>
    <t>F</t>
    <phoneticPr fontId="5" type="noConversion"/>
  </si>
  <si>
    <t>Polychaeta</t>
    <phoneticPr fontId="4" type="noConversion"/>
  </si>
  <si>
    <t>Polychaeta</t>
    <phoneticPr fontId="4" type="noConversion"/>
  </si>
  <si>
    <t>Slope</t>
    <phoneticPr fontId="5" type="noConversion"/>
  </si>
  <si>
    <t>0-15</t>
    <phoneticPr fontId="4" type="noConversion"/>
  </si>
  <si>
    <t>Capitellidae</t>
    <phoneticPr fontId="5" type="noConversion"/>
  </si>
  <si>
    <t>Unknown</t>
    <phoneticPr fontId="5" type="noConversion"/>
  </si>
  <si>
    <t>Spionidae</t>
    <phoneticPr fontId="5" type="noConversion"/>
  </si>
  <si>
    <t>C</t>
    <phoneticPr fontId="5" type="noConversion"/>
  </si>
  <si>
    <t>Paraonidae</t>
    <phoneticPr fontId="5" type="noConversion"/>
  </si>
  <si>
    <t>0-15</t>
    <phoneticPr fontId="4" type="noConversion"/>
  </si>
  <si>
    <t>Slope</t>
    <phoneticPr fontId="5" type="noConversion"/>
  </si>
  <si>
    <t>C</t>
    <phoneticPr fontId="5" type="noConversion"/>
  </si>
  <si>
    <t>Opheliidae</t>
    <phoneticPr fontId="5" type="noConversion"/>
  </si>
  <si>
    <t>GS4</t>
    <phoneticPr fontId="5" type="noConversion"/>
  </si>
  <si>
    <t>GS4</t>
    <phoneticPr fontId="5" type="noConversion"/>
  </si>
  <si>
    <t>Cirratulidae</t>
    <phoneticPr fontId="5" type="noConversion"/>
  </si>
  <si>
    <t>0-15</t>
    <phoneticPr fontId="4" type="noConversion"/>
  </si>
  <si>
    <t>Capitellidae</t>
    <phoneticPr fontId="5" type="noConversion"/>
  </si>
  <si>
    <t>F</t>
    <phoneticPr fontId="5" type="noConversion"/>
  </si>
  <si>
    <t>Capitellidae</t>
    <phoneticPr fontId="5" type="noConversion"/>
  </si>
  <si>
    <t>Capitellidae</t>
    <phoneticPr fontId="5" type="noConversion"/>
  </si>
  <si>
    <t>Spionidae</t>
    <phoneticPr fontId="5" type="noConversion"/>
  </si>
  <si>
    <t>Slope</t>
    <phoneticPr fontId="5" type="noConversion"/>
  </si>
  <si>
    <t>Paraonidae</t>
    <phoneticPr fontId="5" type="noConversion"/>
  </si>
  <si>
    <t>Paraonidae</t>
    <phoneticPr fontId="5" type="noConversion"/>
  </si>
  <si>
    <t>Dorvilleidae</t>
    <phoneticPr fontId="5" type="noConversion"/>
  </si>
  <si>
    <t>Unknown</t>
    <phoneticPr fontId="5" type="noConversion"/>
  </si>
  <si>
    <t>C</t>
    <phoneticPr fontId="5" type="noConversion"/>
  </si>
  <si>
    <t>Dorvilleidae</t>
    <phoneticPr fontId="5" type="noConversion"/>
  </si>
  <si>
    <t>Slope</t>
    <phoneticPr fontId="5" type="noConversion"/>
  </si>
  <si>
    <t>0-15</t>
    <phoneticPr fontId="4" type="noConversion"/>
  </si>
  <si>
    <t>0-15</t>
    <phoneticPr fontId="4" type="noConversion"/>
  </si>
  <si>
    <t>Unknown</t>
    <phoneticPr fontId="5" type="noConversion"/>
  </si>
  <si>
    <t>Polychaeta</t>
    <phoneticPr fontId="4" type="noConversion"/>
  </si>
  <si>
    <t>0-15</t>
    <phoneticPr fontId="4" type="noConversion"/>
  </si>
  <si>
    <t>GS3</t>
    <phoneticPr fontId="5" type="noConversion"/>
  </si>
  <si>
    <t>GS3</t>
    <phoneticPr fontId="5" type="noConversion"/>
  </si>
  <si>
    <t>OR1_1114</t>
    <phoneticPr fontId="5" type="noConversion"/>
  </si>
  <si>
    <t>F</t>
    <phoneticPr fontId="5" type="noConversion"/>
  </si>
  <si>
    <t>Polychaeta</t>
    <phoneticPr fontId="4" type="noConversion"/>
  </si>
  <si>
    <t>0-15</t>
    <phoneticPr fontId="4" type="noConversion"/>
  </si>
  <si>
    <t>Terebellidae</t>
    <phoneticPr fontId="5" type="noConversion"/>
  </si>
  <si>
    <t>Slope</t>
    <phoneticPr fontId="5" type="noConversion"/>
  </si>
  <si>
    <t>Flabelligeridae</t>
    <phoneticPr fontId="5" type="noConversion"/>
  </si>
  <si>
    <t>F</t>
    <phoneticPr fontId="5" type="noConversion"/>
  </si>
  <si>
    <t>Terebellidae</t>
    <phoneticPr fontId="5" type="noConversion"/>
  </si>
  <si>
    <t>F</t>
    <phoneticPr fontId="5" type="noConversion"/>
  </si>
  <si>
    <t>Paraonidae</t>
    <phoneticPr fontId="5" type="noConversion"/>
  </si>
  <si>
    <t>Paraonidae</t>
    <phoneticPr fontId="5" type="noConversion"/>
  </si>
  <si>
    <t>Paraonidae</t>
    <phoneticPr fontId="5" type="noConversion"/>
  </si>
  <si>
    <t>0-15</t>
    <phoneticPr fontId="4" type="noConversion"/>
  </si>
  <si>
    <t>Slope</t>
    <phoneticPr fontId="5" type="noConversion"/>
  </si>
  <si>
    <t>Paraonidae</t>
    <phoneticPr fontId="5" type="noConversion"/>
  </si>
  <si>
    <t>C</t>
    <phoneticPr fontId="5" type="noConversion"/>
  </si>
  <si>
    <t>Orbiniidae</t>
    <phoneticPr fontId="5" type="noConversion"/>
  </si>
  <si>
    <t>Opheliidae</t>
    <phoneticPr fontId="5" type="noConversion"/>
  </si>
  <si>
    <t>Nereidae</t>
    <phoneticPr fontId="5" type="noConversion"/>
  </si>
  <si>
    <t>Lumbrineridae</t>
    <phoneticPr fontId="4" type="noConversion"/>
  </si>
  <si>
    <t>Dorvilleidae</t>
    <phoneticPr fontId="5" type="noConversion"/>
  </si>
  <si>
    <t>Polychaeta</t>
    <phoneticPr fontId="4" type="noConversion"/>
  </si>
  <si>
    <t>0-15</t>
    <phoneticPr fontId="4" type="noConversion"/>
  </si>
  <si>
    <t>Capitellidae</t>
    <phoneticPr fontId="5" type="noConversion"/>
  </si>
  <si>
    <t>Capitellidae</t>
    <phoneticPr fontId="5" type="noConversion"/>
  </si>
  <si>
    <t>Capitellidae</t>
    <phoneticPr fontId="5" type="noConversion"/>
  </si>
  <si>
    <t>F</t>
    <phoneticPr fontId="5" type="noConversion"/>
  </si>
  <si>
    <t>Polychaeta</t>
    <phoneticPr fontId="4" type="noConversion"/>
  </si>
  <si>
    <t>0-15</t>
    <phoneticPr fontId="4" type="noConversion"/>
  </si>
  <si>
    <t>Unknown</t>
    <phoneticPr fontId="5" type="noConversion"/>
  </si>
  <si>
    <t>0-15</t>
    <phoneticPr fontId="4" type="noConversion"/>
  </si>
  <si>
    <t>Polychaeta</t>
    <phoneticPr fontId="4" type="noConversion"/>
  </si>
  <si>
    <t>Polychaeta</t>
    <phoneticPr fontId="4" type="noConversion"/>
  </si>
  <si>
    <t>F</t>
    <phoneticPr fontId="5" type="noConversion"/>
  </si>
  <si>
    <t>F</t>
    <phoneticPr fontId="5" type="noConversion"/>
  </si>
  <si>
    <t>Sternaspidae</t>
    <phoneticPr fontId="5" type="noConversion"/>
  </si>
  <si>
    <t>F</t>
    <phoneticPr fontId="5" type="noConversion"/>
  </si>
  <si>
    <t>0-15</t>
    <phoneticPr fontId="4" type="noConversion"/>
  </si>
  <si>
    <t>Polychaeta</t>
    <phoneticPr fontId="4" type="noConversion"/>
  </si>
  <si>
    <t>0-15</t>
    <phoneticPr fontId="4" type="noConversion"/>
  </si>
  <si>
    <t>F</t>
    <phoneticPr fontId="5" type="noConversion"/>
  </si>
  <si>
    <t>Maldanidae</t>
    <phoneticPr fontId="5" type="noConversion"/>
  </si>
  <si>
    <t>Slope</t>
    <phoneticPr fontId="5" type="noConversion"/>
  </si>
  <si>
    <t>0-15</t>
    <phoneticPr fontId="4" type="noConversion"/>
  </si>
  <si>
    <t>GS2</t>
    <phoneticPr fontId="5" type="noConversion"/>
  </si>
  <si>
    <t>OR1_1114</t>
    <phoneticPr fontId="5" type="noConversion"/>
  </si>
  <si>
    <t>Polychaeta</t>
    <phoneticPr fontId="4" type="noConversion"/>
  </si>
  <si>
    <t>Slope</t>
    <phoneticPr fontId="5" type="noConversion"/>
  </si>
  <si>
    <t>Slope</t>
    <phoneticPr fontId="5" type="noConversion"/>
  </si>
  <si>
    <t>Slope</t>
    <phoneticPr fontId="5" type="noConversion"/>
  </si>
  <si>
    <t>F</t>
    <phoneticPr fontId="5" type="noConversion"/>
  </si>
  <si>
    <t>Hesionidae</t>
    <phoneticPr fontId="5" type="noConversion"/>
  </si>
  <si>
    <t>Hesionidae</t>
    <phoneticPr fontId="5" type="noConversion"/>
  </si>
  <si>
    <t>Flabelligeridae</t>
    <phoneticPr fontId="5" type="noConversion"/>
  </si>
  <si>
    <t>C</t>
    <phoneticPr fontId="5" type="noConversion"/>
  </si>
  <si>
    <t>Flabelligeridae</t>
    <phoneticPr fontId="5" type="noConversion"/>
  </si>
  <si>
    <t>Flabelligeridae</t>
    <phoneticPr fontId="5" type="noConversion"/>
  </si>
  <si>
    <t>Polychaeta</t>
    <phoneticPr fontId="4" type="noConversion"/>
  </si>
  <si>
    <t>Dorvilleidae</t>
    <phoneticPr fontId="5" type="noConversion"/>
  </si>
  <si>
    <t>C</t>
    <phoneticPr fontId="5" type="noConversion"/>
  </si>
  <si>
    <t>Spionidae</t>
    <phoneticPr fontId="5" type="noConversion"/>
  </si>
  <si>
    <t>Spionidae</t>
    <phoneticPr fontId="5" type="noConversion"/>
  </si>
  <si>
    <t>Paraonidae</t>
    <phoneticPr fontId="5" type="noConversion"/>
  </si>
  <si>
    <t>Spionidae</t>
    <phoneticPr fontId="5" type="noConversion"/>
  </si>
  <si>
    <t>Opheliidae</t>
    <phoneticPr fontId="5" type="noConversion"/>
  </si>
  <si>
    <t>Nereidae</t>
    <phoneticPr fontId="5" type="noConversion"/>
  </si>
  <si>
    <t>Maldanidae</t>
    <phoneticPr fontId="5" type="noConversion"/>
  </si>
  <si>
    <t>Cirratulidae</t>
    <phoneticPr fontId="5" type="noConversion"/>
  </si>
  <si>
    <t>GS1</t>
    <phoneticPr fontId="5" type="noConversion"/>
  </si>
  <si>
    <t>Unknown</t>
    <phoneticPr fontId="5" type="noConversion"/>
  </si>
  <si>
    <t>Orbiniidae</t>
    <phoneticPr fontId="5" type="noConversion"/>
  </si>
  <si>
    <t>0-15</t>
    <phoneticPr fontId="4" type="noConversion"/>
  </si>
  <si>
    <t>Polychaeta</t>
    <phoneticPr fontId="4" type="noConversion"/>
  </si>
  <si>
    <t>Polychaeta</t>
    <phoneticPr fontId="4" type="noConversion"/>
  </si>
  <si>
    <t>OR1_1114</t>
    <phoneticPr fontId="5" type="noConversion"/>
  </si>
  <si>
    <t>Cirratulidae</t>
    <phoneticPr fontId="5" type="noConversion"/>
  </si>
  <si>
    <t>OR1_1114</t>
    <phoneticPr fontId="5" type="noConversion"/>
  </si>
  <si>
    <t>Capitellidae</t>
    <phoneticPr fontId="5" type="noConversion"/>
  </si>
  <si>
    <t>GS1</t>
    <phoneticPr fontId="5" type="noConversion"/>
  </si>
  <si>
    <t>Canyon</t>
    <phoneticPr fontId="5" type="noConversion"/>
  </si>
  <si>
    <t>Canyon</t>
    <phoneticPr fontId="5" type="noConversion"/>
  </si>
  <si>
    <t>Canyon</t>
    <phoneticPr fontId="5" type="noConversion"/>
  </si>
  <si>
    <t>Nereidae</t>
    <phoneticPr fontId="4" type="noConversion"/>
  </si>
  <si>
    <t>Polychaeta</t>
    <phoneticPr fontId="4" type="noConversion"/>
  </si>
  <si>
    <t>Canyon</t>
    <phoneticPr fontId="5" type="noConversion"/>
  </si>
  <si>
    <t>Canyon</t>
    <phoneticPr fontId="5" type="noConversion"/>
  </si>
  <si>
    <t>Canyon</t>
    <phoneticPr fontId="5" type="noConversion"/>
  </si>
  <si>
    <t>Canyon</t>
    <phoneticPr fontId="5" type="noConversion"/>
  </si>
  <si>
    <t>0-15</t>
    <phoneticPr fontId="4" type="noConversion"/>
  </si>
  <si>
    <t>OR1_1114</t>
    <phoneticPr fontId="5" type="noConversion"/>
  </si>
  <si>
    <t>ellipsoid</t>
    <phoneticPr fontId="4" type="noConversion"/>
  </si>
  <si>
    <t>Canyon</t>
    <phoneticPr fontId="5" type="noConversion"/>
  </si>
  <si>
    <t>C</t>
    <phoneticPr fontId="5" type="noConversion"/>
  </si>
  <si>
    <t>0-15</t>
    <phoneticPr fontId="4" type="noConversion"/>
  </si>
  <si>
    <t>Canyon</t>
    <phoneticPr fontId="5" type="noConversion"/>
  </si>
  <si>
    <t>C</t>
    <phoneticPr fontId="5" type="noConversion"/>
  </si>
  <si>
    <t>Canyon</t>
    <phoneticPr fontId="5" type="noConversion"/>
  </si>
  <si>
    <t>Polychaeta</t>
    <phoneticPr fontId="4" type="noConversion"/>
  </si>
  <si>
    <t>Canyon</t>
    <phoneticPr fontId="5" type="noConversion"/>
  </si>
  <si>
    <t>Polychaeta</t>
    <phoneticPr fontId="4" type="noConversion"/>
  </si>
  <si>
    <t>Polychaeta</t>
    <phoneticPr fontId="4" type="noConversion"/>
  </si>
  <si>
    <t>0-15</t>
    <phoneticPr fontId="4" type="noConversion"/>
  </si>
  <si>
    <t>Polychaeta</t>
    <phoneticPr fontId="4" type="noConversion"/>
  </si>
  <si>
    <t>C</t>
    <phoneticPr fontId="5" type="noConversion"/>
  </si>
  <si>
    <t>C</t>
    <phoneticPr fontId="5" type="noConversion"/>
  </si>
  <si>
    <t>0-15</t>
    <phoneticPr fontId="4" type="noConversion"/>
  </si>
  <si>
    <t>C</t>
    <phoneticPr fontId="5" type="noConversion"/>
  </si>
  <si>
    <t>Polychaeta</t>
    <phoneticPr fontId="4" type="noConversion"/>
  </si>
  <si>
    <t>C</t>
    <phoneticPr fontId="5" type="noConversion"/>
  </si>
  <si>
    <t>0-15</t>
    <phoneticPr fontId="4" type="noConversion"/>
  </si>
  <si>
    <t>C</t>
    <phoneticPr fontId="5" type="noConversion"/>
  </si>
  <si>
    <t>Canyon</t>
    <phoneticPr fontId="5" type="noConversion"/>
  </si>
  <si>
    <t>Canyon</t>
    <phoneticPr fontId="5" type="noConversion"/>
  </si>
  <si>
    <t>Polychaeta</t>
    <phoneticPr fontId="4" type="noConversion"/>
  </si>
  <si>
    <t>0-15</t>
    <phoneticPr fontId="4" type="noConversion"/>
  </si>
  <si>
    <t>F</t>
    <phoneticPr fontId="5" type="noConversion"/>
  </si>
  <si>
    <t>Polychaeta</t>
    <phoneticPr fontId="4" type="noConversion"/>
  </si>
  <si>
    <t>0-15</t>
    <phoneticPr fontId="4" type="noConversion"/>
  </si>
  <si>
    <t>0-15</t>
    <phoneticPr fontId="4" type="noConversion"/>
  </si>
  <si>
    <t>Canyon</t>
    <phoneticPr fontId="5" type="noConversion"/>
  </si>
  <si>
    <t>GC2</t>
    <phoneticPr fontId="5" type="noConversion"/>
  </si>
  <si>
    <t>OR1_1114</t>
    <phoneticPr fontId="5" type="noConversion"/>
  </si>
  <si>
    <t>Canyon</t>
    <phoneticPr fontId="5" type="noConversion"/>
  </si>
  <si>
    <t>OR1_1114</t>
    <phoneticPr fontId="5" type="noConversion"/>
  </si>
  <si>
    <t>Canyon</t>
    <phoneticPr fontId="5" type="noConversion"/>
  </si>
  <si>
    <t>GC2</t>
    <phoneticPr fontId="5" type="noConversion"/>
  </si>
  <si>
    <t>Canyon</t>
    <phoneticPr fontId="5" type="noConversion"/>
  </si>
  <si>
    <t>OR1_1114</t>
    <phoneticPr fontId="5" type="noConversion"/>
  </si>
  <si>
    <t>Polychaeta</t>
    <phoneticPr fontId="4" type="noConversion"/>
  </si>
  <si>
    <t>C</t>
    <phoneticPr fontId="5" type="noConversion"/>
  </si>
  <si>
    <t>GC1</t>
    <phoneticPr fontId="5" type="noConversion"/>
  </si>
  <si>
    <t>F</t>
    <phoneticPr fontId="5" type="noConversion"/>
  </si>
  <si>
    <t>0-15</t>
    <phoneticPr fontId="4" type="noConversion"/>
  </si>
  <si>
    <t>Canyon</t>
    <phoneticPr fontId="5" type="noConversion"/>
  </si>
  <si>
    <t>GC1</t>
    <phoneticPr fontId="5" type="noConversion"/>
  </si>
  <si>
    <t>OR1_1114</t>
    <phoneticPr fontId="5" type="noConversion"/>
  </si>
  <si>
    <t>GC1</t>
    <phoneticPr fontId="5" type="noConversion"/>
  </si>
  <si>
    <t>Polychaeta</t>
    <phoneticPr fontId="4" type="noConversion"/>
  </si>
  <si>
    <t>GC1</t>
    <phoneticPr fontId="5" type="noConversion"/>
  </si>
  <si>
    <t>OR1_1114</t>
    <phoneticPr fontId="5" type="noConversion"/>
  </si>
  <si>
    <t>0-15</t>
    <phoneticPr fontId="4" type="noConversion"/>
  </si>
  <si>
    <t>OR1_1114</t>
    <phoneticPr fontId="5" type="noConversion"/>
  </si>
  <si>
    <t>Canyon</t>
    <phoneticPr fontId="5" type="noConversion"/>
  </si>
  <si>
    <t>F</t>
    <phoneticPr fontId="5" type="noConversion"/>
  </si>
  <si>
    <t>0-15</t>
    <phoneticPr fontId="4" type="noConversion"/>
  </si>
  <si>
    <t>Canyon</t>
    <phoneticPr fontId="5" type="noConversion"/>
  </si>
  <si>
    <t>GC1</t>
    <phoneticPr fontId="5" type="noConversion"/>
  </si>
  <si>
    <t>F</t>
    <phoneticPr fontId="3" type="noConversion"/>
  </si>
  <si>
    <t>Spionidae</t>
    <phoneticPr fontId="3" type="noConversion"/>
  </si>
  <si>
    <t>Slope</t>
    <phoneticPr fontId="3" type="noConversion"/>
  </si>
  <si>
    <t>Spionidae</t>
    <phoneticPr fontId="3" type="noConversion"/>
  </si>
  <si>
    <t>Slope</t>
    <phoneticPr fontId="3" type="noConversion"/>
  </si>
  <si>
    <t>FH</t>
    <phoneticPr fontId="3" type="noConversion"/>
  </si>
  <si>
    <t>Glyceridae</t>
    <phoneticPr fontId="3" type="noConversion"/>
  </si>
  <si>
    <t>Unknown</t>
    <phoneticPr fontId="3" type="noConversion"/>
  </si>
  <si>
    <t>F</t>
    <phoneticPr fontId="3" type="noConversion"/>
  </si>
  <si>
    <t>Terebeliidae</t>
    <phoneticPr fontId="3" type="noConversion"/>
  </si>
  <si>
    <t>F</t>
    <phoneticPr fontId="3" type="noConversion"/>
  </si>
  <si>
    <t>Spionidae</t>
    <phoneticPr fontId="3" type="noConversion"/>
  </si>
  <si>
    <t>Spionidae</t>
    <phoneticPr fontId="3" type="noConversion"/>
  </si>
  <si>
    <t>Spionidae</t>
    <phoneticPr fontId="3" type="noConversion"/>
  </si>
  <si>
    <t>Paraonidae</t>
    <phoneticPr fontId="3" type="noConversion"/>
  </si>
  <si>
    <t>C</t>
    <phoneticPr fontId="3" type="noConversion"/>
  </si>
  <si>
    <t>Opheliidae</t>
    <phoneticPr fontId="3" type="noConversion"/>
  </si>
  <si>
    <t>Slope</t>
    <phoneticPr fontId="3" type="noConversion"/>
  </si>
  <si>
    <t>Opheliidae</t>
    <phoneticPr fontId="3" type="noConversion"/>
  </si>
  <si>
    <t>Slope</t>
    <phoneticPr fontId="3" type="noConversion"/>
  </si>
  <si>
    <t>Nereidae</t>
    <phoneticPr fontId="3" type="noConversion"/>
  </si>
  <si>
    <t>Slope</t>
    <phoneticPr fontId="3" type="noConversion"/>
  </si>
  <si>
    <t>C</t>
    <phoneticPr fontId="3" type="noConversion"/>
  </si>
  <si>
    <t>Dorvilleidae</t>
    <phoneticPr fontId="3" type="noConversion"/>
  </si>
  <si>
    <t>Slope</t>
    <phoneticPr fontId="3" type="noConversion"/>
  </si>
  <si>
    <t>Cirratulidae</t>
    <phoneticPr fontId="3" type="noConversion"/>
  </si>
  <si>
    <t>Cirratulidae</t>
    <phoneticPr fontId="3" type="noConversion"/>
  </si>
  <si>
    <t>Cirratulidae</t>
    <phoneticPr fontId="3" type="noConversion"/>
  </si>
  <si>
    <t>Capiteliidae</t>
    <phoneticPr fontId="3" type="noConversion"/>
  </si>
  <si>
    <t>Capiteliidae</t>
    <phoneticPr fontId="3" type="noConversion"/>
  </si>
  <si>
    <t>Capiteliidae</t>
    <phoneticPr fontId="3" type="noConversion"/>
  </si>
  <si>
    <t>FH</t>
    <phoneticPr fontId="3" type="noConversion"/>
  </si>
  <si>
    <t>F</t>
    <phoneticPr fontId="3" type="noConversion"/>
  </si>
  <si>
    <t>Unknown</t>
    <phoneticPr fontId="3" type="noConversion"/>
  </si>
  <si>
    <t>Unknown</t>
    <phoneticPr fontId="3" type="noConversion"/>
  </si>
  <si>
    <t>Slope</t>
    <phoneticPr fontId="3" type="noConversion"/>
  </si>
  <si>
    <t>Terebeliidae</t>
    <phoneticPr fontId="3" type="noConversion"/>
  </si>
  <si>
    <t>FH</t>
    <phoneticPr fontId="3" type="noConversion"/>
  </si>
  <si>
    <t>Sternaspidae</t>
    <phoneticPr fontId="3" type="noConversion"/>
  </si>
  <si>
    <t>Spionisae</t>
    <phoneticPr fontId="3" type="noConversion"/>
  </si>
  <si>
    <t>Paraonidae</t>
    <phoneticPr fontId="3" type="noConversion"/>
  </si>
  <si>
    <t>C</t>
    <phoneticPr fontId="3" type="noConversion"/>
  </si>
  <si>
    <t>Opheliidae</t>
    <phoneticPr fontId="3" type="noConversion"/>
  </si>
  <si>
    <t>Maldanidae</t>
    <phoneticPr fontId="3" type="noConversion"/>
  </si>
  <si>
    <t>FH</t>
    <phoneticPr fontId="3" type="noConversion"/>
  </si>
  <si>
    <t>Nereidae</t>
    <phoneticPr fontId="3" type="noConversion"/>
  </si>
  <si>
    <t>Cirratulidae</t>
    <phoneticPr fontId="3" type="noConversion"/>
  </si>
  <si>
    <t>FH</t>
    <phoneticPr fontId="3" type="noConversion"/>
  </si>
  <si>
    <t>FH</t>
    <phoneticPr fontId="3" type="noConversion"/>
  </si>
  <si>
    <t>F</t>
    <phoneticPr fontId="3" type="noConversion"/>
  </si>
  <si>
    <t>Slope</t>
    <phoneticPr fontId="3" type="noConversion"/>
  </si>
  <si>
    <t>Spionidae</t>
    <phoneticPr fontId="3" type="noConversion"/>
  </si>
  <si>
    <t>Spionidae</t>
    <phoneticPr fontId="3" type="noConversion"/>
  </si>
  <si>
    <t>FH</t>
    <phoneticPr fontId="3" type="noConversion"/>
  </si>
  <si>
    <t>Slope</t>
    <phoneticPr fontId="3" type="noConversion"/>
  </si>
  <si>
    <t>FH</t>
    <phoneticPr fontId="3" type="noConversion"/>
  </si>
  <si>
    <t>F</t>
    <phoneticPr fontId="3" type="noConversion"/>
  </si>
  <si>
    <t>Paraonidae</t>
    <phoneticPr fontId="3" type="noConversion"/>
  </si>
  <si>
    <t>Slope</t>
    <phoneticPr fontId="3" type="noConversion"/>
  </si>
  <si>
    <t>F</t>
    <phoneticPr fontId="3" type="noConversion"/>
  </si>
  <si>
    <t>F</t>
    <phoneticPr fontId="3" type="noConversion"/>
  </si>
  <si>
    <t>Slope</t>
    <phoneticPr fontId="3" type="noConversion"/>
  </si>
  <si>
    <t>Opheliidae</t>
    <phoneticPr fontId="3" type="noConversion"/>
  </si>
  <si>
    <t>Slope</t>
    <phoneticPr fontId="3" type="noConversion"/>
  </si>
  <si>
    <t>Maldanidae</t>
    <phoneticPr fontId="3" type="noConversion"/>
  </si>
  <si>
    <t>Cirratulidae</t>
    <phoneticPr fontId="3" type="noConversion"/>
  </si>
  <si>
    <t>F</t>
    <phoneticPr fontId="3" type="noConversion"/>
  </si>
  <si>
    <t>Cirratulidae</t>
    <phoneticPr fontId="3" type="noConversion"/>
  </si>
  <si>
    <t>Terebeliidae</t>
    <phoneticPr fontId="3" type="noConversion"/>
  </si>
  <si>
    <t>Sternaspidae</t>
    <phoneticPr fontId="3" type="noConversion"/>
  </si>
  <si>
    <t>Spionidae</t>
    <phoneticPr fontId="3" type="noConversion"/>
  </si>
  <si>
    <t>C</t>
    <phoneticPr fontId="3" type="noConversion"/>
  </si>
  <si>
    <t>C</t>
    <phoneticPr fontId="3" type="noConversion"/>
  </si>
  <si>
    <t>Nereidae</t>
    <phoneticPr fontId="3" type="noConversion"/>
  </si>
  <si>
    <t>Maldanidae</t>
    <phoneticPr fontId="3" type="noConversion"/>
  </si>
  <si>
    <t>C</t>
    <phoneticPr fontId="3" type="noConversion"/>
  </si>
  <si>
    <t>Dorvilleidae</t>
    <phoneticPr fontId="3" type="noConversion"/>
  </si>
  <si>
    <t>Capiteliidae</t>
    <phoneticPr fontId="3" type="noConversion"/>
  </si>
  <si>
    <t>Capiteliidae</t>
    <phoneticPr fontId="3" type="noConversion"/>
  </si>
  <si>
    <t>Capiteliidae</t>
    <phoneticPr fontId="3" type="noConversion"/>
  </si>
  <si>
    <t>Terebeliidae</t>
    <phoneticPr fontId="3" type="noConversion"/>
  </si>
  <si>
    <t>Paraonidae</t>
    <phoneticPr fontId="3" type="noConversion"/>
  </si>
  <si>
    <t>Slope</t>
    <phoneticPr fontId="3" type="noConversion"/>
  </si>
  <si>
    <t>Paraonidae</t>
    <phoneticPr fontId="3" type="noConversion"/>
  </si>
  <si>
    <t>Slope</t>
    <phoneticPr fontId="3" type="noConversion"/>
  </si>
  <si>
    <t>C</t>
    <phoneticPr fontId="3" type="noConversion"/>
  </si>
  <si>
    <t>Slope</t>
    <phoneticPr fontId="3" type="noConversion"/>
  </si>
  <si>
    <t>Opheliidae</t>
    <phoneticPr fontId="3" type="noConversion"/>
  </si>
  <si>
    <t>C</t>
    <phoneticPr fontId="3" type="noConversion"/>
  </si>
  <si>
    <t>F</t>
    <phoneticPr fontId="3" type="noConversion"/>
  </si>
  <si>
    <t>Slope</t>
    <phoneticPr fontId="3" type="noConversion"/>
  </si>
  <si>
    <t>OR1_1102</t>
    <phoneticPr fontId="3" type="noConversion"/>
  </si>
  <si>
    <t>Dorvilleidae</t>
    <phoneticPr fontId="3" type="noConversion"/>
  </si>
  <si>
    <t>OR1_1102</t>
    <phoneticPr fontId="3" type="noConversion"/>
  </si>
  <si>
    <t>Cossuridae</t>
    <phoneticPr fontId="3" type="noConversion"/>
  </si>
  <si>
    <t>Canyon</t>
    <phoneticPr fontId="3" type="noConversion"/>
  </si>
  <si>
    <t>FH</t>
    <phoneticPr fontId="3" type="noConversion"/>
  </si>
  <si>
    <t>Canyon</t>
    <phoneticPr fontId="3" type="noConversion"/>
  </si>
  <si>
    <t>Canyon</t>
    <phoneticPr fontId="3" type="noConversion"/>
  </si>
  <si>
    <t>Unknown</t>
    <phoneticPr fontId="3" type="noConversion"/>
  </si>
  <si>
    <t>Paraonidae</t>
    <phoneticPr fontId="3" type="noConversion"/>
  </si>
  <si>
    <t>Canyon</t>
    <phoneticPr fontId="3" type="noConversion"/>
  </si>
  <si>
    <t>OR1_1102</t>
    <phoneticPr fontId="3" type="noConversion"/>
  </si>
  <si>
    <t>Cossuridae</t>
    <phoneticPr fontId="3" type="noConversion"/>
  </si>
  <si>
    <t>Paraonidae</t>
    <phoneticPr fontId="3" type="noConversion"/>
  </si>
  <si>
    <t>Capitellidae</t>
    <phoneticPr fontId="3" type="noConversion"/>
  </si>
  <si>
    <t>GC2</t>
    <phoneticPr fontId="3" type="noConversion"/>
  </si>
  <si>
    <t>Paraonidae</t>
    <phoneticPr fontId="3" type="noConversion"/>
  </si>
  <si>
    <t>0-15</t>
    <phoneticPr fontId="4" type="noConversion"/>
  </si>
  <si>
    <t>GC2</t>
    <phoneticPr fontId="3" type="noConversion"/>
  </si>
  <si>
    <t>OR1_1102</t>
    <phoneticPr fontId="3" type="noConversion"/>
  </si>
  <si>
    <t>GC2</t>
    <phoneticPr fontId="3" type="noConversion"/>
  </si>
  <si>
    <t>FH</t>
    <phoneticPr fontId="3" type="noConversion"/>
  </si>
  <si>
    <t>GC2</t>
    <phoneticPr fontId="3" type="noConversion"/>
  </si>
  <si>
    <t>GC1</t>
    <phoneticPr fontId="3" type="noConversion"/>
  </si>
  <si>
    <t>GC1</t>
    <phoneticPr fontId="3" type="noConversion"/>
  </si>
  <si>
    <t>OR1_1102</t>
    <phoneticPr fontId="3" type="noConversion"/>
  </si>
  <si>
    <t>Capitellidae</t>
    <phoneticPr fontId="3" type="noConversion"/>
  </si>
  <si>
    <t>GC1</t>
    <phoneticPr fontId="3" type="noConversion"/>
  </si>
  <si>
    <t>Canyon</t>
    <phoneticPr fontId="3" type="noConversion"/>
  </si>
  <si>
    <t>FT</t>
    <phoneticPr fontId="4" type="noConversion"/>
  </si>
  <si>
    <t>C</t>
    <phoneticPr fontId="4" type="noConversion"/>
  </si>
  <si>
    <t>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</si>
</sst>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_ "/>
  </numFmts>
  <fonts count="16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6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1" fillId="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Border="1">
      <alignment vertical="center"/>
    </xf>
    <xf numFmtId="0" fontId="7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176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NumberFormat="1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7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9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9" fillId="6" borderId="0" xfId="0" applyFont="1" applyFill="1">
      <alignment vertical="center"/>
    </xf>
    <xf numFmtId="0" fontId="0" fillId="6" borderId="0" xfId="0" applyNumberFormat="1" applyFont="1" applyFill="1" applyBorder="1">
      <alignment vertical="center"/>
    </xf>
    <xf numFmtId="0" fontId="9" fillId="6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9" fillId="6" borderId="0" xfId="0" applyFont="1" applyFill="1" applyBorder="1">
      <alignment vertical="center"/>
    </xf>
    <xf numFmtId="0" fontId="12" fillId="0" borderId="0" xfId="5" applyFont="1">
      <alignment vertical="center"/>
    </xf>
    <xf numFmtId="0" fontId="12" fillId="0" borderId="0" xfId="5" applyFont="1" applyFill="1">
      <alignment vertical="center"/>
    </xf>
    <xf numFmtId="0" fontId="12" fillId="0" borderId="0" xfId="5" applyFont="1" applyFill="1" applyAlignment="1"/>
    <xf numFmtId="0" fontId="12" fillId="0" borderId="0" xfId="5" applyNumberFormat="1" applyFont="1" applyAlignment="1"/>
    <xf numFmtId="0" fontId="12" fillId="2" borderId="0" xfId="5" applyFont="1" applyFill="1">
      <alignment vertical="center"/>
    </xf>
    <xf numFmtId="0" fontId="12" fillId="0" borderId="0" xfId="5" applyFont="1" applyAlignment="1"/>
    <xf numFmtId="0" fontId="12" fillId="6" borderId="0" xfId="5" applyFont="1" applyFill="1" applyAlignment="1"/>
    <xf numFmtId="0" fontId="12" fillId="3" borderId="0" xfId="5" applyFont="1" applyFill="1" applyAlignment="1"/>
    <xf numFmtId="0" fontId="12" fillId="2" borderId="0" xfId="5" applyFont="1" applyFill="1" applyAlignment="1"/>
    <xf numFmtId="0" fontId="12" fillId="0" borderId="0" xfId="5" applyNumberFormat="1" applyFont="1">
      <alignment vertical="center"/>
    </xf>
    <xf numFmtId="0" fontId="13" fillId="0" borderId="1" xfId="5" applyFont="1" applyFill="1" applyBorder="1" applyAlignment="1">
      <alignment vertical="center"/>
    </xf>
    <xf numFmtId="0" fontId="13" fillId="0" borderId="1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vertical="center"/>
    </xf>
    <xf numFmtId="0" fontId="14" fillId="0" borderId="0" xfId="5" applyFont="1" applyFill="1" applyAlignment="1"/>
    <xf numFmtId="0" fontId="1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Alignment="1"/>
    <xf numFmtId="0" fontId="15" fillId="0" borderId="0" xfId="0" applyFont="1" applyAlignment="1"/>
    <xf numFmtId="0" fontId="15" fillId="2" borderId="0" xfId="0" applyFont="1" applyFill="1">
      <alignment vertical="center"/>
    </xf>
  </cellXfs>
  <cellStyles count="7">
    <cellStyle name="Normal 2" xfId="1"/>
    <cellStyle name="Normal 2 2" xfId="2"/>
    <cellStyle name="一般" xfId="0" builtinId="0"/>
    <cellStyle name="一般 2" xfId="3"/>
    <cellStyle name="一般 3" xfId="4"/>
    <cellStyle name="一般 4" xfId="5"/>
    <cellStyle name="好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8"/>
  <sheetViews>
    <sheetView tabSelected="1" workbookViewId="0">
      <pane ySplit="1" topLeftCell="A2" activePane="bottomLeft" state="frozen"/>
      <selection pane="bottomLeft" activeCell="H3955" sqref="H3955"/>
    </sheetView>
  </sheetViews>
  <sheetFormatPr defaultRowHeight="16.5"/>
  <cols>
    <col min="1" max="1" width="12.7109375" style="46" customWidth="1"/>
    <col min="2" max="3" width="9.140625" style="46"/>
    <col min="4" max="4" width="13.7109375" style="47" customWidth="1"/>
    <col min="5" max="6" width="9.140625" style="47"/>
    <col min="7" max="7" width="10.85546875" style="47" customWidth="1"/>
    <col min="8" max="8" width="18.5703125" style="46" customWidth="1"/>
    <col min="9" max="9" width="8.7109375" style="46" customWidth="1"/>
    <col min="10" max="10" width="10.42578125" style="46" customWidth="1"/>
    <col min="11" max="11" width="10.7109375" style="46" customWidth="1"/>
    <col min="12" max="16" width="9.140625" style="46"/>
    <col min="17" max="17" width="11" style="55" bestFit="1" customWidth="1"/>
    <col min="18" max="16384" width="9.140625" style="46"/>
  </cols>
  <sheetData>
    <row r="1" spans="1:18">
      <c r="A1" s="56" t="s">
        <v>0</v>
      </c>
      <c r="B1" s="56" t="s">
        <v>1</v>
      </c>
      <c r="C1" s="56" t="s">
        <v>2</v>
      </c>
      <c r="D1" s="56" t="s">
        <v>3</v>
      </c>
      <c r="E1" s="56" t="s">
        <v>165</v>
      </c>
      <c r="F1" s="56" t="s">
        <v>166</v>
      </c>
      <c r="G1" s="56" t="s">
        <v>167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907</v>
      </c>
      <c r="P1" s="56" t="s">
        <v>906</v>
      </c>
      <c r="Q1" s="57" t="s">
        <v>14</v>
      </c>
      <c r="R1" s="58" t="s">
        <v>345</v>
      </c>
    </row>
    <row r="2" spans="1:18" s="60" customFormat="1">
      <c r="A2" s="60" t="s">
        <v>94</v>
      </c>
      <c r="B2" s="60" t="s">
        <v>53</v>
      </c>
      <c r="C2" s="60" t="s">
        <v>86</v>
      </c>
      <c r="D2" s="61">
        <v>3</v>
      </c>
      <c r="E2" s="60">
        <v>3</v>
      </c>
      <c r="F2" s="62" t="s">
        <v>95</v>
      </c>
      <c r="G2" s="62" t="s">
        <v>97</v>
      </c>
      <c r="H2" s="60" t="s">
        <v>98</v>
      </c>
      <c r="J2" s="60" t="s">
        <v>99</v>
      </c>
      <c r="K2" s="63" t="s">
        <v>100</v>
      </c>
      <c r="L2" s="60">
        <v>0.13800000000000001</v>
      </c>
      <c r="M2" s="60">
        <v>1.1950000000000001</v>
      </c>
      <c r="P2" s="46">
        <v>0.53</v>
      </c>
      <c r="Q2" s="49">
        <f t="shared" ref="Q2:Q65" si="0">M2*L2^2*P2</f>
        <v>1.2061517400000003E-2</v>
      </c>
    </row>
    <row r="3" spans="1:18" s="60" customFormat="1">
      <c r="A3" s="60" t="s">
        <v>94</v>
      </c>
      <c r="B3" s="60" t="s">
        <v>53</v>
      </c>
      <c r="C3" s="60" t="s">
        <v>86</v>
      </c>
      <c r="D3" s="61">
        <v>3</v>
      </c>
      <c r="E3" s="60">
        <v>3</v>
      </c>
      <c r="F3" s="62" t="s">
        <v>95</v>
      </c>
      <c r="G3" s="62" t="s">
        <v>97</v>
      </c>
      <c r="H3" s="60" t="s">
        <v>98</v>
      </c>
      <c r="J3" s="60" t="s">
        <v>88</v>
      </c>
      <c r="K3" s="63" t="s">
        <v>100</v>
      </c>
      <c r="L3" s="60">
        <v>0.11333333333333334</v>
      </c>
      <c r="M3" s="60">
        <v>2.5640000000000001</v>
      </c>
      <c r="P3" s="46">
        <v>0.53</v>
      </c>
      <c r="Q3" s="49">
        <f t="shared" si="0"/>
        <v>1.7454572444444448E-2</v>
      </c>
    </row>
    <row r="4" spans="1:18" s="60" customFormat="1">
      <c r="A4" s="60" t="s">
        <v>57</v>
      </c>
      <c r="B4" s="60" t="s">
        <v>53</v>
      </c>
      <c r="C4" s="60" t="s">
        <v>52</v>
      </c>
      <c r="D4" s="61">
        <v>3</v>
      </c>
      <c r="E4" s="60">
        <v>3</v>
      </c>
      <c r="F4" s="62" t="s">
        <v>95</v>
      </c>
      <c r="G4" s="62" t="s">
        <v>97</v>
      </c>
      <c r="H4" s="60" t="s">
        <v>34</v>
      </c>
      <c r="J4" s="60" t="s">
        <v>103</v>
      </c>
      <c r="K4" s="63" t="s">
        <v>100</v>
      </c>
      <c r="L4" s="60">
        <v>0.21666666666666667</v>
      </c>
      <c r="M4" s="60">
        <v>3.8620000000000001</v>
      </c>
      <c r="P4" s="46">
        <v>0.53</v>
      </c>
      <c r="Q4" s="49">
        <f t="shared" si="0"/>
        <v>9.608870555555557E-2</v>
      </c>
    </row>
    <row r="5" spans="1:18" s="60" customFormat="1">
      <c r="A5" s="60" t="s">
        <v>57</v>
      </c>
      <c r="B5" s="60" t="s">
        <v>53</v>
      </c>
      <c r="C5" s="60" t="s">
        <v>52</v>
      </c>
      <c r="D5" s="61">
        <v>3</v>
      </c>
      <c r="E5" s="60">
        <v>3</v>
      </c>
      <c r="F5" s="62" t="s">
        <v>95</v>
      </c>
      <c r="G5" s="62" t="s">
        <v>97</v>
      </c>
      <c r="H5" s="60" t="s">
        <v>34</v>
      </c>
      <c r="J5" s="60" t="s">
        <v>103</v>
      </c>
      <c r="K5" s="63" t="s">
        <v>100</v>
      </c>
      <c r="L5" s="60">
        <v>0.23833333333333331</v>
      </c>
      <c r="M5" s="60">
        <v>3.492</v>
      </c>
      <c r="P5" s="46">
        <v>0.53</v>
      </c>
      <c r="Q5" s="49">
        <f t="shared" si="0"/>
        <v>0.105128309</v>
      </c>
    </row>
    <row r="6" spans="1:18" s="60" customFormat="1">
      <c r="A6" s="60" t="s">
        <v>57</v>
      </c>
      <c r="B6" s="60" t="s">
        <v>53</v>
      </c>
      <c r="C6" s="60" t="s">
        <v>52</v>
      </c>
      <c r="D6" s="61">
        <v>3</v>
      </c>
      <c r="E6" s="60">
        <v>3</v>
      </c>
      <c r="F6" s="62" t="s">
        <v>95</v>
      </c>
      <c r="G6" s="62" t="s">
        <v>97</v>
      </c>
      <c r="H6" s="60" t="s">
        <v>162</v>
      </c>
      <c r="J6" s="60" t="s">
        <v>103</v>
      </c>
      <c r="K6" s="63" t="s">
        <v>100</v>
      </c>
      <c r="L6" s="60">
        <v>0.214</v>
      </c>
      <c r="M6" s="60">
        <v>0.48099999999999998</v>
      </c>
      <c r="P6" s="46">
        <v>0.53</v>
      </c>
      <c r="Q6" s="49">
        <f t="shared" si="0"/>
        <v>1.1674774279999999E-2</v>
      </c>
    </row>
    <row r="7" spans="1:18" s="60" customFormat="1">
      <c r="A7" s="60" t="s">
        <v>57</v>
      </c>
      <c r="B7" s="60" t="s">
        <v>53</v>
      </c>
      <c r="C7" s="60" t="s">
        <v>81</v>
      </c>
      <c r="D7" s="61">
        <v>3</v>
      </c>
      <c r="E7" s="60">
        <v>1</v>
      </c>
      <c r="F7" s="62" t="s">
        <v>95</v>
      </c>
      <c r="G7" s="62" t="s">
        <v>97</v>
      </c>
      <c r="H7" s="60" t="s">
        <v>50</v>
      </c>
      <c r="J7" s="60" t="s">
        <v>99</v>
      </c>
      <c r="K7" s="63" t="s">
        <v>100</v>
      </c>
      <c r="L7" s="60">
        <v>0.13366666666666668</v>
      </c>
      <c r="M7" s="60">
        <v>1.4370000000000001</v>
      </c>
      <c r="P7" s="46">
        <v>0.53</v>
      </c>
      <c r="Q7" s="49">
        <f t="shared" si="0"/>
        <v>1.360751662333334E-2</v>
      </c>
    </row>
    <row r="8" spans="1:18" s="60" customFormat="1">
      <c r="A8" s="60" t="s">
        <v>57</v>
      </c>
      <c r="B8" s="60" t="s">
        <v>53</v>
      </c>
      <c r="C8" s="60" t="s">
        <v>81</v>
      </c>
      <c r="D8" s="61">
        <v>3</v>
      </c>
      <c r="E8" s="60">
        <v>1</v>
      </c>
      <c r="F8" s="62" t="s">
        <v>95</v>
      </c>
      <c r="G8" s="62" t="s">
        <v>97</v>
      </c>
      <c r="H8" s="60" t="s">
        <v>98</v>
      </c>
      <c r="J8" s="60" t="s">
        <v>99</v>
      </c>
      <c r="K8" s="63" t="s">
        <v>100</v>
      </c>
      <c r="L8" s="60">
        <v>0.21333333333333335</v>
      </c>
      <c r="M8" s="60">
        <v>2.5299999999999998</v>
      </c>
      <c r="P8" s="46">
        <v>0.53</v>
      </c>
      <c r="Q8" s="49">
        <f t="shared" si="0"/>
        <v>6.1025848888888901E-2</v>
      </c>
    </row>
    <row r="9" spans="1:18" s="60" customFormat="1">
      <c r="A9" s="60" t="s">
        <v>57</v>
      </c>
      <c r="B9" s="60" t="s">
        <v>53</v>
      </c>
      <c r="C9" s="60" t="s">
        <v>81</v>
      </c>
      <c r="D9" s="61">
        <v>3</v>
      </c>
      <c r="E9" s="60">
        <v>1</v>
      </c>
      <c r="F9" s="62" t="s">
        <v>95</v>
      </c>
      <c r="G9" s="62" t="s">
        <v>97</v>
      </c>
      <c r="H9" s="60" t="s">
        <v>98</v>
      </c>
      <c r="J9" s="60" t="s">
        <v>905</v>
      </c>
      <c r="K9" s="63" t="s">
        <v>100</v>
      </c>
      <c r="L9" s="60">
        <v>0.113</v>
      </c>
      <c r="M9" s="60">
        <v>1.726</v>
      </c>
      <c r="P9" s="46">
        <v>0.53</v>
      </c>
      <c r="Q9" s="49">
        <f t="shared" si="0"/>
        <v>1.1680825820000001E-2</v>
      </c>
    </row>
    <row r="10" spans="1:18" s="60" customFormat="1">
      <c r="A10" s="60" t="s">
        <v>57</v>
      </c>
      <c r="B10" s="60" t="s">
        <v>53</v>
      </c>
      <c r="C10" s="60" t="s">
        <v>81</v>
      </c>
      <c r="D10" s="61">
        <v>3</v>
      </c>
      <c r="E10" s="60">
        <v>1</v>
      </c>
      <c r="F10" s="62" t="s">
        <v>95</v>
      </c>
      <c r="G10" s="62" t="s">
        <v>97</v>
      </c>
      <c r="H10" s="60" t="s">
        <v>98</v>
      </c>
      <c r="J10" s="60" t="s">
        <v>103</v>
      </c>
      <c r="K10" s="63" t="s">
        <v>100</v>
      </c>
      <c r="L10" s="60">
        <v>0.13133333333333333</v>
      </c>
      <c r="M10" s="60">
        <v>1.32</v>
      </c>
      <c r="P10" s="46">
        <v>0.53</v>
      </c>
      <c r="Q10" s="49">
        <f t="shared" si="0"/>
        <v>1.2067011733333334E-2</v>
      </c>
    </row>
    <row r="11" spans="1:18" s="60" customFormat="1">
      <c r="A11" s="60" t="s">
        <v>57</v>
      </c>
      <c r="B11" s="60" t="s">
        <v>53</v>
      </c>
      <c r="C11" s="60" t="s">
        <v>81</v>
      </c>
      <c r="D11" s="61">
        <v>3</v>
      </c>
      <c r="E11" s="60">
        <v>1</v>
      </c>
      <c r="F11" s="62" t="s">
        <v>95</v>
      </c>
      <c r="G11" s="62" t="s">
        <v>97</v>
      </c>
      <c r="H11" s="60" t="s">
        <v>104</v>
      </c>
      <c r="J11" s="60" t="s">
        <v>99</v>
      </c>
      <c r="K11" s="63" t="s">
        <v>100</v>
      </c>
      <c r="L11" s="60">
        <v>0.10333333333333333</v>
      </c>
      <c r="M11" s="60">
        <v>1.7669999999999999</v>
      </c>
      <c r="P11" s="46">
        <v>0.53</v>
      </c>
      <c r="Q11" s="49">
        <f t="shared" si="0"/>
        <v>9.9998456666666666E-3</v>
      </c>
    </row>
    <row r="12" spans="1:18" s="60" customFormat="1">
      <c r="A12" s="60" t="s">
        <v>57</v>
      </c>
      <c r="B12" s="60" t="s">
        <v>53</v>
      </c>
      <c r="C12" s="60" t="s">
        <v>81</v>
      </c>
      <c r="D12" s="61">
        <v>3</v>
      </c>
      <c r="E12" s="60">
        <v>1</v>
      </c>
      <c r="F12" s="62" t="s">
        <v>95</v>
      </c>
      <c r="G12" s="62" t="s">
        <v>97</v>
      </c>
      <c r="H12" s="60" t="s">
        <v>104</v>
      </c>
      <c r="J12" s="60" t="s">
        <v>88</v>
      </c>
      <c r="K12" s="63" t="s">
        <v>100</v>
      </c>
      <c r="L12" s="60">
        <v>0.12466666666666666</v>
      </c>
      <c r="M12" s="60">
        <v>2.7</v>
      </c>
      <c r="P12" s="46">
        <v>0.53</v>
      </c>
      <c r="Q12" s="49">
        <f t="shared" si="0"/>
        <v>2.2240283999999999E-2</v>
      </c>
    </row>
    <row r="13" spans="1:18" s="60" customFormat="1">
      <c r="A13" s="60" t="s">
        <v>57</v>
      </c>
      <c r="B13" s="60" t="s">
        <v>53</v>
      </c>
      <c r="C13" s="60" t="s">
        <v>81</v>
      </c>
      <c r="D13" s="61">
        <v>3</v>
      </c>
      <c r="E13" s="60">
        <v>1</v>
      </c>
      <c r="F13" s="62" t="s">
        <v>95</v>
      </c>
      <c r="G13" s="62" t="s">
        <v>97</v>
      </c>
      <c r="H13" s="60" t="s">
        <v>104</v>
      </c>
      <c r="J13" s="60" t="s">
        <v>99</v>
      </c>
      <c r="K13" s="63" t="s">
        <v>100</v>
      </c>
      <c r="L13" s="60">
        <v>0.12366666666666666</v>
      </c>
      <c r="M13" s="60">
        <v>1.44</v>
      </c>
      <c r="P13" s="46">
        <v>0.53</v>
      </c>
      <c r="Q13" s="49">
        <f t="shared" si="0"/>
        <v>1.1671956799999999E-2</v>
      </c>
    </row>
    <row r="14" spans="1:18" s="60" customFormat="1">
      <c r="A14" s="60" t="s">
        <v>57</v>
      </c>
      <c r="B14" s="60" t="s">
        <v>53</v>
      </c>
      <c r="C14" s="60" t="s">
        <v>81</v>
      </c>
      <c r="D14" s="61">
        <v>3</v>
      </c>
      <c r="E14" s="60">
        <v>1</v>
      </c>
      <c r="F14" s="62" t="s">
        <v>95</v>
      </c>
      <c r="G14" s="62" t="s">
        <v>97</v>
      </c>
      <c r="H14" s="60" t="s">
        <v>104</v>
      </c>
      <c r="J14" s="60" t="s">
        <v>99</v>
      </c>
      <c r="K14" s="63" t="s">
        <v>100</v>
      </c>
      <c r="L14" s="60">
        <v>9.8000000000000018E-2</v>
      </c>
      <c r="M14" s="60">
        <v>1.728</v>
      </c>
      <c r="P14" s="46">
        <v>0.53</v>
      </c>
      <c r="Q14" s="49">
        <f t="shared" si="0"/>
        <v>8.7957273600000035E-3</v>
      </c>
    </row>
    <row r="15" spans="1:18" s="60" customFormat="1">
      <c r="A15" s="60" t="s">
        <v>57</v>
      </c>
      <c r="B15" s="60" t="s">
        <v>53</v>
      </c>
      <c r="C15" s="60" t="s">
        <v>81</v>
      </c>
      <c r="D15" s="61">
        <v>3</v>
      </c>
      <c r="E15" s="60">
        <v>1</v>
      </c>
      <c r="F15" s="62" t="s">
        <v>95</v>
      </c>
      <c r="G15" s="62" t="s">
        <v>97</v>
      </c>
      <c r="H15" s="60" t="s">
        <v>104</v>
      </c>
      <c r="J15" s="60" t="s">
        <v>99</v>
      </c>
      <c r="K15" s="63" t="s">
        <v>100</v>
      </c>
      <c r="L15" s="60">
        <v>0.10266666666666667</v>
      </c>
      <c r="M15" s="60">
        <v>1.0629999999999999</v>
      </c>
      <c r="P15" s="46">
        <v>0.53</v>
      </c>
      <c r="Q15" s="49">
        <f t="shared" si="0"/>
        <v>5.9383809955555547E-3</v>
      </c>
    </row>
    <row r="16" spans="1:18" s="60" customFormat="1">
      <c r="A16" s="60" t="s">
        <v>57</v>
      </c>
      <c r="B16" s="60" t="s">
        <v>53</v>
      </c>
      <c r="C16" s="60" t="s">
        <v>19</v>
      </c>
      <c r="D16" s="61">
        <v>3</v>
      </c>
      <c r="E16" s="60">
        <v>2</v>
      </c>
      <c r="F16" s="62" t="s">
        <v>95</v>
      </c>
      <c r="G16" s="62" t="s">
        <v>97</v>
      </c>
      <c r="H16" s="60" t="s">
        <v>98</v>
      </c>
      <c r="J16" s="60" t="s">
        <v>88</v>
      </c>
      <c r="K16" s="63" t="s">
        <v>100</v>
      </c>
      <c r="L16" s="60">
        <v>0.21199999999999999</v>
      </c>
      <c r="M16" s="60">
        <v>2.9020000000000001</v>
      </c>
      <c r="P16" s="46">
        <v>0.53</v>
      </c>
      <c r="Q16" s="49">
        <f t="shared" si="0"/>
        <v>6.9126568640000011E-2</v>
      </c>
    </row>
    <row r="17" spans="1:17" s="60" customFormat="1">
      <c r="A17" s="60" t="s">
        <v>57</v>
      </c>
      <c r="B17" s="60" t="s">
        <v>53</v>
      </c>
      <c r="C17" s="60" t="s">
        <v>19</v>
      </c>
      <c r="D17" s="61">
        <v>3</v>
      </c>
      <c r="E17" s="60">
        <v>2</v>
      </c>
      <c r="F17" s="62" t="s">
        <v>95</v>
      </c>
      <c r="G17" s="62" t="s">
        <v>97</v>
      </c>
      <c r="H17" s="60" t="s">
        <v>98</v>
      </c>
      <c r="J17" s="60" t="s">
        <v>99</v>
      </c>
      <c r="K17" s="63" t="s">
        <v>100</v>
      </c>
      <c r="L17" s="60">
        <v>0.20566666666666666</v>
      </c>
      <c r="M17" s="60">
        <v>1.1299999999999999</v>
      </c>
      <c r="P17" s="46">
        <v>0.53</v>
      </c>
      <c r="Q17" s="49">
        <f t="shared" si="0"/>
        <v>2.5332738011111106E-2</v>
      </c>
    </row>
    <row r="18" spans="1:17" s="60" customFormat="1">
      <c r="A18" s="60" t="s">
        <v>57</v>
      </c>
      <c r="B18" s="60" t="s">
        <v>53</v>
      </c>
      <c r="C18" s="60" t="s">
        <v>19</v>
      </c>
      <c r="D18" s="61">
        <v>3</v>
      </c>
      <c r="E18" s="60">
        <v>2</v>
      </c>
      <c r="F18" s="62" t="s">
        <v>95</v>
      </c>
      <c r="G18" s="62" t="s">
        <v>97</v>
      </c>
      <c r="H18" s="60" t="s">
        <v>98</v>
      </c>
      <c r="J18" s="60" t="s">
        <v>105</v>
      </c>
      <c r="K18" s="63" t="s">
        <v>100</v>
      </c>
      <c r="L18" s="60">
        <v>0.15633333333333332</v>
      </c>
      <c r="M18" s="60">
        <v>2.198</v>
      </c>
      <c r="P18" s="46">
        <v>0.53</v>
      </c>
      <c r="Q18" s="49">
        <f t="shared" si="0"/>
        <v>2.8471263037777774E-2</v>
      </c>
    </row>
    <row r="19" spans="1:17" s="60" customFormat="1">
      <c r="A19" s="60" t="s">
        <v>57</v>
      </c>
      <c r="B19" s="60" t="s">
        <v>53</v>
      </c>
      <c r="C19" s="60" t="s">
        <v>19</v>
      </c>
      <c r="D19" s="61">
        <v>3</v>
      </c>
      <c r="E19" s="60">
        <v>2</v>
      </c>
      <c r="F19" s="62" t="s">
        <v>95</v>
      </c>
      <c r="G19" s="62" t="s">
        <v>97</v>
      </c>
      <c r="H19" s="60" t="s">
        <v>98</v>
      </c>
      <c r="J19" s="60" t="s">
        <v>905</v>
      </c>
      <c r="K19" s="63" t="s">
        <v>100</v>
      </c>
      <c r="L19" s="60">
        <v>0.10999999999999999</v>
      </c>
      <c r="M19" s="60">
        <v>1.05</v>
      </c>
      <c r="P19" s="46">
        <v>0.53</v>
      </c>
      <c r="Q19" s="49">
        <f t="shared" si="0"/>
        <v>6.733649999999999E-3</v>
      </c>
    </row>
    <row r="20" spans="1:17" s="60" customFormat="1">
      <c r="A20" s="60" t="s">
        <v>57</v>
      </c>
      <c r="B20" s="60" t="s">
        <v>53</v>
      </c>
      <c r="C20" s="60" t="s">
        <v>19</v>
      </c>
      <c r="D20" s="61">
        <v>3</v>
      </c>
      <c r="E20" s="60">
        <v>2</v>
      </c>
      <c r="F20" s="62" t="s">
        <v>95</v>
      </c>
      <c r="G20" s="62" t="s">
        <v>97</v>
      </c>
      <c r="H20" s="60" t="s">
        <v>98</v>
      </c>
      <c r="J20" s="60" t="s">
        <v>105</v>
      </c>
      <c r="K20" s="63" t="s">
        <v>100</v>
      </c>
      <c r="L20" s="60">
        <v>0.12</v>
      </c>
      <c r="M20" s="60">
        <v>1.327</v>
      </c>
      <c r="P20" s="46">
        <v>0.53</v>
      </c>
      <c r="Q20" s="49">
        <f t="shared" si="0"/>
        <v>1.0127664E-2</v>
      </c>
    </row>
    <row r="21" spans="1:17" s="60" customFormat="1">
      <c r="A21" s="60" t="s">
        <v>57</v>
      </c>
      <c r="B21" s="60" t="s">
        <v>53</v>
      </c>
      <c r="C21" s="60" t="s">
        <v>19</v>
      </c>
      <c r="D21" s="61">
        <v>3</v>
      </c>
      <c r="E21" s="60">
        <v>2</v>
      </c>
      <c r="F21" s="62" t="s">
        <v>95</v>
      </c>
      <c r="G21" s="62" t="s">
        <v>97</v>
      </c>
      <c r="H21" s="60" t="s">
        <v>104</v>
      </c>
      <c r="J21" s="60" t="s">
        <v>88</v>
      </c>
      <c r="K21" s="63" t="s">
        <v>100</v>
      </c>
      <c r="L21" s="60">
        <v>0.14899999999999999</v>
      </c>
      <c r="M21" s="60">
        <v>3.1259999999999999</v>
      </c>
      <c r="P21" s="46">
        <v>0.53</v>
      </c>
      <c r="Q21" s="49">
        <f t="shared" si="0"/>
        <v>3.6782172780000004E-2</v>
      </c>
    </row>
    <row r="22" spans="1:17" s="60" customFormat="1">
      <c r="A22" s="60" t="s">
        <v>57</v>
      </c>
      <c r="B22" s="60" t="s">
        <v>53</v>
      </c>
      <c r="C22" s="60" t="s">
        <v>19</v>
      </c>
      <c r="D22" s="61">
        <v>3</v>
      </c>
      <c r="E22" s="60">
        <v>2</v>
      </c>
      <c r="F22" s="62" t="s">
        <v>95</v>
      </c>
      <c r="G22" s="62" t="s">
        <v>97</v>
      </c>
      <c r="H22" s="60" t="s">
        <v>104</v>
      </c>
      <c r="J22" s="60" t="s">
        <v>99</v>
      </c>
      <c r="K22" s="63" t="s">
        <v>100</v>
      </c>
      <c r="L22" s="60">
        <v>0.125</v>
      </c>
      <c r="M22" s="60">
        <v>2.5960000000000001</v>
      </c>
      <c r="P22" s="46">
        <v>0.53</v>
      </c>
      <c r="Q22" s="49">
        <f t="shared" si="0"/>
        <v>2.1498125000000003E-2</v>
      </c>
    </row>
    <row r="23" spans="1:17" s="60" customFormat="1">
      <c r="A23" s="60" t="s">
        <v>57</v>
      </c>
      <c r="B23" s="60" t="s">
        <v>53</v>
      </c>
      <c r="C23" s="60" t="s">
        <v>19</v>
      </c>
      <c r="D23" s="61">
        <v>3</v>
      </c>
      <c r="E23" s="60">
        <v>2</v>
      </c>
      <c r="F23" s="62" t="s">
        <v>95</v>
      </c>
      <c r="G23" s="62" t="s">
        <v>97</v>
      </c>
      <c r="H23" s="60" t="s">
        <v>104</v>
      </c>
      <c r="J23" s="60" t="s">
        <v>88</v>
      </c>
      <c r="K23" s="63" t="s">
        <v>100</v>
      </c>
      <c r="L23" s="60">
        <v>0.11966666666666666</v>
      </c>
      <c r="M23" s="60">
        <v>2.3340000000000001</v>
      </c>
      <c r="P23" s="46">
        <v>0.53</v>
      </c>
      <c r="Q23" s="49">
        <f t="shared" si="0"/>
        <v>1.7714263846666665E-2</v>
      </c>
    </row>
    <row r="24" spans="1:17" s="60" customFormat="1">
      <c r="A24" s="60" t="s">
        <v>57</v>
      </c>
      <c r="B24" s="60" t="s">
        <v>53</v>
      </c>
      <c r="C24" s="60" t="s">
        <v>19</v>
      </c>
      <c r="D24" s="61">
        <v>3</v>
      </c>
      <c r="E24" s="60">
        <v>2</v>
      </c>
      <c r="F24" s="62" t="s">
        <v>95</v>
      </c>
      <c r="G24" s="62" t="s">
        <v>97</v>
      </c>
      <c r="H24" s="60" t="s">
        <v>104</v>
      </c>
      <c r="J24" s="60" t="s">
        <v>99</v>
      </c>
      <c r="K24" s="63" t="s">
        <v>100</v>
      </c>
      <c r="L24" s="60">
        <v>0.11666666666666665</v>
      </c>
      <c r="M24" s="60">
        <v>1.903</v>
      </c>
      <c r="P24" s="46">
        <v>0.53</v>
      </c>
      <c r="Q24" s="49">
        <f t="shared" si="0"/>
        <v>1.3728030555555553E-2</v>
      </c>
    </row>
    <row r="25" spans="1:17" s="60" customFormat="1">
      <c r="A25" s="60" t="s">
        <v>57</v>
      </c>
      <c r="B25" s="60" t="s">
        <v>53</v>
      </c>
      <c r="C25" s="60" t="s">
        <v>19</v>
      </c>
      <c r="D25" s="61">
        <v>3</v>
      </c>
      <c r="E25" s="60">
        <v>2</v>
      </c>
      <c r="F25" s="62" t="s">
        <v>95</v>
      </c>
      <c r="G25" s="62" t="s">
        <v>97</v>
      </c>
      <c r="H25" s="60" t="s">
        <v>104</v>
      </c>
      <c r="J25" s="60" t="s">
        <v>88</v>
      </c>
      <c r="K25" s="63" t="s">
        <v>100</v>
      </c>
      <c r="L25" s="60">
        <v>0.11299999999999999</v>
      </c>
      <c r="M25" s="60">
        <v>2.411</v>
      </c>
      <c r="P25" s="46">
        <v>0.53</v>
      </c>
      <c r="Q25" s="49">
        <f t="shared" si="0"/>
        <v>1.6316611269999996E-2</v>
      </c>
    </row>
    <row r="26" spans="1:17" s="60" customFormat="1">
      <c r="A26" s="60" t="s">
        <v>57</v>
      </c>
      <c r="B26" s="60" t="s">
        <v>53</v>
      </c>
      <c r="C26" s="60" t="s">
        <v>19</v>
      </c>
      <c r="D26" s="61">
        <v>3</v>
      </c>
      <c r="E26" s="60">
        <v>2</v>
      </c>
      <c r="F26" s="62" t="s">
        <v>95</v>
      </c>
      <c r="G26" s="62" t="s">
        <v>97</v>
      </c>
      <c r="H26" s="60" t="s">
        <v>104</v>
      </c>
      <c r="J26" s="60" t="s">
        <v>88</v>
      </c>
      <c r="K26" s="63" t="s">
        <v>100</v>
      </c>
      <c r="L26" s="60">
        <v>0.12</v>
      </c>
      <c r="M26" s="60">
        <v>2.1539999999999999</v>
      </c>
      <c r="P26" s="46">
        <v>0.53</v>
      </c>
      <c r="Q26" s="49">
        <f t="shared" si="0"/>
        <v>1.6439328E-2</v>
      </c>
    </row>
    <row r="27" spans="1:17" s="60" customFormat="1">
      <c r="A27" s="60" t="s">
        <v>57</v>
      </c>
      <c r="B27" s="60" t="s">
        <v>53</v>
      </c>
      <c r="C27" s="60" t="s">
        <v>19</v>
      </c>
      <c r="D27" s="61">
        <v>3</v>
      </c>
      <c r="E27" s="60">
        <v>2</v>
      </c>
      <c r="F27" s="62" t="s">
        <v>95</v>
      </c>
      <c r="G27" s="62" t="s">
        <v>97</v>
      </c>
      <c r="H27" s="60" t="s">
        <v>104</v>
      </c>
      <c r="J27" s="60" t="s">
        <v>88</v>
      </c>
      <c r="K27" s="63" t="s">
        <v>100</v>
      </c>
      <c r="L27" s="60">
        <v>0.12433333333333334</v>
      </c>
      <c r="M27" s="60">
        <v>1.9810000000000001</v>
      </c>
      <c r="P27" s="46">
        <v>0.53</v>
      </c>
      <c r="Q27" s="49">
        <f t="shared" si="0"/>
        <v>1.6230634552222227E-2</v>
      </c>
    </row>
    <row r="28" spans="1:17" s="60" customFormat="1">
      <c r="A28" s="60" t="s">
        <v>57</v>
      </c>
      <c r="B28" s="60" t="s">
        <v>53</v>
      </c>
      <c r="C28" s="60" t="s">
        <v>19</v>
      </c>
      <c r="D28" s="61">
        <v>3</v>
      </c>
      <c r="E28" s="60">
        <v>2</v>
      </c>
      <c r="F28" s="62" t="s">
        <v>95</v>
      </c>
      <c r="G28" s="62" t="s">
        <v>97</v>
      </c>
      <c r="H28" s="60" t="s">
        <v>104</v>
      </c>
      <c r="J28" s="60" t="s">
        <v>99</v>
      </c>
      <c r="K28" s="63" t="s">
        <v>100</v>
      </c>
      <c r="L28" s="60">
        <v>0.11799999999999999</v>
      </c>
      <c r="M28" s="60">
        <v>2.173</v>
      </c>
      <c r="P28" s="46">
        <v>0.53</v>
      </c>
      <c r="Q28" s="49">
        <f t="shared" si="0"/>
        <v>1.603613156E-2</v>
      </c>
    </row>
    <row r="29" spans="1:17" s="60" customFormat="1">
      <c r="A29" s="60" t="s">
        <v>57</v>
      </c>
      <c r="B29" s="60" t="s">
        <v>53</v>
      </c>
      <c r="C29" s="60" t="s">
        <v>19</v>
      </c>
      <c r="D29" s="61">
        <v>3</v>
      </c>
      <c r="E29" s="60">
        <v>2</v>
      </c>
      <c r="F29" s="62" t="s">
        <v>95</v>
      </c>
      <c r="G29" s="62" t="s">
        <v>97</v>
      </c>
      <c r="H29" s="60" t="s">
        <v>104</v>
      </c>
      <c r="J29" s="60" t="s">
        <v>99</v>
      </c>
      <c r="K29" s="63" t="s">
        <v>100</v>
      </c>
      <c r="L29" s="60">
        <v>0.11433333333333333</v>
      </c>
      <c r="M29" s="60">
        <v>1.224</v>
      </c>
      <c r="P29" s="46">
        <v>0.53</v>
      </c>
      <c r="Q29" s="49">
        <f t="shared" si="0"/>
        <v>8.4801399200000009E-3</v>
      </c>
    </row>
    <row r="30" spans="1:17" s="60" customFormat="1">
      <c r="A30" s="60" t="s">
        <v>57</v>
      </c>
      <c r="B30" s="60" t="s">
        <v>53</v>
      </c>
      <c r="C30" s="60" t="s">
        <v>19</v>
      </c>
      <c r="D30" s="61">
        <v>3</v>
      </c>
      <c r="E30" s="60">
        <v>2</v>
      </c>
      <c r="F30" s="62" t="s">
        <v>95</v>
      </c>
      <c r="G30" s="62" t="s">
        <v>97</v>
      </c>
      <c r="H30" s="60" t="s">
        <v>104</v>
      </c>
      <c r="J30" s="60" t="s">
        <v>99</v>
      </c>
      <c r="K30" s="63" t="s">
        <v>100</v>
      </c>
      <c r="L30" s="60">
        <v>0.14199999999999999</v>
      </c>
      <c r="M30" s="60">
        <v>1.7729999999999999</v>
      </c>
      <c r="P30" s="46">
        <v>0.53</v>
      </c>
      <c r="Q30" s="49">
        <f t="shared" si="0"/>
        <v>1.8947909159999998E-2</v>
      </c>
    </row>
    <row r="31" spans="1:17" s="60" customFormat="1">
      <c r="A31" s="60" t="s">
        <v>57</v>
      </c>
      <c r="B31" s="60" t="s">
        <v>53</v>
      </c>
      <c r="C31" s="60" t="s">
        <v>19</v>
      </c>
      <c r="D31" s="61">
        <v>3</v>
      </c>
      <c r="E31" s="60">
        <v>2</v>
      </c>
      <c r="F31" s="62" t="s">
        <v>95</v>
      </c>
      <c r="G31" s="62" t="s">
        <v>97</v>
      </c>
      <c r="H31" s="60" t="s">
        <v>104</v>
      </c>
      <c r="J31" s="60" t="s">
        <v>88</v>
      </c>
      <c r="K31" s="63" t="s">
        <v>100</v>
      </c>
      <c r="L31" s="60">
        <v>0.11166666666666668</v>
      </c>
      <c r="M31" s="60">
        <v>3.1190000000000002</v>
      </c>
      <c r="P31" s="46">
        <v>0.53</v>
      </c>
      <c r="Q31" s="49">
        <f t="shared" si="0"/>
        <v>2.0612864527777781E-2</v>
      </c>
    </row>
    <row r="32" spans="1:17" s="60" customFormat="1">
      <c r="A32" s="60" t="s">
        <v>57</v>
      </c>
      <c r="B32" s="60" t="s">
        <v>53</v>
      </c>
      <c r="C32" s="60" t="s">
        <v>19</v>
      </c>
      <c r="D32" s="61">
        <v>3</v>
      </c>
      <c r="E32" s="60">
        <v>2</v>
      </c>
      <c r="F32" s="62" t="s">
        <v>95</v>
      </c>
      <c r="G32" s="62" t="s">
        <v>97</v>
      </c>
      <c r="H32" s="60" t="s">
        <v>104</v>
      </c>
      <c r="J32" s="60" t="s">
        <v>88</v>
      </c>
      <c r="K32" s="63" t="s">
        <v>100</v>
      </c>
      <c r="L32" s="60">
        <v>0.112</v>
      </c>
      <c r="M32" s="60">
        <v>2.2519999999999998</v>
      </c>
      <c r="P32" s="46">
        <v>0.53</v>
      </c>
      <c r="Q32" s="49">
        <f t="shared" si="0"/>
        <v>1.497201664E-2</v>
      </c>
    </row>
    <row r="33" spans="1:17" s="60" customFormat="1">
      <c r="A33" s="60" t="s">
        <v>57</v>
      </c>
      <c r="B33" s="60" t="s">
        <v>53</v>
      </c>
      <c r="C33" s="60" t="s">
        <v>19</v>
      </c>
      <c r="D33" s="61">
        <v>3</v>
      </c>
      <c r="E33" s="60">
        <v>2</v>
      </c>
      <c r="F33" s="62" t="s">
        <v>95</v>
      </c>
      <c r="G33" s="62" t="s">
        <v>97</v>
      </c>
      <c r="H33" s="60" t="s">
        <v>104</v>
      </c>
      <c r="J33" s="60" t="s">
        <v>88</v>
      </c>
      <c r="K33" s="63" t="s">
        <v>100</v>
      </c>
      <c r="L33" s="60">
        <v>0.106</v>
      </c>
      <c r="M33" s="60">
        <v>2.0529999999999999</v>
      </c>
      <c r="P33" s="46">
        <v>0.53</v>
      </c>
      <c r="Q33" s="49">
        <f t="shared" si="0"/>
        <v>1.2225779239999998E-2</v>
      </c>
    </row>
    <row r="34" spans="1:17" s="60" customFormat="1">
      <c r="A34" s="60" t="s">
        <v>57</v>
      </c>
      <c r="B34" s="60" t="s">
        <v>53</v>
      </c>
      <c r="C34" s="60" t="s">
        <v>19</v>
      </c>
      <c r="D34" s="61">
        <v>3</v>
      </c>
      <c r="E34" s="60">
        <v>2</v>
      </c>
      <c r="F34" s="62" t="s">
        <v>95</v>
      </c>
      <c r="G34" s="62" t="s">
        <v>97</v>
      </c>
      <c r="H34" s="60" t="s">
        <v>104</v>
      </c>
      <c r="J34" s="60" t="s">
        <v>88</v>
      </c>
      <c r="K34" s="63" t="s">
        <v>100</v>
      </c>
      <c r="L34" s="60">
        <v>0.12666666666666668</v>
      </c>
      <c r="M34" s="60">
        <v>2.2970000000000002</v>
      </c>
      <c r="P34" s="46">
        <v>0.53</v>
      </c>
      <c r="Q34" s="49">
        <f t="shared" si="0"/>
        <v>1.9532667111111117E-2</v>
      </c>
    </row>
    <row r="35" spans="1:17" s="60" customFormat="1">
      <c r="A35" s="60" t="s">
        <v>57</v>
      </c>
      <c r="B35" s="60" t="s">
        <v>53</v>
      </c>
      <c r="C35" s="60" t="s">
        <v>19</v>
      </c>
      <c r="D35" s="61">
        <v>3</v>
      </c>
      <c r="E35" s="60">
        <v>2</v>
      </c>
      <c r="F35" s="62" t="s">
        <v>95</v>
      </c>
      <c r="G35" s="62" t="s">
        <v>97</v>
      </c>
      <c r="H35" s="60" t="s">
        <v>104</v>
      </c>
      <c r="J35" s="60" t="s">
        <v>99</v>
      </c>
      <c r="K35" s="63" t="s">
        <v>100</v>
      </c>
      <c r="L35" s="60">
        <v>0.12566666666666668</v>
      </c>
      <c r="M35" s="60">
        <v>2.0579999999999998</v>
      </c>
      <c r="P35" s="46">
        <v>0.53</v>
      </c>
      <c r="Q35" s="49">
        <f t="shared" si="0"/>
        <v>1.7225087273333335E-2</v>
      </c>
    </row>
    <row r="36" spans="1:17" s="60" customFormat="1">
      <c r="A36" s="60" t="s">
        <v>57</v>
      </c>
      <c r="B36" s="60" t="s">
        <v>53</v>
      </c>
      <c r="C36" s="60" t="s">
        <v>19</v>
      </c>
      <c r="D36" s="61">
        <v>3</v>
      </c>
      <c r="E36" s="60">
        <v>2</v>
      </c>
      <c r="F36" s="62" t="s">
        <v>95</v>
      </c>
      <c r="G36" s="62" t="s">
        <v>97</v>
      </c>
      <c r="H36" s="60" t="s">
        <v>104</v>
      </c>
      <c r="J36" s="60" t="s">
        <v>99</v>
      </c>
      <c r="K36" s="63" t="s">
        <v>100</v>
      </c>
      <c r="L36" s="60">
        <v>0.12933333333333333</v>
      </c>
      <c r="M36" s="60">
        <v>1.925</v>
      </c>
      <c r="P36" s="46">
        <v>0.53</v>
      </c>
      <c r="Q36" s="49">
        <f t="shared" si="0"/>
        <v>1.7065835111111108E-2</v>
      </c>
    </row>
    <row r="37" spans="1:17" s="60" customFormat="1">
      <c r="A37" s="60" t="s">
        <v>57</v>
      </c>
      <c r="B37" s="60" t="s">
        <v>53</v>
      </c>
      <c r="C37" s="60" t="s">
        <v>19</v>
      </c>
      <c r="D37" s="61">
        <v>3</v>
      </c>
      <c r="E37" s="60">
        <v>2</v>
      </c>
      <c r="F37" s="62" t="s">
        <v>95</v>
      </c>
      <c r="G37" s="62" t="s">
        <v>97</v>
      </c>
      <c r="H37" s="60" t="s">
        <v>104</v>
      </c>
      <c r="J37" s="60" t="s">
        <v>88</v>
      </c>
      <c r="K37" s="63" t="s">
        <v>100</v>
      </c>
      <c r="L37" s="60">
        <v>0.10666666666666667</v>
      </c>
      <c r="M37" s="60">
        <v>1.5289999999999999</v>
      </c>
      <c r="P37" s="46">
        <v>0.53</v>
      </c>
      <c r="Q37" s="49">
        <f t="shared" si="0"/>
        <v>9.2202097777777797E-3</v>
      </c>
    </row>
    <row r="38" spans="1:17" s="60" customFormat="1">
      <c r="A38" s="60" t="s">
        <v>57</v>
      </c>
      <c r="B38" s="60" t="s">
        <v>53</v>
      </c>
      <c r="C38" s="60" t="s">
        <v>19</v>
      </c>
      <c r="D38" s="61">
        <v>3</v>
      </c>
      <c r="E38" s="60">
        <v>2</v>
      </c>
      <c r="F38" s="62" t="s">
        <v>95</v>
      </c>
      <c r="G38" s="62" t="s">
        <v>97</v>
      </c>
      <c r="H38" s="60" t="s">
        <v>104</v>
      </c>
      <c r="J38" s="60" t="s">
        <v>99</v>
      </c>
      <c r="K38" s="63" t="s">
        <v>100</v>
      </c>
      <c r="L38" s="60">
        <v>0.11366666666666665</v>
      </c>
      <c r="M38" s="60">
        <v>1.1160000000000001</v>
      </c>
      <c r="P38" s="46">
        <v>0.53</v>
      </c>
      <c r="Q38" s="49">
        <f t="shared" si="0"/>
        <v>7.6419873199999998E-3</v>
      </c>
    </row>
    <row r="39" spans="1:17" s="60" customFormat="1">
      <c r="A39" s="60" t="s">
        <v>57</v>
      </c>
      <c r="B39" s="60" t="s">
        <v>53</v>
      </c>
      <c r="C39" s="60" t="s">
        <v>19</v>
      </c>
      <c r="D39" s="61">
        <v>3</v>
      </c>
      <c r="E39" s="60">
        <v>2</v>
      </c>
      <c r="F39" s="62" t="s">
        <v>95</v>
      </c>
      <c r="G39" s="62" t="s">
        <v>97</v>
      </c>
      <c r="H39" s="60" t="s">
        <v>104</v>
      </c>
      <c r="J39" s="60" t="s">
        <v>88</v>
      </c>
      <c r="K39" s="63" t="s">
        <v>100</v>
      </c>
      <c r="L39" s="60">
        <v>8.8000000000000009E-2</v>
      </c>
      <c r="M39" s="60">
        <v>1.528</v>
      </c>
      <c r="P39" s="46">
        <v>0.53</v>
      </c>
      <c r="Q39" s="49">
        <f t="shared" si="0"/>
        <v>6.2714009600000021E-3</v>
      </c>
    </row>
    <row r="40" spans="1:17" s="60" customFormat="1">
      <c r="A40" s="60" t="s">
        <v>57</v>
      </c>
      <c r="B40" s="60" t="s">
        <v>53</v>
      </c>
      <c r="C40" s="60" t="s">
        <v>19</v>
      </c>
      <c r="D40" s="61">
        <v>3</v>
      </c>
      <c r="E40" s="60">
        <v>2</v>
      </c>
      <c r="F40" s="62" t="s">
        <v>95</v>
      </c>
      <c r="G40" s="62" t="s">
        <v>97</v>
      </c>
      <c r="H40" s="60" t="s">
        <v>104</v>
      </c>
      <c r="J40" s="60" t="s">
        <v>103</v>
      </c>
      <c r="K40" s="63" t="s">
        <v>100</v>
      </c>
      <c r="L40" s="60">
        <v>0.17</v>
      </c>
      <c r="M40" s="60">
        <v>1.5669999999999999</v>
      </c>
      <c r="P40" s="46">
        <v>0.53</v>
      </c>
      <c r="Q40" s="49">
        <f t="shared" si="0"/>
        <v>2.4001739000000005E-2</v>
      </c>
    </row>
    <row r="41" spans="1:17" s="60" customFormat="1">
      <c r="A41" s="60" t="s">
        <v>57</v>
      </c>
      <c r="B41" s="60" t="s">
        <v>53</v>
      </c>
      <c r="C41" s="60" t="s">
        <v>19</v>
      </c>
      <c r="D41" s="61">
        <v>3</v>
      </c>
      <c r="E41" s="60">
        <v>2</v>
      </c>
      <c r="F41" s="62" t="s">
        <v>95</v>
      </c>
      <c r="G41" s="62" t="s">
        <v>97</v>
      </c>
      <c r="H41" s="60" t="s">
        <v>104</v>
      </c>
      <c r="J41" s="60" t="s">
        <v>99</v>
      </c>
      <c r="K41" s="63" t="s">
        <v>100</v>
      </c>
      <c r="L41" s="60">
        <v>8.533333333333333E-2</v>
      </c>
      <c r="M41" s="60">
        <v>0.51500000000000001</v>
      </c>
      <c r="P41" s="46">
        <v>0.53</v>
      </c>
      <c r="Q41" s="49">
        <f t="shared" si="0"/>
        <v>1.9875612444444444E-3</v>
      </c>
    </row>
    <row r="42" spans="1:17" s="60" customFormat="1">
      <c r="A42" s="60" t="s">
        <v>57</v>
      </c>
      <c r="B42" s="60" t="s">
        <v>53</v>
      </c>
      <c r="C42" s="60" t="s">
        <v>19</v>
      </c>
      <c r="D42" s="61">
        <v>3</v>
      </c>
      <c r="E42" s="60">
        <v>2</v>
      </c>
      <c r="F42" s="62" t="s">
        <v>95</v>
      </c>
      <c r="G42" s="62" t="s">
        <v>97</v>
      </c>
      <c r="H42" s="60" t="s">
        <v>104</v>
      </c>
      <c r="J42" s="60" t="s">
        <v>905</v>
      </c>
      <c r="K42" s="63" t="s">
        <v>100</v>
      </c>
      <c r="L42" s="60">
        <v>0.11399999999999999</v>
      </c>
      <c r="M42" s="60">
        <v>1.2829999999999999</v>
      </c>
      <c r="P42" s="46">
        <v>0.53</v>
      </c>
      <c r="Q42" s="49">
        <f t="shared" si="0"/>
        <v>8.8371500399999983E-3</v>
      </c>
    </row>
    <row r="43" spans="1:17" s="60" customFormat="1">
      <c r="A43" s="60" t="s">
        <v>57</v>
      </c>
      <c r="B43" s="60" t="s">
        <v>53</v>
      </c>
      <c r="C43" s="60" t="s">
        <v>19</v>
      </c>
      <c r="D43" s="61">
        <v>3</v>
      </c>
      <c r="E43" s="60">
        <v>3</v>
      </c>
      <c r="F43" s="62" t="s">
        <v>95</v>
      </c>
      <c r="G43" s="62" t="s">
        <v>97</v>
      </c>
      <c r="H43" s="60" t="s">
        <v>50</v>
      </c>
      <c r="J43" s="60" t="s">
        <v>99</v>
      </c>
      <c r="K43" s="63" t="s">
        <v>100</v>
      </c>
      <c r="L43" s="60">
        <v>0.255</v>
      </c>
      <c r="M43" s="60">
        <v>4.2699999999999996</v>
      </c>
      <c r="P43" s="46">
        <v>0.53</v>
      </c>
      <c r="Q43" s="49">
        <f t="shared" si="0"/>
        <v>0.14715807749999998</v>
      </c>
    </row>
    <row r="44" spans="1:17" s="60" customFormat="1">
      <c r="A44" s="60" t="s">
        <v>57</v>
      </c>
      <c r="B44" s="60" t="s">
        <v>53</v>
      </c>
      <c r="C44" s="60" t="s">
        <v>19</v>
      </c>
      <c r="D44" s="61">
        <v>3</v>
      </c>
      <c r="E44" s="60">
        <v>3</v>
      </c>
      <c r="F44" s="62" t="s">
        <v>95</v>
      </c>
      <c r="G44" s="62" t="s">
        <v>97</v>
      </c>
      <c r="H44" s="60" t="s">
        <v>50</v>
      </c>
      <c r="J44" s="60" t="s">
        <v>99</v>
      </c>
      <c r="K44" s="63" t="s">
        <v>100</v>
      </c>
      <c r="L44" s="60">
        <v>0.25600000000000001</v>
      </c>
      <c r="M44" s="60">
        <v>6.0410000000000004</v>
      </c>
      <c r="P44" s="46">
        <v>0.53</v>
      </c>
      <c r="Q44" s="49">
        <f t="shared" si="0"/>
        <v>0.20982857728000001</v>
      </c>
    </row>
    <row r="45" spans="1:17" s="60" customFormat="1">
      <c r="A45" s="60" t="s">
        <v>57</v>
      </c>
      <c r="B45" s="60" t="s">
        <v>53</v>
      </c>
      <c r="C45" s="60" t="s">
        <v>19</v>
      </c>
      <c r="D45" s="61">
        <v>3</v>
      </c>
      <c r="E45" s="60">
        <v>3</v>
      </c>
      <c r="F45" s="62" t="s">
        <v>95</v>
      </c>
      <c r="G45" s="62" t="s">
        <v>97</v>
      </c>
      <c r="H45" s="60" t="s">
        <v>50</v>
      </c>
      <c r="J45" s="60" t="s">
        <v>99</v>
      </c>
      <c r="K45" s="63" t="s">
        <v>100</v>
      </c>
      <c r="L45" s="60">
        <v>0.24099999999999999</v>
      </c>
      <c r="M45" s="60">
        <v>3.6379999999999999</v>
      </c>
      <c r="P45" s="46">
        <v>0.53</v>
      </c>
      <c r="Q45" s="49">
        <f t="shared" si="0"/>
        <v>0.11198829933999999</v>
      </c>
    </row>
    <row r="46" spans="1:17" s="60" customFormat="1">
      <c r="A46" s="60" t="s">
        <v>57</v>
      </c>
      <c r="B46" s="60" t="s">
        <v>53</v>
      </c>
      <c r="C46" s="60" t="s">
        <v>19</v>
      </c>
      <c r="D46" s="61">
        <v>3</v>
      </c>
      <c r="E46" s="60">
        <v>3</v>
      </c>
      <c r="F46" s="62" t="s">
        <v>95</v>
      </c>
      <c r="G46" s="62" t="s">
        <v>97</v>
      </c>
      <c r="H46" s="60" t="s">
        <v>50</v>
      </c>
      <c r="J46" s="60" t="s">
        <v>103</v>
      </c>
      <c r="K46" s="63" t="s">
        <v>100</v>
      </c>
      <c r="L46" s="60">
        <v>0.18800000000000003</v>
      </c>
      <c r="M46" s="60">
        <v>2.3239999999999998</v>
      </c>
      <c r="P46" s="46">
        <v>0.53</v>
      </c>
      <c r="Q46" s="49">
        <f t="shared" si="0"/>
        <v>4.3533911680000009E-2</v>
      </c>
    </row>
    <row r="47" spans="1:17" s="60" customFormat="1">
      <c r="A47" s="60" t="s">
        <v>57</v>
      </c>
      <c r="B47" s="60" t="s">
        <v>53</v>
      </c>
      <c r="C47" s="60" t="s">
        <v>19</v>
      </c>
      <c r="D47" s="61">
        <v>3</v>
      </c>
      <c r="E47" s="60">
        <v>3</v>
      </c>
      <c r="F47" s="62" t="s">
        <v>95</v>
      </c>
      <c r="G47" s="62" t="s">
        <v>97</v>
      </c>
      <c r="H47" s="60" t="s">
        <v>98</v>
      </c>
      <c r="J47" s="60" t="s">
        <v>88</v>
      </c>
      <c r="K47" s="63" t="s">
        <v>100</v>
      </c>
      <c r="L47" s="60">
        <v>0.29166666666666669</v>
      </c>
      <c r="M47" s="60">
        <v>11.534000000000001</v>
      </c>
      <c r="P47" s="46">
        <v>0.53</v>
      </c>
      <c r="Q47" s="49">
        <f t="shared" si="0"/>
        <v>0.52003121527777796</v>
      </c>
    </row>
    <row r="48" spans="1:17" s="60" customFormat="1">
      <c r="A48" s="60" t="s">
        <v>57</v>
      </c>
      <c r="B48" s="60" t="s">
        <v>53</v>
      </c>
      <c r="C48" s="60" t="s">
        <v>19</v>
      </c>
      <c r="D48" s="61">
        <v>3</v>
      </c>
      <c r="E48" s="60">
        <v>3</v>
      </c>
      <c r="F48" s="62" t="s">
        <v>95</v>
      </c>
      <c r="G48" s="62" t="s">
        <v>97</v>
      </c>
      <c r="H48" s="60" t="s">
        <v>98</v>
      </c>
      <c r="J48" s="60" t="s">
        <v>99</v>
      </c>
      <c r="K48" s="63" t="s">
        <v>100</v>
      </c>
      <c r="L48" s="60">
        <v>0.14033333333333334</v>
      </c>
      <c r="M48" s="60">
        <v>2.0939999999999999</v>
      </c>
      <c r="P48" s="46">
        <v>0.53</v>
      </c>
      <c r="Q48" s="49">
        <f t="shared" si="0"/>
        <v>2.1856178513333331E-2</v>
      </c>
    </row>
    <row r="49" spans="1:17" s="60" customFormat="1">
      <c r="A49" s="60" t="s">
        <v>57</v>
      </c>
      <c r="B49" s="60" t="s">
        <v>53</v>
      </c>
      <c r="C49" s="60" t="s">
        <v>19</v>
      </c>
      <c r="D49" s="61">
        <v>3</v>
      </c>
      <c r="E49" s="60">
        <v>3</v>
      </c>
      <c r="F49" s="62" t="s">
        <v>95</v>
      </c>
      <c r="G49" s="62" t="s">
        <v>97</v>
      </c>
      <c r="H49" s="60" t="s">
        <v>98</v>
      </c>
      <c r="J49" s="60" t="s">
        <v>99</v>
      </c>
      <c r="K49" s="63" t="s">
        <v>100</v>
      </c>
      <c r="L49" s="60">
        <v>0.14433333333333334</v>
      </c>
      <c r="M49" s="60">
        <v>1.1739999999999999</v>
      </c>
      <c r="P49" s="46">
        <v>0.53</v>
      </c>
      <c r="Q49" s="49">
        <f t="shared" si="0"/>
        <v>1.2962156175555559E-2</v>
      </c>
    </row>
    <row r="50" spans="1:17" s="60" customFormat="1">
      <c r="A50" s="60" t="s">
        <v>57</v>
      </c>
      <c r="B50" s="60" t="s">
        <v>53</v>
      </c>
      <c r="C50" s="60" t="s">
        <v>19</v>
      </c>
      <c r="D50" s="61">
        <v>3</v>
      </c>
      <c r="E50" s="60">
        <v>3</v>
      </c>
      <c r="F50" s="62" t="s">
        <v>95</v>
      </c>
      <c r="G50" s="62" t="s">
        <v>97</v>
      </c>
      <c r="H50" s="60" t="s">
        <v>98</v>
      </c>
      <c r="J50" s="60" t="s">
        <v>88</v>
      </c>
      <c r="K50" s="63" t="s">
        <v>100</v>
      </c>
      <c r="L50" s="60">
        <v>0.18133333333333335</v>
      </c>
      <c r="M50" s="60">
        <v>5.2690000000000001</v>
      </c>
      <c r="P50" s="46">
        <v>0.53</v>
      </c>
      <c r="Q50" s="49">
        <f t="shared" si="0"/>
        <v>9.1824666168888902E-2</v>
      </c>
    </row>
    <row r="51" spans="1:17" s="60" customFormat="1">
      <c r="A51" s="60" t="s">
        <v>57</v>
      </c>
      <c r="B51" s="60" t="s">
        <v>53</v>
      </c>
      <c r="C51" s="60" t="s">
        <v>19</v>
      </c>
      <c r="D51" s="61">
        <v>3</v>
      </c>
      <c r="E51" s="60">
        <v>3</v>
      </c>
      <c r="F51" s="62" t="s">
        <v>95</v>
      </c>
      <c r="G51" s="62" t="s">
        <v>97</v>
      </c>
      <c r="H51" s="60" t="s">
        <v>22</v>
      </c>
      <c r="J51" s="60" t="s">
        <v>103</v>
      </c>
      <c r="K51" s="63" t="s">
        <v>100</v>
      </c>
      <c r="L51" s="60">
        <v>0.22333333333333336</v>
      </c>
      <c r="M51" s="60">
        <v>2.6909999999999998</v>
      </c>
      <c r="P51" s="46">
        <v>0.53</v>
      </c>
      <c r="Q51" s="49">
        <f t="shared" si="0"/>
        <v>7.1137183000000007E-2</v>
      </c>
    </row>
    <row r="52" spans="1:17" s="60" customFormat="1">
      <c r="A52" s="60" t="s">
        <v>57</v>
      </c>
      <c r="B52" s="60" t="s">
        <v>53</v>
      </c>
      <c r="C52" s="60" t="s">
        <v>19</v>
      </c>
      <c r="D52" s="61">
        <v>3</v>
      </c>
      <c r="E52" s="60">
        <v>3</v>
      </c>
      <c r="F52" s="62" t="s">
        <v>95</v>
      </c>
      <c r="G52" s="62" t="s">
        <v>97</v>
      </c>
      <c r="H52" s="60" t="s">
        <v>104</v>
      </c>
      <c r="J52" s="60" t="s">
        <v>88</v>
      </c>
      <c r="K52" s="63" t="s">
        <v>100</v>
      </c>
      <c r="L52" s="60">
        <v>0.11299999999999999</v>
      </c>
      <c r="M52" s="60">
        <v>3.0190000000000001</v>
      </c>
      <c r="P52" s="46">
        <v>0.53</v>
      </c>
      <c r="Q52" s="49">
        <f t="shared" si="0"/>
        <v>2.0431293829999995E-2</v>
      </c>
    </row>
    <row r="53" spans="1:17" s="60" customFormat="1">
      <c r="A53" s="60" t="s">
        <v>57</v>
      </c>
      <c r="B53" s="60" t="s">
        <v>53</v>
      </c>
      <c r="C53" s="60" t="s">
        <v>19</v>
      </c>
      <c r="D53" s="61">
        <v>3</v>
      </c>
      <c r="E53" s="60">
        <v>3</v>
      </c>
      <c r="F53" s="62" t="s">
        <v>95</v>
      </c>
      <c r="G53" s="62" t="s">
        <v>97</v>
      </c>
      <c r="H53" s="60" t="s">
        <v>104</v>
      </c>
      <c r="J53" s="60" t="s">
        <v>88</v>
      </c>
      <c r="K53" s="63" t="s">
        <v>100</v>
      </c>
      <c r="L53" s="60">
        <v>0.12833333333333333</v>
      </c>
      <c r="M53" s="60">
        <v>2.847</v>
      </c>
      <c r="P53" s="46">
        <v>0.53</v>
      </c>
      <c r="Q53" s="49">
        <f t="shared" si="0"/>
        <v>2.4850909416666664E-2</v>
      </c>
    </row>
    <row r="54" spans="1:17" s="60" customFormat="1">
      <c r="A54" s="60" t="s">
        <v>57</v>
      </c>
      <c r="B54" s="60" t="s">
        <v>53</v>
      </c>
      <c r="C54" s="60" t="s">
        <v>19</v>
      </c>
      <c r="D54" s="61">
        <v>3</v>
      </c>
      <c r="E54" s="60">
        <v>3</v>
      </c>
      <c r="F54" s="62" t="s">
        <v>95</v>
      </c>
      <c r="G54" s="62" t="s">
        <v>97</v>
      </c>
      <c r="H54" s="60" t="s">
        <v>104</v>
      </c>
      <c r="J54" s="60" t="s">
        <v>88</v>
      </c>
      <c r="K54" s="63" t="s">
        <v>100</v>
      </c>
      <c r="L54" s="60">
        <v>0.15266666666666664</v>
      </c>
      <c r="M54" s="60">
        <v>3.2490000000000001</v>
      </c>
      <c r="P54" s="46">
        <v>0.53</v>
      </c>
      <c r="Q54" s="49">
        <f t="shared" si="0"/>
        <v>4.0134146119999992E-2</v>
      </c>
    </row>
    <row r="55" spans="1:17" s="60" customFormat="1">
      <c r="A55" s="60" t="s">
        <v>57</v>
      </c>
      <c r="B55" s="60" t="s">
        <v>53</v>
      </c>
      <c r="C55" s="60" t="s">
        <v>19</v>
      </c>
      <c r="D55" s="61">
        <v>3</v>
      </c>
      <c r="E55" s="60">
        <v>3</v>
      </c>
      <c r="F55" s="62" t="s">
        <v>95</v>
      </c>
      <c r="G55" s="62" t="s">
        <v>97</v>
      </c>
      <c r="H55" s="60" t="s">
        <v>104</v>
      </c>
      <c r="J55" s="60" t="s">
        <v>88</v>
      </c>
      <c r="K55" s="63" t="s">
        <v>100</v>
      </c>
      <c r="L55" s="60">
        <v>0.123</v>
      </c>
      <c r="M55" s="60">
        <v>2.58</v>
      </c>
      <c r="P55" s="46">
        <v>0.53</v>
      </c>
      <c r="Q55" s="49">
        <f t="shared" si="0"/>
        <v>2.0687394600000002E-2</v>
      </c>
    </row>
    <row r="56" spans="1:17" s="60" customFormat="1">
      <c r="A56" s="60" t="s">
        <v>57</v>
      </c>
      <c r="B56" s="60" t="s">
        <v>53</v>
      </c>
      <c r="C56" s="60" t="s">
        <v>19</v>
      </c>
      <c r="D56" s="61">
        <v>3</v>
      </c>
      <c r="E56" s="60">
        <v>3</v>
      </c>
      <c r="F56" s="62" t="s">
        <v>95</v>
      </c>
      <c r="G56" s="62" t="s">
        <v>97</v>
      </c>
      <c r="H56" s="60" t="s">
        <v>104</v>
      </c>
      <c r="J56" s="60" t="s">
        <v>88</v>
      </c>
      <c r="K56" s="63" t="s">
        <v>100</v>
      </c>
      <c r="L56" s="60">
        <v>0.11833333333333335</v>
      </c>
      <c r="M56" s="60">
        <v>2.8639999999999999</v>
      </c>
      <c r="P56" s="46">
        <v>0.53</v>
      </c>
      <c r="Q56" s="49">
        <f t="shared" si="0"/>
        <v>2.1255096444444451E-2</v>
      </c>
    </row>
    <row r="57" spans="1:17" s="60" customFormat="1">
      <c r="A57" s="60" t="s">
        <v>57</v>
      </c>
      <c r="B57" s="60" t="s">
        <v>53</v>
      </c>
      <c r="C57" s="60" t="s">
        <v>19</v>
      </c>
      <c r="D57" s="61">
        <v>3</v>
      </c>
      <c r="E57" s="60">
        <v>3</v>
      </c>
      <c r="F57" s="62" t="s">
        <v>95</v>
      </c>
      <c r="G57" s="62" t="s">
        <v>97</v>
      </c>
      <c r="H57" s="60" t="s">
        <v>104</v>
      </c>
      <c r="J57" s="60" t="s">
        <v>88</v>
      </c>
      <c r="K57" s="63" t="s">
        <v>100</v>
      </c>
      <c r="L57" s="60">
        <v>0.13500000000000001</v>
      </c>
      <c r="M57" s="60">
        <v>1.94</v>
      </c>
      <c r="P57" s="46">
        <v>0.53</v>
      </c>
      <c r="Q57" s="49">
        <f t="shared" si="0"/>
        <v>1.8738945E-2</v>
      </c>
    </row>
    <row r="58" spans="1:17" s="60" customFormat="1">
      <c r="A58" s="60" t="s">
        <v>57</v>
      </c>
      <c r="B58" s="60" t="s">
        <v>53</v>
      </c>
      <c r="C58" s="60" t="s">
        <v>19</v>
      </c>
      <c r="D58" s="61">
        <v>3</v>
      </c>
      <c r="E58" s="60">
        <v>3</v>
      </c>
      <c r="F58" s="62" t="s">
        <v>95</v>
      </c>
      <c r="G58" s="62" t="s">
        <v>97</v>
      </c>
      <c r="H58" s="60" t="s">
        <v>104</v>
      </c>
      <c r="J58" s="60" t="s">
        <v>88</v>
      </c>
      <c r="K58" s="63" t="s">
        <v>100</v>
      </c>
      <c r="L58" s="60">
        <v>0.13333333333333333</v>
      </c>
      <c r="M58" s="60">
        <v>2.2330000000000001</v>
      </c>
      <c r="P58" s="46">
        <v>0.53</v>
      </c>
      <c r="Q58" s="49">
        <f t="shared" si="0"/>
        <v>2.1039822222222223E-2</v>
      </c>
    </row>
    <row r="59" spans="1:17" s="60" customFormat="1">
      <c r="A59" s="60" t="s">
        <v>57</v>
      </c>
      <c r="B59" s="60" t="s">
        <v>53</v>
      </c>
      <c r="C59" s="60" t="s">
        <v>106</v>
      </c>
      <c r="D59" s="61">
        <v>1</v>
      </c>
      <c r="E59" s="60">
        <v>1</v>
      </c>
      <c r="F59" s="62" t="s">
        <v>95</v>
      </c>
      <c r="G59" s="62" t="s">
        <v>97</v>
      </c>
      <c r="H59" s="60" t="s">
        <v>98</v>
      </c>
      <c r="J59" s="60" t="s">
        <v>88</v>
      </c>
      <c r="K59" s="63" t="s">
        <v>100</v>
      </c>
      <c r="L59" s="60">
        <v>0.17866666666666667</v>
      </c>
      <c r="M59" s="60">
        <v>5.2149999999999999</v>
      </c>
      <c r="P59" s="46">
        <v>0.53</v>
      </c>
      <c r="Q59" s="49">
        <f t="shared" si="0"/>
        <v>8.8230197688888901E-2</v>
      </c>
    </row>
    <row r="60" spans="1:17" s="60" customFormat="1">
      <c r="A60" s="60" t="s">
        <v>57</v>
      </c>
      <c r="B60" s="60" t="s">
        <v>53</v>
      </c>
      <c r="C60" s="60" t="s">
        <v>106</v>
      </c>
      <c r="D60" s="61">
        <v>1</v>
      </c>
      <c r="E60" s="60">
        <v>1</v>
      </c>
      <c r="F60" s="62" t="s">
        <v>95</v>
      </c>
      <c r="G60" s="62" t="s">
        <v>97</v>
      </c>
      <c r="H60" s="60" t="s">
        <v>98</v>
      </c>
      <c r="J60" s="60" t="s">
        <v>88</v>
      </c>
      <c r="K60" s="63" t="s">
        <v>100</v>
      </c>
      <c r="L60" s="60">
        <v>0.16633333333333333</v>
      </c>
      <c r="M60" s="60">
        <v>3.677</v>
      </c>
      <c r="P60" s="46">
        <v>0.53</v>
      </c>
      <c r="Q60" s="49">
        <f t="shared" si="0"/>
        <v>5.3917293201111105E-2</v>
      </c>
    </row>
    <row r="61" spans="1:17" s="60" customFormat="1">
      <c r="A61" s="60" t="s">
        <v>57</v>
      </c>
      <c r="B61" s="60" t="s">
        <v>53</v>
      </c>
      <c r="C61" s="60" t="s">
        <v>106</v>
      </c>
      <c r="D61" s="61">
        <v>1</v>
      </c>
      <c r="E61" s="60">
        <v>1</v>
      </c>
      <c r="F61" s="62" t="s">
        <v>95</v>
      </c>
      <c r="G61" s="62" t="s">
        <v>97</v>
      </c>
      <c r="H61" s="60" t="s">
        <v>104</v>
      </c>
      <c r="J61" s="60" t="s">
        <v>88</v>
      </c>
      <c r="K61" s="63" t="s">
        <v>100</v>
      </c>
      <c r="L61" s="60">
        <v>0.13</v>
      </c>
      <c r="M61" s="60">
        <v>2.5819999999999999</v>
      </c>
      <c r="P61" s="46">
        <v>0.53</v>
      </c>
      <c r="Q61" s="49">
        <f t="shared" si="0"/>
        <v>2.3126974000000002E-2</v>
      </c>
    </row>
    <row r="62" spans="1:17" s="60" customFormat="1">
      <c r="A62" s="60" t="s">
        <v>57</v>
      </c>
      <c r="B62" s="60" t="s">
        <v>53</v>
      </c>
      <c r="C62" s="60" t="s">
        <v>20</v>
      </c>
      <c r="D62" s="61">
        <v>1</v>
      </c>
      <c r="E62" s="60">
        <v>1</v>
      </c>
      <c r="F62" s="62" t="s">
        <v>95</v>
      </c>
      <c r="G62" s="62" t="s">
        <v>97</v>
      </c>
      <c r="H62" s="60" t="s">
        <v>104</v>
      </c>
      <c r="J62" s="60" t="s">
        <v>105</v>
      </c>
      <c r="K62" s="63" t="s">
        <v>100</v>
      </c>
      <c r="L62" s="60">
        <v>0.14433333333333334</v>
      </c>
      <c r="M62" s="60">
        <v>2.77</v>
      </c>
      <c r="P62" s="46">
        <v>0.53</v>
      </c>
      <c r="Q62" s="49">
        <f t="shared" si="0"/>
        <v>3.0583622322222229E-2</v>
      </c>
    </row>
    <row r="63" spans="1:17" s="60" customFormat="1">
      <c r="A63" s="60" t="s">
        <v>57</v>
      </c>
      <c r="B63" s="60" t="s">
        <v>53</v>
      </c>
      <c r="C63" s="60" t="s">
        <v>20</v>
      </c>
      <c r="D63" s="61">
        <v>1</v>
      </c>
      <c r="E63" s="60">
        <v>2</v>
      </c>
      <c r="F63" s="62" t="s">
        <v>95</v>
      </c>
      <c r="G63" s="62" t="s">
        <v>97</v>
      </c>
      <c r="H63" s="60" t="s">
        <v>98</v>
      </c>
      <c r="J63" s="60" t="s">
        <v>99</v>
      </c>
      <c r="K63" s="63" t="s">
        <v>100</v>
      </c>
      <c r="L63" s="60">
        <v>0.17566666666666667</v>
      </c>
      <c r="M63" s="60">
        <v>2.2050000000000001</v>
      </c>
      <c r="P63" s="46">
        <v>0.53</v>
      </c>
      <c r="Q63" s="49">
        <f t="shared" si="0"/>
        <v>3.6063110650000001E-2</v>
      </c>
    </row>
    <row r="64" spans="1:17" s="60" customFormat="1">
      <c r="A64" s="60" t="s">
        <v>57</v>
      </c>
      <c r="B64" s="60" t="s">
        <v>53</v>
      </c>
      <c r="C64" s="60" t="s">
        <v>20</v>
      </c>
      <c r="D64" s="61">
        <v>1</v>
      </c>
      <c r="E64" s="60">
        <v>2</v>
      </c>
      <c r="F64" s="62" t="s">
        <v>95</v>
      </c>
      <c r="G64" s="62" t="s">
        <v>97</v>
      </c>
      <c r="H64" s="60" t="s">
        <v>98</v>
      </c>
      <c r="J64" s="60" t="s">
        <v>99</v>
      </c>
      <c r="K64" s="63" t="s">
        <v>100</v>
      </c>
      <c r="L64" s="60">
        <v>0.22466666666666665</v>
      </c>
      <c r="M64" s="60">
        <v>1.704</v>
      </c>
      <c r="P64" s="46">
        <v>0.53</v>
      </c>
      <c r="Q64" s="49">
        <f t="shared" si="0"/>
        <v>4.558508234666666E-2</v>
      </c>
    </row>
    <row r="65" spans="1:17" s="60" customFormat="1">
      <c r="A65" s="60" t="s">
        <v>57</v>
      </c>
      <c r="B65" s="60" t="s">
        <v>53</v>
      </c>
      <c r="C65" s="60" t="s">
        <v>20</v>
      </c>
      <c r="D65" s="61">
        <v>1</v>
      </c>
      <c r="E65" s="60">
        <v>2</v>
      </c>
      <c r="F65" s="62" t="s">
        <v>95</v>
      </c>
      <c r="G65" s="62" t="s">
        <v>97</v>
      </c>
      <c r="H65" s="60" t="s">
        <v>98</v>
      </c>
      <c r="J65" s="60" t="s">
        <v>99</v>
      </c>
      <c r="K65" s="63" t="s">
        <v>100</v>
      </c>
      <c r="L65" s="64">
        <v>0.17666666666666667</v>
      </c>
      <c r="M65" s="60">
        <v>2.7469999999999999</v>
      </c>
      <c r="P65" s="46">
        <v>0.53</v>
      </c>
      <c r="Q65" s="49">
        <f t="shared" si="0"/>
        <v>4.544056877777778E-2</v>
      </c>
    </row>
    <row r="66" spans="1:17" s="60" customFormat="1">
      <c r="A66" s="60" t="s">
        <v>57</v>
      </c>
      <c r="B66" s="60" t="s">
        <v>53</v>
      </c>
      <c r="C66" s="60" t="s">
        <v>20</v>
      </c>
      <c r="D66" s="61">
        <v>1</v>
      </c>
      <c r="E66" s="60">
        <v>2</v>
      </c>
      <c r="F66" s="62" t="s">
        <v>95</v>
      </c>
      <c r="G66" s="62" t="s">
        <v>97</v>
      </c>
      <c r="H66" s="60" t="s">
        <v>98</v>
      </c>
      <c r="J66" s="60" t="s">
        <v>105</v>
      </c>
      <c r="K66" s="63" t="s">
        <v>100</v>
      </c>
      <c r="L66" s="64">
        <v>0.13199999999999998</v>
      </c>
      <c r="M66" s="60">
        <v>2.335</v>
      </c>
      <c r="P66" s="46">
        <v>0.53</v>
      </c>
      <c r="Q66" s="49">
        <f t="shared" ref="Q66:Q116" si="1">M66*L66^2*P66</f>
        <v>2.1563071199999992E-2</v>
      </c>
    </row>
    <row r="67" spans="1:17" s="60" customFormat="1">
      <c r="A67" s="60" t="s">
        <v>57</v>
      </c>
      <c r="B67" s="60" t="s">
        <v>53</v>
      </c>
      <c r="C67" s="60" t="s">
        <v>20</v>
      </c>
      <c r="D67" s="61">
        <v>1</v>
      </c>
      <c r="E67" s="60">
        <v>2</v>
      </c>
      <c r="F67" s="62" t="s">
        <v>95</v>
      </c>
      <c r="G67" s="62" t="s">
        <v>97</v>
      </c>
      <c r="H67" s="60" t="s">
        <v>98</v>
      </c>
      <c r="J67" s="60" t="s">
        <v>905</v>
      </c>
      <c r="K67" s="63" t="s">
        <v>100</v>
      </c>
      <c r="L67" s="64">
        <v>0.13166666666666668</v>
      </c>
      <c r="M67" s="60">
        <v>0.97399999999999998</v>
      </c>
      <c r="P67" s="46">
        <v>0.53</v>
      </c>
      <c r="Q67" s="49">
        <f t="shared" si="1"/>
        <v>8.9492472777777804E-3</v>
      </c>
    </row>
    <row r="68" spans="1:17" s="60" customFormat="1">
      <c r="A68" s="60" t="s">
        <v>57</v>
      </c>
      <c r="B68" s="60" t="s">
        <v>53</v>
      </c>
      <c r="C68" s="60" t="s">
        <v>20</v>
      </c>
      <c r="D68" s="61">
        <v>1</v>
      </c>
      <c r="E68" s="60">
        <v>2</v>
      </c>
      <c r="F68" s="62" t="s">
        <v>95</v>
      </c>
      <c r="G68" s="62" t="s">
        <v>97</v>
      </c>
      <c r="H68" s="60" t="s">
        <v>98</v>
      </c>
      <c r="J68" s="60" t="s">
        <v>99</v>
      </c>
      <c r="K68" s="63" t="s">
        <v>100</v>
      </c>
      <c r="L68" s="64">
        <v>0.13299999999999998</v>
      </c>
      <c r="M68" s="60">
        <v>1.732</v>
      </c>
      <c r="P68" s="46">
        <v>0.53</v>
      </c>
      <c r="Q68" s="49">
        <f t="shared" si="1"/>
        <v>1.6237794439999995E-2</v>
      </c>
    </row>
    <row r="69" spans="1:17" s="60" customFormat="1">
      <c r="A69" s="60" t="s">
        <v>57</v>
      </c>
      <c r="B69" s="60" t="s">
        <v>53</v>
      </c>
      <c r="C69" s="60" t="s">
        <v>20</v>
      </c>
      <c r="D69" s="61">
        <v>1</v>
      </c>
      <c r="E69" s="60">
        <v>2</v>
      </c>
      <c r="F69" s="62" t="s">
        <v>95</v>
      </c>
      <c r="G69" s="62" t="s">
        <v>97</v>
      </c>
      <c r="H69" s="60" t="s">
        <v>104</v>
      </c>
      <c r="J69" s="60" t="s">
        <v>99</v>
      </c>
      <c r="K69" s="63" t="s">
        <v>100</v>
      </c>
      <c r="L69" s="60">
        <v>0.122333333333333</v>
      </c>
      <c r="M69" s="60">
        <v>3.0870000000000002</v>
      </c>
      <c r="P69" s="46">
        <v>0.53</v>
      </c>
      <c r="Q69" s="49">
        <f t="shared" si="1"/>
        <v>2.4485113309999869E-2</v>
      </c>
    </row>
    <row r="70" spans="1:17" s="60" customFormat="1">
      <c r="A70" s="60" t="s">
        <v>57</v>
      </c>
      <c r="B70" s="60" t="s">
        <v>53</v>
      </c>
      <c r="C70" s="60" t="s">
        <v>20</v>
      </c>
      <c r="D70" s="61">
        <v>1</v>
      </c>
      <c r="E70" s="60">
        <v>2</v>
      </c>
      <c r="F70" s="62" t="s">
        <v>95</v>
      </c>
      <c r="G70" s="62" t="s">
        <v>97</v>
      </c>
      <c r="H70" s="60" t="s">
        <v>104</v>
      </c>
      <c r="J70" s="60" t="s">
        <v>99</v>
      </c>
      <c r="K70" s="63" t="s">
        <v>100</v>
      </c>
      <c r="L70" s="60">
        <v>0.10899999999999999</v>
      </c>
      <c r="M70" s="60">
        <v>2.3330000000000002</v>
      </c>
      <c r="P70" s="46">
        <v>0.53</v>
      </c>
      <c r="Q70" s="49">
        <f t="shared" si="1"/>
        <v>1.4690737689999999E-2</v>
      </c>
    </row>
    <row r="71" spans="1:17" s="60" customFormat="1">
      <c r="A71" s="60" t="s">
        <v>57</v>
      </c>
      <c r="B71" s="60" t="s">
        <v>53</v>
      </c>
      <c r="C71" s="60" t="s">
        <v>20</v>
      </c>
      <c r="D71" s="61">
        <v>1</v>
      </c>
      <c r="E71" s="60">
        <v>2</v>
      </c>
      <c r="F71" s="62" t="s">
        <v>95</v>
      </c>
      <c r="G71" s="62" t="s">
        <v>97</v>
      </c>
      <c r="H71" s="60" t="s">
        <v>104</v>
      </c>
      <c r="J71" s="60" t="s">
        <v>99</v>
      </c>
      <c r="K71" s="63" t="s">
        <v>100</v>
      </c>
      <c r="L71" s="64">
        <v>0.13100000000000001</v>
      </c>
      <c r="M71" s="60">
        <v>1.968</v>
      </c>
      <c r="P71" s="46">
        <v>0.53</v>
      </c>
      <c r="Q71" s="49">
        <f t="shared" si="1"/>
        <v>1.7899609440000006E-2</v>
      </c>
    </row>
    <row r="72" spans="1:17" s="60" customFormat="1">
      <c r="A72" s="60" t="s">
        <v>57</v>
      </c>
      <c r="B72" s="60" t="s">
        <v>53</v>
      </c>
      <c r="C72" s="60" t="s">
        <v>20</v>
      </c>
      <c r="D72" s="61">
        <v>1</v>
      </c>
      <c r="E72" s="60">
        <v>2</v>
      </c>
      <c r="F72" s="62" t="s">
        <v>95</v>
      </c>
      <c r="G72" s="62" t="s">
        <v>97</v>
      </c>
      <c r="H72" s="60" t="s">
        <v>104</v>
      </c>
      <c r="J72" s="60" t="s">
        <v>99</v>
      </c>
      <c r="K72" s="63" t="s">
        <v>100</v>
      </c>
      <c r="L72" s="64">
        <v>0.1</v>
      </c>
      <c r="M72" s="60">
        <v>2.8660000000000001</v>
      </c>
      <c r="P72" s="46">
        <v>0.53</v>
      </c>
      <c r="Q72" s="49">
        <f t="shared" si="1"/>
        <v>1.5189800000000003E-2</v>
      </c>
    </row>
    <row r="73" spans="1:17" s="60" customFormat="1">
      <c r="A73" s="60" t="s">
        <v>57</v>
      </c>
      <c r="B73" s="60" t="s">
        <v>53</v>
      </c>
      <c r="C73" s="60" t="s">
        <v>20</v>
      </c>
      <c r="D73" s="61">
        <v>1</v>
      </c>
      <c r="E73" s="60">
        <v>2</v>
      </c>
      <c r="F73" s="62" t="s">
        <v>95</v>
      </c>
      <c r="G73" s="62" t="s">
        <v>97</v>
      </c>
      <c r="H73" s="60" t="s">
        <v>104</v>
      </c>
      <c r="J73" s="60" t="s">
        <v>99</v>
      </c>
      <c r="K73" s="63" t="s">
        <v>100</v>
      </c>
      <c r="L73" s="64">
        <v>0.126</v>
      </c>
      <c r="M73" s="64">
        <v>2.0910000000000002</v>
      </c>
      <c r="P73" s="46">
        <v>0.53</v>
      </c>
      <c r="Q73" s="49">
        <f t="shared" si="1"/>
        <v>1.7594259480000006E-2</v>
      </c>
    </row>
    <row r="74" spans="1:17" s="60" customFormat="1">
      <c r="A74" s="60" t="s">
        <v>57</v>
      </c>
      <c r="B74" s="60" t="s">
        <v>53</v>
      </c>
      <c r="C74" s="60" t="s">
        <v>20</v>
      </c>
      <c r="D74" s="61">
        <v>1</v>
      </c>
      <c r="E74" s="60">
        <v>2</v>
      </c>
      <c r="F74" s="62" t="s">
        <v>95</v>
      </c>
      <c r="G74" s="62" t="s">
        <v>97</v>
      </c>
      <c r="H74" s="60" t="s">
        <v>104</v>
      </c>
      <c r="J74" s="60" t="s">
        <v>99</v>
      </c>
      <c r="K74" s="63" t="s">
        <v>100</v>
      </c>
      <c r="L74" s="64">
        <v>0.10999999999999999</v>
      </c>
      <c r="M74" s="64">
        <v>2.9249999999999998</v>
      </c>
      <c r="P74" s="46">
        <v>0.53</v>
      </c>
      <c r="Q74" s="49">
        <f t="shared" si="1"/>
        <v>1.8758024999999998E-2</v>
      </c>
    </row>
    <row r="75" spans="1:17" s="60" customFormat="1">
      <c r="A75" s="60" t="s">
        <v>57</v>
      </c>
      <c r="B75" s="60" t="s">
        <v>53</v>
      </c>
      <c r="C75" s="60" t="s">
        <v>20</v>
      </c>
      <c r="D75" s="61">
        <v>1</v>
      </c>
      <c r="E75" s="60">
        <v>3</v>
      </c>
      <c r="F75" s="62" t="s">
        <v>95</v>
      </c>
      <c r="G75" s="62" t="s">
        <v>97</v>
      </c>
      <c r="H75" s="60" t="s">
        <v>98</v>
      </c>
      <c r="J75" s="60" t="s">
        <v>99</v>
      </c>
      <c r="K75" s="63" t="s">
        <v>100</v>
      </c>
      <c r="L75" s="64">
        <v>0.26666666666666666</v>
      </c>
      <c r="M75" s="60">
        <v>3.859</v>
      </c>
      <c r="P75" s="46">
        <v>0.53</v>
      </c>
      <c r="Q75" s="49">
        <f t="shared" si="1"/>
        <v>0.14544142222222223</v>
      </c>
    </row>
    <row r="76" spans="1:17" s="60" customFormat="1">
      <c r="A76" s="60" t="s">
        <v>57</v>
      </c>
      <c r="B76" s="60" t="s">
        <v>53</v>
      </c>
      <c r="C76" s="60" t="s">
        <v>20</v>
      </c>
      <c r="D76" s="61">
        <v>1</v>
      </c>
      <c r="E76" s="60">
        <v>3</v>
      </c>
      <c r="F76" s="62" t="s">
        <v>95</v>
      </c>
      <c r="G76" s="62" t="s">
        <v>97</v>
      </c>
      <c r="H76" s="60" t="s">
        <v>98</v>
      </c>
      <c r="J76" s="60" t="s">
        <v>105</v>
      </c>
      <c r="K76" s="63" t="s">
        <v>100</v>
      </c>
      <c r="L76" s="64">
        <v>0.18566666666666667</v>
      </c>
      <c r="M76" s="60">
        <v>3.109</v>
      </c>
      <c r="P76" s="46">
        <v>0.53</v>
      </c>
      <c r="Q76" s="49">
        <f t="shared" si="1"/>
        <v>5.6802110525555567E-2</v>
      </c>
    </row>
    <row r="77" spans="1:17" s="60" customFormat="1">
      <c r="A77" s="60" t="s">
        <v>57</v>
      </c>
      <c r="B77" s="60" t="s">
        <v>53</v>
      </c>
      <c r="C77" s="60" t="s">
        <v>20</v>
      </c>
      <c r="D77" s="61">
        <v>1</v>
      </c>
      <c r="E77" s="60">
        <v>3</v>
      </c>
      <c r="F77" s="62" t="s">
        <v>95</v>
      </c>
      <c r="G77" s="62" t="s">
        <v>97</v>
      </c>
      <c r="H77" s="60" t="s">
        <v>98</v>
      </c>
      <c r="J77" s="60" t="s">
        <v>105</v>
      </c>
      <c r="K77" s="63" t="s">
        <v>100</v>
      </c>
      <c r="L77" s="64">
        <v>0.18266666666666667</v>
      </c>
      <c r="M77" s="60">
        <v>3.4460000000000002</v>
      </c>
      <c r="P77" s="46">
        <v>0.53</v>
      </c>
      <c r="Q77" s="49">
        <f t="shared" si="1"/>
        <v>6.0941024391111112E-2</v>
      </c>
    </row>
    <row r="78" spans="1:17" s="60" customFormat="1">
      <c r="A78" s="60" t="s">
        <v>57</v>
      </c>
      <c r="B78" s="60" t="s">
        <v>53</v>
      </c>
      <c r="C78" s="60" t="s">
        <v>20</v>
      </c>
      <c r="D78" s="61">
        <v>1</v>
      </c>
      <c r="E78" s="60">
        <v>3</v>
      </c>
      <c r="F78" s="62" t="s">
        <v>95</v>
      </c>
      <c r="G78" s="62" t="s">
        <v>97</v>
      </c>
      <c r="H78" s="60" t="s">
        <v>98</v>
      </c>
      <c r="J78" s="60" t="s">
        <v>105</v>
      </c>
      <c r="K78" s="63" t="s">
        <v>100</v>
      </c>
      <c r="L78" s="64">
        <v>0.14266666666666669</v>
      </c>
      <c r="M78" s="60">
        <v>3.4740000000000002</v>
      </c>
      <c r="P78" s="46">
        <v>0.53</v>
      </c>
      <c r="Q78" s="49">
        <f t="shared" si="1"/>
        <v>3.7475782720000024E-2</v>
      </c>
    </row>
    <row r="79" spans="1:17" s="60" customFormat="1">
      <c r="A79" s="60" t="s">
        <v>57</v>
      </c>
      <c r="B79" s="60" t="s">
        <v>53</v>
      </c>
      <c r="C79" s="60" t="s">
        <v>20</v>
      </c>
      <c r="D79" s="61">
        <v>1</v>
      </c>
      <c r="E79" s="60">
        <v>3</v>
      </c>
      <c r="F79" s="62" t="s">
        <v>95</v>
      </c>
      <c r="G79" s="62" t="s">
        <v>97</v>
      </c>
      <c r="H79" s="60" t="s">
        <v>104</v>
      </c>
      <c r="J79" s="60" t="s">
        <v>88</v>
      </c>
      <c r="K79" s="63" t="s">
        <v>100</v>
      </c>
      <c r="L79" s="64">
        <v>0.161</v>
      </c>
      <c r="M79" s="60">
        <v>2.8719999999999999</v>
      </c>
      <c r="P79" s="46">
        <v>0.53</v>
      </c>
      <c r="Q79" s="49">
        <f t="shared" si="1"/>
        <v>3.9455909360000006E-2</v>
      </c>
    </row>
    <row r="80" spans="1:17" s="60" customFormat="1">
      <c r="A80" s="60" t="s">
        <v>57</v>
      </c>
      <c r="B80" s="60" t="s">
        <v>53</v>
      </c>
      <c r="C80" s="60" t="s">
        <v>20</v>
      </c>
      <c r="D80" s="61">
        <v>1</v>
      </c>
      <c r="E80" s="60">
        <v>3</v>
      </c>
      <c r="F80" s="62" t="s">
        <v>95</v>
      </c>
      <c r="G80" s="62" t="s">
        <v>97</v>
      </c>
      <c r="H80" s="60" t="s">
        <v>104</v>
      </c>
      <c r="J80" s="60" t="s">
        <v>88</v>
      </c>
      <c r="K80" s="63" t="s">
        <v>100</v>
      </c>
      <c r="L80" s="64">
        <v>0.12433333333333334</v>
      </c>
      <c r="M80" s="60">
        <v>4.0419999999999998</v>
      </c>
      <c r="P80" s="46">
        <v>0.53</v>
      </c>
      <c r="Q80" s="49">
        <f t="shared" si="1"/>
        <v>3.3116721282222226E-2</v>
      </c>
    </row>
    <row r="81" spans="1:17" s="60" customFormat="1">
      <c r="A81" s="60" t="s">
        <v>57</v>
      </c>
      <c r="B81" s="60" t="s">
        <v>53</v>
      </c>
      <c r="C81" s="60" t="s">
        <v>20</v>
      </c>
      <c r="D81" s="61">
        <v>1</v>
      </c>
      <c r="E81" s="60">
        <v>3</v>
      </c>
      <c r="F81" s="62" t="s">
        <v>95</v>
      </c>
      <c r="G81" s="62" t="s">
        <v>97</v>
      </c>
      <c r="H81" s="60" t="s">
        <v>104</v>
      </c>
      <c r="J81" s="60" t="s">
        <v>88</v>
      </c>
      <c r="K81" s="63" t="s">
        <v>100</v>
      </c>
      <c r="L81" s="64">
        <v>0.13533333333333333</v>
      </c>
      <c r="M81" s="60">
        <v>3.1339999999999999</v>
      </c>
      <c r="P81" s="46">
        <v>0.53</v>
      </c>
      <c r="Q81" s="49">
        <f t="shared" si="1"/>
        <v>3.0421765857777779E-2</v>
      </c>
    </row>
    <row r="82" spans="1:17" s="60" customFormat="1">
      <c r="A82" s="60" t="s">
        <v>57</v>
      </c>
      <c r="B82" s="60" t="s">
        <v>53</v>
      </c>
      <c r="C82" s="60" t="s">
        <v>20</v>
      </c>
      <c r="D82" s="61">
        <v>1</v>
      </c>
      <c r="E82" s="60">
        <v>3</v>
      </c>
      <c r="F82" s="62" t="s">
        <v>95</v>
      </c>
      <c r="G82" s="62" t="s">
        <v>97</v>
      </c>
      <c r="H82" s="60" t="s">
        <v>104</v>
      </c>
      <c r="J82" s="60" t="s">
        <v>88</v>
      </c>
      <c r="K82" s="63" t="s">
        <v>100</v>
      </c>
      <c r="L82" s="64">
        <v>0.14566666666666667</v>
      </c>
      <c r="M82" s="60">
        <v>2.74</v>
      </c>
      <c r="P82" s="46">
        <v>0.53</v>
      </c>
      <c r="Q82" s="49">
        <f t="shared" si="1"/>
        <v>3.0813909088888893E-2</v>
      </c>
    </row>
    <row r="83" spans="1:17" s="60" customFormat="1">
      <c r="A83" s="60" t="s">
        <v>57</v>
      </c>
      <c r="B83" s="60" t="s">
        <v>53</v>
      </c>
      <c r="C83" s="60" t="s">
        <v>20</v>
      </c>
      <c r="D83" s="61">
        <v>1</v>
      </c>
      <c r="E83" s="60">
        <v>3</v>
      </c>
      <c r="F83" s="62" t="s">
        <v>95</v>
      </c>
      <c r="G83" s="62" t="s">
        <v>97</v>
      </c>
      <c r="H83" s="60" t="s">
        <v>104</v>
      </c>
      <c r="J83" s="60" t="s">
        <v>88</v>
      </c>
      <c r="K83" s="63" t="s">
        <v>100</v>
      </c>
      <c r="L83" s="64">
        <v>0.12233333333333334</v>
      </c>
      <c r="M83" s="60">
        <v>3.234</v>
      </c>
      <c r="P83" s="46">
        <v>0.53</v>
      </c>
      <c r="Q83" s="49">
        <f t="shared" si="1"/>
        <v>2.5651071086666668E-2</v>
      </c>
    </row>
    <row r="84" spans="1:17" s="60" customFormat="1">
      <c r="A84" s="60" t="s">
        <v>57</v>
      </c>
      <c r="B84" s="60" t="s">
        <v>53</v>
      </c>
      <c r="C84" s="60" t="s">
        <v>20</v>
      </c>
      <c r="D84" s="61">
        <v>1</v>
      </c>
      <c r="E84" s="60">
        <v>3</v>
      </c>
      <c r="F84" s="62" t="s">
        <v>95</v>
      </c>
      <c r="G84" s="62" t="s">
        <v>97</v>
      </c>
      <c r="H84" s="60" t="s">
        <v>104</v>
      </c>
      <c r="J84" s="60" t="s">
        <v>88</v>
      </c>
      <c r="K84" s="63" t="s">
        <v>100</v>
      </c>
      <c r="L84" s="64">
        <v>0.126</v>
      </c>
      <c r="M84" s="60">
        <v>2.6040000000000001</v>
      </c>
      <c r="P84" s="46">
        <v>0.53</v>
      </c>
      <c r="Q84" s="49">
        <f t="shared" si="1"/>
        <v>2.1910785120000002E-2</v>
      </c>
    </row>
    <row r="85" spans="1:17" s="60" customFormat="1">
      <c r="A85" s="60" t="s">
        <v>57</v>
      </c>
      <c r="B85" s="60" t="s">
        <v>53</v>
      </c>
      <c r="C85" s="60" t="s">
        <v>20</v>
      </c>
      <c r="D85" s="61">
        <v>1</v>
      </c>
      <c r="E85" s="60">
        <v>3</v>
      </c>
      <c r="F85" s="62" t="s">
        <v>95</v>
      </c>
      <c r="G85" s="62" t="s">
        <v>97</v>
      </c>
      <c r="H85" s="60" t="s">
        <v>104</v>
      </c>
      <c r="J85" s="60" t="s">
        <v>88</v>
      </c>
      <c r="K85" s="63" t="s">
        <v>100</v>
      </c>
      <c r="L85" s="64">
        <v>0.10966666666666668</v>
      </c>
      <c r="M85" s="60">
        <v>2.38</v>
      </c>
      <c r="P85" s="46">
        <v>0.53</v>
      </c>
      <c r="Q85" s="49">
        <f t="shared" si="1"/>
        <v>1.5170577488888892E-2</v>
      </c>
    </row>
    <row r="86" spans="1:17" s="60" customFormat="1">
      <c r="A86" s="60" t="s">
        <v>57</v>
      </c>
      <c r="B86" s="60" t="s">
        <v>53</v>
      </c>
      <c r="C86" s="60" t="s">
        <v>20</v>
      </c>
      <c r="D86" s="61">
        <v>1</v>
      </c>
      <c r="E86" s="60">
        <v>3</v>
      </c>
      <c r="F86" s="62" t="s">
        <v>95</v>
      </c>
      <c r="G86" s="62" t="s">
        <v>97</v>
      </c>
      <c r="H86" s="60" t="s">
        <v>104</v>
      </c>
      <c r="J86" s="60" t="s">
        <v>105</v>
      </c>
      <c r="K86" s="63" t="s">
        <v>100</v>
      </c>
      <c r="L86" s="64">
        <v>0.13</v>
      </c>
      <c r="M86" s="60">
        <v>2.895</v>
      </c>
      <c r="P86" s="46">
        <v>0.53</v>
      </c>
      <c r="Q86" s="49">
        <f t="shared" si="1"/>
        <v>2.5930515000000005E-2</v>
      </c>
    </row>
    <row r="87" spans="1:17" s="60" customFormat="1">
      <c r="A87" s="60" t="s">
        <v>57</v>
      </c>
      <c r="B87" s="60" t="s">
        <v>53</v>
      </c>
      <c r="C87" s="60" t="s">
        <v>20</v>
      </c>
      <c r="D87" s="61">
        <v>1</v>
      </c>
      <c r="E87" s="60">
        <v>3</v>
      </c>
      <c r="F87" s="62" t="s">
        <v>95</v>
      </c>
      <c r="G87" s="62" t="s">
        <v>97</v>
      </c>
      <c r="H87" s="60" t="s">
        <v>104</v>
      </c>
      <c r="J87" s="60" t="s">
        <v>105</v>
      </c>
      <c r="K87" s="63" t="s">
        <v>100</v>
      </c>
      <c r="L87" s="64">
        <v>0.10766666666666667</v>
      </c>
      <c r="M87" s="60">
        <v>1.518</v>
      </c>
      <c r="P87" s="46">
        <v>0.53</v>
      </c>
      <c r="Q87" s="49">
        <f t="shared" si="1"/>
        <v>9.3263170733333331E-3</v>
      </c>
    </row>
    <row r="88" spans="1:17" s="60" customFormat="1">
      <c r="A88" s="60" t="s">
        <v>57</v>
      </c>
      <c r="B88" s="60" t="s">
        <v>45</v>
      </c>
      <c r="C88" s="60" t="s">
        <v>108</v>
      </c>
      <c r="D88" s="60">
        <v>1</v>
      </c>
      <c r="E88" s="60">
        <v>1</v>
      </c>
      <c r="F88" s="62" t="s">
        <v>95</v>
      </c>
      <c r="G88" s="62" t="s">
        <v>97</v>
      </c>
      <c r="H88" s="60" t="s">
        <v>47</v>
      </c>
      <c r="J88" s="60" t="s">
        <v>99</v>
      </c>
      <c r="K88" s="63" t="s">
        <v>100</v>
      </c>
      <c r="L88" s="64">
        <v>0.34899999999999998</v>
      </c>
      <c r="M88" s="60">
        <v>2.6459999999999999</v>
      </c>
      <c r="P88" s="46">
        <v>0.53</v>
      </c>
      <c r="Q88" s="49">
        <f t="shared" si="1"/>
        <v>0.17081128637999995</v>
      </c>
    </row>
    <row r="89" spans="1:17" s="60" customFormat="1">
      <c r="A89" s="60" t="s">
        <v>57</v>
      </c>
      <c r="B89" s="60" t="s">
        <v>45</v>
      </c>
      <c r="C89" s="60" t="s">
        <v>108</v>
      </c>
      <c r="D89" s="60">
        <v>1</v>
      </c>
      <c r="E89" s="60">
        <v>1</v>
      </c>
      <c r="F89" s="62" t="s">
        <v>95</v>
      </c>
      <c r="G89" s="62" t="s">
        <v>97</v>
      </c>
      <c r="H89" s="60" t="s">
        <v>47</v>
      </c>
      <c r="J89" s="60" t="s">
        <v>103</v>
      </c>
      <c r="K89" s="63" t="s">
        <v>100</v>
      </c>
      <c r="L89" s="64">
        <v>0.22600000000000001</v>
      </c>
      <c r="M89" s="60">
        <v>1.7490000000000001</v>
      </c>
      <c r="P89" s="46">
        <v>0.53</v>
      </c>
      <c r="Q89" s="49">
        <f t="shared" si="1"/>
        <v>4.7345919720000004E-2</v>
      </c>
    </row>
    <row r="90" spans="1:17" s="60" customFormat="1">
      <c r="A90" s="60" t="s">
        <v>57</v>
      </c>
      <c r="B90" s="60" t="s">
        <v>45</v>
      </c>
      <c r="C90" s="60" t="s">
        <v>108</v>
      </c>
      <c r="D90" s="60">
        <v>1</v>
      </c>
      <c r="E90" s="60">
        <v>1</v>
      </c>
      <c r="F90" s="62" t="s">
        <v>95</v>
      </c>
      <c r="G90" s="62" t="s">
        <v>97</v>
      </c>
      <c r="H90" s="60" t="s">
        <v>43</v>
      </c>
      <c r="J90" s="60" t="s">
        <v>103</v>
      </c>
      <c r="K90" s="63" t="s">
        <v>100</v>
      </c>
      <c r="L90" s="64">
        <v>0.33333333333333331</v>
      </c>
      <c r="M90" s="60">
        <v>7.3769999999999998</v>
      </c>
      <c r="P90" s="46">
        <v>0.53</v>
      </c>
      <c r="Q90" s="49">
        <f t="shared" si="1"/>
        <v>0.43442333333333327</v>
      </c>
    </row>
    <row r="91" spans="1:17" s="60" customFormat="1">
      <c r="A91" s="60" t="s">
        <v>57</v>
      </c>
      <c r="B91" s="60" t="s">
        <v>45</v>
      </c>
      <c r="C91" s="60" t="s">
        <v>108</v>
      </c>
      <c r="D91" s="60">
        <v>1</v>
      </c>
      <c r="E91" s="60">
        <v>2</v>
      </c>
      <c r="F91" s="62" t="s">
        <v>95</v>
      </c>
      <c r="G91" s="62" t="s">
        <v>97</v>
      </c>
      <c r="H91" s="60" t="s">
        <v>91</v>
      </c>
      <c r="J91" s="60" t="s">
        <v>99</v>
      </c>
      <c r="K91" s="63" t="s">
        <v>100</v>
      </c>
      <c r="L91" s="64">
        <v>0.13366666666666668</v>
      </c>
      <c r="M91" s="60">
        <v>3.6890000000000001</v>
      </c>
      <c r="P91" s="46">
        <v>0.53</v>
      </c>
      <c r="Q91" s="49">
        <f t="shared" si="1"/>
        <v>3.4932587907777791E-2</v>
      </c>
    </row>
    <row r="92" spans="1:17" s="60" customFormat="1">
      <c r="A92" s="60" t="s">
        <v>57</v>
      </c>
      <c r="B92" s="60" t="s">
        <v>45</v>
      </c>
      <c r="C92" s="60" t="s">
        <v>108</v>
      </c>
      <c r="D92" s="60">
        <v>1</v>
      </c>
      <c r="E92" s="60">
        <v>2</v>
      </c>
      <c r="F92" s="62" t="s">
        <v>95</v>
      </c>
      <c r="G92" s="62" t="s">
        <v>97</v>
      </c>
      <c r="H92" s="60" t="s">
        <v>50</v>
      </c>
      <c r="J92" s="60" t="s">
        <v>99</v>
      </c>
      <c r="K92" s="63" t="s">
        <v>100</v>
      </c>
      <c r="L92" s="64">
        <v>0.18699999999999997</v>
      </c>
      <c r="M92" s="60">
        <v>4.1210000000000004</v>
      </c>
      <c r="P92" s="46">
        <v>0.53</v>
      </c>
      <c r="Q92" s="49">
        <f t="shared" si="1"/>
        <v>7.6376841969999984E-2</v>
      </c>
    </row>
    <row r="93" spans="1:17" s="60" customFormat="1">
      <c r="A93" s="60" t="s">
        <v>57</v>
      </c>
      <c r="B93" s="60" t="s">
        <v>45</v>
      </c>
      <c r="C93" s="60" t="s">
        <v>108</v>
      </c>
      <c r="D93" s="60">
        <v>1</v>
      </c>
      <c r="E93" s="60">
        <v>2</v>
      </c>
      <c r="F93" s="62" t="s">
        <v>95</v>
      </c>
      <c r="G93" s="62" t="s">
        <v>97</v>
      </c>
      <c r="H93" s="60" t="s">
        <v>98</v>
      </c>
      <c r="J93" s="60" t="s">
        <v>99</v>
      </c>
      <c r="K93" s="63" t="s">
        <v>100</v>
      </c>
      <c r="L93" s="64">
        <v>0.35733333333333334</v>
      </c>
      <c r="M93" s="60">
        <v>7.9989999999999997</v>
      </c>
      <c r="P93" s="46">
        <v>0.53</v>
      </c>
      <c r="Q93" s="49">
        <f t="shared" si="1"/>
        <v>0.54132567694222222</v>
      </c>
    </row>
    <row r="94" spans="1:17" s="60" customFormat="1">
      <c r="A94" s="60" t="s">
        <v>57</v>
      </c>
      <c r="B94" s="60" t="s">
        <v>45</v>
      </c>
      <c r="C94" s="60" t="s">
        <v>108</v>
      </c>
      <c r="D94" s="60">
        <v>1</v>
      </c>
      <c r="E94" s="60">
        <v>2</v>
      </c>
      <c r="F94" s="62" t="s">
        <v>95</v>
      </c>
      <c r="G94" s="62" t="s">
        <v>97</v>
      </c>
      <c r="H94" s="60" t="s">
        <v>98</v>
      </c>
      <c r="J94" s="60" t="s">
        <v>99</v>
      </c>
      <c r="K94" s="63" t="s">
        <v>100</v>
      </c>
      <c r="L94" s="64">
        <v>0.13633333333333333</v>
      </c>
      <c r="M94" s="60">
        <v>1.5189999999999999</v>
      </c>
      <c r="P94" s="46">
        <v>0.53</v>
      </c>
      <c r="Q94" s="49">
        <f t="shared" si="1"/>
        <v>1.4963657185555557E-2</v>
      </c>
    </row>
    <row r="95" spans="1:17" s="60" customFormat="1">
      <c r="A95" s="60" t="s">
        <v>57</v>
      </c>
      <c r="B95" s="60" t="s">
        <v>45</v>
      </c>
      <c r="C95" s="60" t="s">
        <v>108</v>
      </c>
      <c r="D95" s="60">
        <v>1</v>
      </c>
      <c r="E95" s="60">
        <v>2</v>
      </c>
      <c r="F95" s="62" t="s">
        <v>95</v>
      </c>
      <c r="G95" s="62" t="s">
        <v>97</v>
      </c>
      <c r="H95" s="60" t="s">
        <v>98</v>
      </c>
      <c r="J95" s="60" t="s">
        <v>99</v>
      </c>
      <c r="K95" s="63" t="s">
        <v>100</v>
      </c>
      <c r="L95" s="64">
        <v>0.10433333333333333</v>
      </c>
      <c r="M95" s="60">
        <v>1.208</v>
      </c>
      <c r="P95" s="46">
        <v>0.53</v>
      </c>
      <c r="Q95" s="49">
        <f t="shared" si="1"/>
        <v>6.9692969511111107E-3</v>
      </c>
    </row>
    <row r="96" spans="1:17" s="60" customFormat="1">
      <c r="A96" s="60" t="s">
        <v>57</v>
      </c>
      <c r="B96" s="60" t="s">
        <v>45</v>
      </c>
      <c r="C96" s="60" t="s">
        <v>108</v>
      </c>
      <c r="D96" s="60">
        <v>1</v>
      </c>
      <c r="E96" s="60">
        <v>2</v>
      </c>
      <c r="F96" s="62" t="s">
        <v>95</v>
      </c>
      <c r="G96" s="62" t="s">
        <v>97</v>
      </c>
      <c r="H96" s="60" t="s">
        <v>22</v>
      </c>
      <c r="J96" s="60" t="s">
        <v>88</v>
      </c>
      <c r="K96" s="63" t="s">
        <v>100</v>
      </c>
      <c r="L96" s="64">
        <v>0.12133333333333333</v>
      </c>
      <c r="M96" s="60">
        <v>1.827</v>
      </c>
      <c r="P96" s="46">
        <v>0.53</v>
      </c>
      <c r="Q96" s="49">
        <f t="shared" si="1"/>
        <v>1.4255244639999999E-2</v>
      </c>
    </row>
    <row r="97" spans="1:17" s="60" customFormat="1">
      <c r="A97" s="60" t="s">
        <v>57</v>
      </c>
      <c r="B97" s="60" t="s">
        <v>45</v>
      </c>
      <c r="C97" s="60" t="s">
        <v>108</v>
      </c>
      <c r="D97" s="60">
        <v>1</v>
      </c>
      <c r="E97" s="60">
        <v>2</v>
      </c>
      <c r="F97" s="62" t="s">
        <v>95</v>
      </c>
      <c r="G97" s="62" t="s">
        <v>97</v>
      </c>
      <c r="H97" s="60" t="s">
        <v>22</v>
      </c>
      <c r="J97" s="60" t="s">
        <v>88</v>
      </c>
      <c r="K97" s="63" t="s">
        <v>100</v>
      </c>
      <c r="L97" s="64">
        <v>0.13033333333333333</v>
      </c>
      <c r="M97" s="60">
        <v>1.3320000000000001</v>
      </c>
      <c r="P97" s="46">
        <v>0.53</v>
      </c>
      <c r="Q97" s="49">
        <f t="shared" si="1"/>
        <v>1.1991985640000001E-2</v>
      </c>
    </row>
    <row r="98" spans="1:17" s="60" customFormat="1">
      <c r="A98" s="60" t="s">
        <v>57</v>
      </c>
      <c r="B98" s="60" t="s">
        <v>45</v>
      </c>
      <c r="C98" s="60" t="s">
        <v>108</v>
      </c>
      <c r="D98" s="60">
        <v>1</v>
      </c>
      <c r="E98" s="60">
        <v>2</v>
      </c>
      <c r="F98" s="62" t="s">
        <v>95</v>
      </c>
      <c r="G98" s="62" t="s">
        <v>97</v>
      </c>
      <c r="H98" s="60" t="s">
        <v>416</v>
      </c>
      <c r="J98" s="60" t="s">
        <v>103</v>
      </c>
      <c r="K98" s="63" t="s">
        <v>100</v>
      </c>
      <c r="L98" s="64">
        <v>0.309</v>
      </c>
      <c r="M98" s="60">
        <v>5.181</v>
      </c>
      <c r="P98" s="46">
        <v>0.53</v>
      </c>
      <c r="Q98" s="49">
        <f t="shared" si="1"/>
        <v>0.26218414232999998</v>
      </c>
    </row>
    <row r="99" spans="1:17" s="60" customFormat="1">
      <c r="A99" s="60" t="s">
        <v>57</v>
      </c>
      <c r="B99" s="60" t="s">
        <v>45</v>
      </c>
      <c r="C99" s="60" t="s">
        <v>108</v>
      </c>
      <c r="D99" s="60">
        <v>1</v>
      </c>
      <c r="E99" s="60">
        <v>2</v>
      </c>
      <c r="F99" s="62" t="s">
        <v>95</v>
      </c>
      <c r="G99" s="62" t="s">
        <v>97</v>
      </c>
      <c r="H99" s="60" t="s">
        <v>92</v>
      </c>
      <c r="J99" s="60" t="s">
        <v>103</v>
      </c>
      <c r="K99" s="63" t="s">
        <v>100</v>
      </c>
      <c r="L99" s="64">
        <v>0.14533333333333331</v>
      </c>
      <c r="M99" s="60">
        <v>1.389</v>
      </c>
      <c r="P99" s="46">
        <v>0.53</v>
      </c>
      <c r="Q99" s="49">
        <f t="shared" si="1"/>
        <v>1.5549219146666663E-2</v>
      </c>
    </row>
    <row r="100" spans="1:17" s="60" customFormat="1">
      <c r="A100" s="60" t="s">
        <v>57</v>
      </c>
      <c r="B100" s="60" t="s">
        <v>45</v>
      </c>
      <c r="C100" s="60" t="s">
        <v>108</v>
      </c>
      <c r="D100" s="60">
        <v>1</v>
      </c>
      <c r="E100" s="60">
        <v>2</v>
      </c>
      <c r="F100" s="62" t="s">
        <v>95</v>
      </c>
      <c r="G100" s="62" t="s">
        <v>97</v>
      </c>
      <c r="H100" s="60" t="s">
        <v>109</v>
      </c>
      <c r="J100" s="60" t="s">
        <v>88</v>
      </c>
      <c r="K100" s="63" t="s">
        <v>100</v>
      </c>
      <c r="L100" s="64">
        <v>0.14566666666666669</v>
      </c>
      <c r="M100" s="60">
        <v>2.4540000000000002</v>
      </c>
      <c r="P100" s="46">
        <v>0.53</v>
      </c>
      <c r="Q100" s="49">
        <f t="shared" si="1"/>
        <v>2.7597566753333344E-2</v>
      </c>
    </row>
    <row r="101" spans="1:17" s="60" customFormat="1">
      <c r="A101" s="60" t="s">
        <v>57</v>
      </c>
      <c r="B101" s="60" t="s">
        <v>45</v>
      </c>
      <c r="C101" s="60" t="s">
        <v>108</v>
      </c>
      <c r="D101" s="60">
        <v>1</v>
      </c>
      <c r="E101" s="60">
        <v>2</v>
      </c>
      <c r="F101" s="62" t="s">
        <v>95</v>
      </c>
      <c r="G101" s="62" t="s">
        <v>97</v>
      </c>
      <c r="H101" s="60" t="s">
        <v>109</v>
      </c>
      <c r="J101" s="60" t="s">
        <v>88</v>
      </c>
      <c r="K101" s="63" t="s">
        <v>100</v>
      </c>
      <c r="L101" s="64">
        <v>0.11933333333333333</v>
      </c>
      <c r="M101" s="60">
        <v>2.472</v>
      </c>
      <c r="P101" s="46">
        <v>0.53</v>
      </c>
      <c r="Q101" s="49">
        <f t="shared" si="1"/>
        <v>1.8657260693333334E-2</v>
      </c>
    </row>
    <row r="102" spans="1:17" s="60" customFormat="1">
      <c r="A102" s="60" t="s">
        <v>57</v>
      </c>
      <c r="B102" s="60" t="s">
        <v>45</v>
      </c>
      <c r="C102" s="60" t="s">
        <v>108</v>
      </c>
      <c r="D102" s="60">
        <v>1</v>
      </c>
      <c r="E102" s="60">
        <v>2</v>
      </c>
      <c r="F102" s="62" t="s">
        <v>95</v>
      </c>
      <c r="G102" s="62" t="s">
        <v>97</v>
      </c>
      <c r="H102" s="60" t="s">
        <v>109</v>
      </c>
      <c r="J102" s="60" t="s">
        <v>88</v>
      </c>
      <c r="K102" s="63" t="s">
        <v>100</v>
      </c>
      <c r="L102" s="64">
        <v>0.13533333333333333</v>
      </c>
      <c r="M102" s="60">
        <v>2.2450000000000001</v>
      </c>
      <c r="P102" s="46">
        <v>0.53</v>
      </c>
      <c r="Q102" s="49">
        <f t="shared" si="1"/>
        <v>2.1792234955555559E-2</v>
      </c>
    </row>
    <row r="103" spans="1:17" s="60" customFormat="1">
      <c r="A103" s="60" t="s">
        <v>57</v>
      </c>
      <c r="B103" s="60" t="s">
        <v>45</v>
      </c>
      <c r="C103" s="60" t="s">
        <v>108</v>
      </c>
      <c r="D103" s="60">
        <v>1</v>
      </c>
      <c r="E103" s="60">
        <v>2</v>
      </c>
      <c r="F103" s="62" t="s">
        <v>95</v>
      </c>
      <c r="G103" s="62" t="s">
        <v>97</v>
      </c>
      <c r="H103" s="60" t="s">
        <v>109</v>
      </c>
      <c r="J103" s="60" t="s">
        <v>88</v>
      </c>
      <c r="K103" s="63" t="s">
        <v>100</v>
      </c>
      <c r="L103" s="64">
        <v>0.12933333333333333</v>
      </c>
      <c r="M103" s="60">
        <v>2.2309999999999999</v>
      </c>
      <c r="P103" s="46">
        <v>0.53</v>
      </c>
      <c r="Q103" s="49">
        <f t="shared" si="1"/>
        <v>1.9778637991111108E-2</v>
      </c>
    </row>
    <row r="104" spans="1:17" s="60" customFormat="1">
      <c r="A104" s="60" t="s">
        <v>57</v>
      </c>
      <c r="B104" s="60" t="s">
        <v>45</v>
      </c>
      <c r="C104" s="60" t="s">
        <v>108</v>
      </c>
      <c r="D104" s="60">
        <v>1</v>
      </c>
      <c r="E104" s="60">
        <v>2</v>
      </c>
      <c r="F104" s="62" t="s">
        <v>95</v>
      </c>
      <c r="G104" s="62" t="s">
        <v>97</v>
      </c>
      <c r="H104" s="60" t="s">
        <v>104</v>
      </c>
      <c r="J104" s="60" t="s">
        <v>99</v>
      </c>
      <c r="K104" s="63" t="s">
        <v>100</v>
      </c>
      <c r="L104" s="64">
        <v>0.14566666666666669</v>
      </c>
      <c r="M104" s="60">
        <v>2.1320000000000001</v>
      </c>
      <c r="P104" s="46">
        <v>0.53</v>
      </c>
      <c r="Q104" s="49">
        <f t="shared" si="1"/>
        <v>2.3976370137777789E-2</v>
      </c>
    </row>
    <row r="105" spans="1:17" s="60" customFormat="1">
      <c r="A105" s="60" t="s">
        <v>57</v>
      </c>
      <c r="B105" s="60" t="s">
        <v>45</v>
      </c>
      <c r="C105" s="60" t="s">
        <v>108</v>
      </c>
      <c r="D105" s="60">
        <v>1</v>
      </c>
      <c r="E105" s="60">
        <v>2</v>
      </c>
      <c r="F105" s="62" t="s">
        <v>95</v>
      </c>
      <c r="G105" s="62" t="s">
        <v>97</v>
      </c>
      <c r="H105" s="60" t="s">
        <v>104</v>
      </c>
      <c r="J105" s="60" t="s">
        <v>99</v>
      </c>
      <c r="K105" s="63" t="s">
        <v>100</v>
      </c>
      <c r="L105" s="64">
        <v>0.19733333333333336</v>
      </c>
      <c r="M105" s="60">
        <v>2.0539999999999998</v>
      </c>
      <c r="P105" s="46">
        <v>0.53</v>
      </c>
      <c r="Q105" s="49">
        <f t="shared" si="1"/>
        <v>4.2391346631111125E-2</v>
      </c>
    </row>
    <row r="106" spans="1:17" s="60" customFormat="1">
      <c r="A106" s="60" t="s">
        <v>57</v>
      </c>
      <c r="B106" s="60" t="s">
        <v>45</v>
      </c>
      <c r="C106" s="60" t="s">
        <v>108</v>
      </c>
      <c r="D106" s="60">
        <v>1</v>
      </c>
      <c r="E106" s="60">
        <v>2</v>
      </c>
      <c r="F106" s="62" t="s">
        <v>95</v>
      </c>
      <c r="G106" s="62" t="s">
        <v>97</v>
      </c>
      <c r="H106" s="60" t="s">
        <v>104</v>
      </c>
      <c r="J106" s="60" t="s">
        <v>99</v>
      </c>
      <c r="K106" s="63" t="s">
        <v>100</v>
      </c>
      <c r="L106" s="64">
        <v>0.11399999999999999</v>
      </c>
      <c r="M106" s="60">
        <v>1.3360000000000001</v>
      </c>
      <c r="P106" s="46">
        <v>0.53</v>
      </c>
      <c r="Q106" s="49">
        <f t="shared" si="1"/>
        <v>9.2022076799999995E-3</v>
      </c>
    </row>
    <row r="107" spans="1:17" s="60" customFormat="1">
      <c r="A107" s="60" t="s">
        <v>57</v>
      </c>
      <c r="B107" s="60" t="s">
        <v>45</v>
      </c>
      <c r="C107" s="60" t="s">
        <v>108</v>
      </c>
      <c r="D107" s="60">
        <v>1</v>
      </c>
      <c r="E107" s="60">
        <v>2</v>
      </c>
      <c r="F107" s="62" t="s">
        <v>95</v>
      </c>
      <c r="G107" s="62" t="s">
        <v>97</v>
      </c>
      <c r="H107" s="60" t="s">
        <v>111</v>
      </c>
      <c r="J107" s="60" t="s">
        <v>99</v>
      </c>
      <c r="K107" s="63" t="s">
        <v>100</v>
      </c>
      <c r="L107" s="64">
        <v>0.26266666666666666</v>
      </c>
      <c r="M107" s="60">
        <v>8.8529999999999998</v>
      </c>
      <c r="P107" s="46">
        <v>0.53</v>
      </c>
      <c r="Q107" s="49">
        <f t="shared" si="1"/>
        <v>0.32372501477333337</v>
      </c>
    </row>
    <row r="108" spans="1:17" s="60" customFormat="1">
      <c r="A108" s="60" t="s">
        <v>57</v>
      </c>
      <c r="B108" s="60" t="s">
        <v>45</v>
      </c>
      <c r="C108" s="60" t="s">
        <v>108</v>
      </c>
      <c r="D108" s="60">
        <v>1</v>
      </c>
      <c r="E108" s="60">
        <v>2</v>
      </c>
      <c r="F108" s="62" t="s">
        <v>95</v>
      </c>
      <c r="G108" s="62" t="s">
        <v>97</v>
      </c>
      <c r="H108" s="60" t="s">
        <v>111</v>
      </c>
      <c r="J108" s="60" t="s">
        <v>103</v>
      </c>
      <c r="K108" s="63" t="s">
        <v>100</v>
      </c>
      <c r="L108" s="64">
        <v>0.24366666666666667</v>
      </c>
      <c r="M108" s="60">
        <v>3.23</v>
      </c>
      <c r="P108" s="46">
        <v>0.53</v>
      </c>
      <c r="Q108" s="49">
        <f t="shared" si="1"/>
        <v>0.10164139954444444</v>
      </c>
    </row>
    <row r="109" spans="1:17" s="60" customFormat="1">
      <c r="A109" s="60" t="s">
        <v>57</v>
      </c>
      <c r="B109" s="60" t="s">
        <v>45</v>
      </c>
      <c r="C109" s="60" t="s">
        <v>108</v>
      </c>
      <c r="D109" s="60">
        <v>1</v>
      </c>
      <c r="E109" s="60">
        <v>2</v>
      </c>
      <c r="F109" s="62" t="s">
        <v>95</v>
      </c>
      <c r="G109" s="62" t="s">
        <v>97</v>
      </c>
      <c r="H109" s="60" t="s">
        <v>111</v>
      </c>
      <c r="J109" s="60" t="s">
        <v>103</v>
      </c>
      <c r="K109" s="63" t="s">
        <v>100</v>
      </c>
      <c r="L109" s="64">
        <v>0.15333333333333335</v>
      </c>
      <c r="M109" s="60">
        <v>4.1429999999999998</v>
      </c>
      <c r="P109" s="46">
        <v>0.53</v>
      </c>
      <c r="Q109" s="49">
        <f t="shared" si="1"/>
        <v>5.162546266666667E-2</v>
      </c>
    </row>
    <row r="110" spans="1:17" s="60" customFormat="1">
      <c r="A110" s="60" t="s">
        <v>57</v>
      </c>
      <c r="B110" s="60" t="s">
        <v>45</v>
      </c>
      <c r="C110" s="60" t="s">
        <v>108</v>
      </c>
      <c r="D110" s="60">
        <v>1</v>
      </c>
      <c r="E110" s="60">
        <v>2</v>
      </c>
      <c r="F110" s="62" t="s">
        <v>95</v>
      </c>
      <c r="G110" s="62" t="s">
        <v>97</v>
      </c>
      <c r="H110" s="60" t="s">
        <v>111</v>
      </c>
      <c r="J110" s="60" t="s">
        <v>103</v>
      </c>
      <c r="K110" s="63" t="s">
        <v>100</v>
      </c>
      <c r="L110" s="64">
        <v>0.17566666666666664</v>
      </c>
      <c r="M110" s="60">
        <v>2.5819999999999999</v>
      </c>
      <c r="P110" s="46">
        <v>0.53</v>
      </c>
      <c r="Q110" s="49">
        <f t="shared" si="1"/>
        <v>4.2229003037777761E-2</v>
      </c>
    </row>
    <row r="111" spans="1:17" s="60" customFormat="1">
      <c r="A111" s="60" t="s">
        <v>57</v>
      </c>
      <c r="B111" s="60" t="s">
        <v>45</v>
      </c>
      <c r="C111" s="60" t="s">
        <v>108</v>
      </c>
      <c r="D111" s="60">
        <v>1</v>
      </c>
      <c r="E111" s="60">
        <v>2</v>
      </c>
      <c r="F111" s="62" t="s">
        <v>95</v>
      </c>
      <c r="G111" s="62" t="s">
        <v>97</v>
      </c>
      <c r="H111" s="60" t="s">
        <v>111</v>
      </c>
      <c r="J111" s="60" t="s">
        <v>103</v>
      </c>
      <c r="K111" s="63" t="s">
        <v>100</v>
      </c>
      <c r="L111" s="64">
        <v>0.13833333333333334</v>
      </c>
      <c r="M111" s="60">
        <v>1.667</v>
      </c>
      <c r="P111" s="46">
        <v>0.53</v>
      </c>
      <c r="Q111" s="49">
        <f t="shared" si="1"/>
        <v>1.6906945527777779E-2</v>
      </c>
    </row>
    <row r="112" spans="1:17" s="60" customFormat="1">
      <c r="A112" s="60" t="s">
        <v>57</v>
      </c>
      <c r="B112" s="60" t="s">
        <v>45</v>
      </c>
      <c r="C112" s="60" t="s">
        <v>108</v>
      </c>
      <c r="D112" s="60">
        <v>1</v>
      </c>
      <c r="E112" s="60">
        <v>2</v>
      </c>
      <c r="F112" s="62" t="s">
        <v>95</v>
      </c>
      <c r="G112" s="62" t="s">
        <v>97</v>
      </c>
      <c r="H112" s="60" t="s">
        <v>111</v>
      </c>
      <c r="J112" s="60" t="s">
        <v>103</v>
      </c>
      <c r="K112" s="63" t="s">
        <v>100</v>
      </c>
      <c r="L112" s="64">
        <v>8.1333333333333327E-2</v>
      </c>
      <c r="M112" s="60">
        <v>1.3220000000000001</v>
      </c>
      <c r="P112" s="46">
        <v>0.53</v>
      </c>
      <c r="Q112" s="49">
        <f t="shared" si="1"/>
        <v>4.6349437511111107E-3</v>
      </c>
    </row>
    <row r="113" spans="1:17" s="60" customFormat="1">
      <c r="A113" s="60" t="s">
        <v>57</v>
      </c>
      <c r="B113" s="60" t="s">
        <v>45</v>
      </c>
      <c r="C113" s="60" t="s">
        <v>108</v>
      </c>
      <c r="D113" s="60">
        <v>1</v>
      </c>
      <c r="E113" s="60">
        <v>2</v>
      </c>
      <c r="F113" s="62" t="s">
        <v>95</v>
      </c>
      <c r="G113" s="62" t="s">
        <v>97</v>
      </c>
      <c r="H113" s="60" t="s">
        <v>111</v>
      </c>
      <c r="J113" s="60" t="s">
        <v>103</v>
      </c>
      <c r="K113" s="63" t="s">
        <v>100</v>
      </c>
      <c r="L113" s="64">
        <v>8.3666666666666667E-2</v>
      </c>
      <c r="M113" s="60">
        <v>1.7749999999999999</v>
      </c>
      <c r="P113" s="46">
        <v>0.53</v>
      </c>
      <c r="Q113" s="49">
        <f t="shared" si="1"/>
        <v>6.5853545277777779E-3</v>
      </c>
    </row>
    <row r="114" spans="1:17" s="60" customFormat="1">
      <c r="A114" s="60" t="s">
        <v>57</v>
      </c>
      <c r="B114" s="60" t="s">
        <v>45</v>
      </c>
      <c r="C114" s="60" t="s">
        <v>28</v>
      </c>
      <c r="D114" s="60">
        <v>1</v>
      </c>
      <c r="E114" s="60">
        <v>2</v>
      </c>
      <c r="F114" s="62" t="s">
        <v>95</v>
      </c>
      <c r="G114" s="62" t="s">
        <v>97</v>
      </c>
      <c r="H114" s="60" t="s">
        <v>112</v>
      </c>
      <c r="J114" s="60" t="s">
        <v>103</v>
      </c>
      <c r="K114" s="62" t="s">
        <v>113</v>
      </c>
      <c r="L114" s="64">
        <v>0.56566666666666665</v>
      </c>
      <c r="M114" s="60">
        <v>1.077</v>
      </c>
      <c r="N114" s="60">
        <f>M114/2</f>
        <v>0.53849999999999998</v>
      </c>
      <c r="O114" s="60">
        <f>L114/2</f>
        <v>0.28283333333333333</v>
      </c>
      <c r="P114" s="46">
        <v>0.53</v>
      </c>
      <c r="Q114" s="49">
        <f t="shared" si="1"/>
        <v>0.18264708614333336</v>
      </c>
    </row>
    <row r="115" spans="1:17" s="60" customFormat="1">
      <c r="A115" s="60" t="s">
        <v>57</v>
      </c>
      <c r="B115" s="60" t="s">
        <v>45</v>
      </c>
      <c r="C115" s="60" t="s">
        <v>28</v>
      </c>
      <c r="D115" s="60">
        <v>1</v>
      </c>
      <c r="E115" s="60">
        <v>2</v>
      </c>
      <c r="F115" s="62" t="s">
        <v>95</v>
      </c>
      <c r="G115" s="62" t="s">
        <v>97</v>
      </c>
      <c r="H115" s="60" t="s">
        <v>161</v>
      </c>
      <c r="J115" s="60" t="s">
        <v>99</v>
      </c>
      <c r="K115" s="63" t="s">
        <v>100</v>
      </c>
      <c r="L115" s="64">
        <v>0.20133333333333334</v>
      </c>
      <c r="M115" s="60">
        <v>1.4590000000000001</v>
      </c>
      <c r="P115" s="46">
        <v>0.53</v>
      </c>
      <c r="Q115" s="49">
        <f t="shared" si="1"/>
        <v>3.1344585368888893E-2</v>
      </c>
    </row>
    <row r="116" spans="1:17" s="60" customFormat="1">
      <c r="A116" s="60" t="s">
        <v>57</v>
      </c>
      <c r="B116" s="60" t="s">
        <v>45</v>
      </c>
      <c r="C116" s="60" t="s">
        <v>28</v>
      </c>
      <c r="D116" s="60">
        <v>1</v>
      </c>
      <c r="E116" s="60">
        <v>2</v>
      </c>
      <c r="F116" s="62" t="s">
        <v>95</v>
      </c>
      <c r="G116" s="62" t="s">
        <v>97</v>
      </c>
      <c r="H116" s="60" t="s">
        <v>93</v>
      </c>
      <c r="J116" s="60" t="s">
        <v>103</v>
      </c>
      <c r="K116" s="63" t="s">
        <v>100</v>
      </c>
      <c r="L116" s="64">
        <v>6.4000000000000001E-2</v>
      </c>
      <c r="M116" s="60">
        <v>0.95099999999999996</v>
      </c>
      <c r="P116" s="46">
        <v>0.53</v>
      </c>
      <c r="Q116" s="49">
        <f t="shared" si="1"/>
        <v>2.0645068799999998E-3</v>
      </c>
    </row>
    <row r="117" spans="1:17">
      <c r="A117" s="46" t="s">
        <v>887</v>
      </c>
      <c r="B117" s="46" t="s">
        <v>904</v>
      </c>
      <c r="C117" s="50" t="s">
        <v>903</v>
      </c>
      <c r="D117" s="50">
        <v>2</v>
      </c>
      <c r="E117" s="50">
        <v>1</v>
      </c>
      <c r="F117" s="52" t="s">
        <v>95</v>
      </c>
      <c r="G117" s="46" t="s">
        <v>72</v>
      </c>
      <c r="H117" s="46" t="s">
        <v>902</v>
      </c>
      <c r="J117" s="46" t="s">
        <v>897</v>
      </c>
      <c r="K117" s="46" t="s">
        <v>357</v>
      </c>
      <c r="L117" s="46">
        <v>0.3113333333333333</v>
      </c>
      <c r="M117" s="46">
        <v>6.056</v>
      </c>
      <c r="P117" s="46">
        <v>0.53</v>
      </c>
      <c r="Q117" s="49">
        <f t="shared" ref="Q117:Q130" si="2">M117*L117^2*P117</f>
        <v>0.31110928956444439</v>
      </c>
    </row>
    <row r="118" spans="1:17">
      <c r="A118" s="46" t="s">
        <v>901</v>
      </c>
      <c r="B118" s="46" t="s">
        <v>880</v>
      </c>
      <c r="C118" s="50" t="s">
        <v>900</v>
      </c>
      <c r="D118" s="50">
        <v>2</v>
      </c>
      <c r="E118" s="50">
        <v>3</v>
      </c>
      <c r="F118" s="52" t="s">
        <v>893</v>
      </c>
      <c r="G118" s="46" t="s">
        <v>72</v>
      </c>
      <c r="H118" s="46" t="s">
        <v>889</v>
      </c>
      <c r="J118" s="46" t="s">
        <v>822</v>
      </c>
      <c r="K118" s="46" t="s">
        <v>357</v>
      </c>
      <c r="L118" s="46">
        <v>7.9333333333333325E-2</v>
      </c>
      <c r="M118" s="46">
        <v>0.93200000000000005</v>
      </c>
      <c r="P118" s="46">
        <v>0.53</v>
      </c>
      <c r="Q118" s="49">
        <f t="shared" si="2"/>
        <v>3.1088744711111108E-3</v>
      </c>
    </row>
    <row r="119" spans="1:17">
      <c r="A119" s="46" t="s">
        <v>129</v>
      </c>
      <c r="B119" s="46" t="s">
        <v>880</v>
      </c>
      <c r="C119" s="50" t="s">
        <v>899</v>
      </c>
      <c r="D119" s="50">
        <v>2</v>
      </c>
      <c r="E119" s="50">
        <v>3</v>
      </c>
      <c r="F119" s="52" t="s">
        <v>391</v>
      </c>
      <c r="G119" s="46" t="s">
        <v>72</v>
      </c>
      <c r="H119" s="46" t="s">
        <v>788</v>
      </c>
      <c r="J119" s="46" t="s">
        <v>790</v>
      </c>
      <c r="K119" s="46" t="s">
        <v>357</v>
      </c>
      <c r="L119" s="46">
        <v>0.245</v>
      </c>
      <c r="M119" s="46">
        <v>5.9930000000000003</v>
      </c>
      <c r="P119" s="46">
        <v>0.53</v>
      </c>
      <c r="Q119" s="49">
        <f t="shared" si="2"/>
        <v>0.19065680725</v>
      </c>
    </row>
    <row r="120" spans="1:17">
      <c r="A120" s="46" t="s">
        <v>129</v>
      </c>
      <c r="B120" s="46" t="s">
        <v>880</v>
      </c>
      <c r="C120" s="50" t="s">
        <v>898</v>
      </c>
      <c r="D120" s="50">
        <v>1</v>
      </c>
      <c r="E120" s="50">
        <v>1</v>
      </c>
      <c r="F120" s="52" t="s">
        <v>96</v>
      </c>
      <c r="G120" s="46" t="s">
        <v>72</v>
      </c>
      <c r="H120" s="46" t="s">
        <v>825</v>
      </c>
      <c r="J120" s="46" t="s">
        <v>897</v>
      </c>
      <c r="K120" s="46" t="s">
        <v>357</v>
      </c>
      <c r="L120" s="46">
        <v>0.10666666666666667</v>
      </c>
      <c r="M120" s="46">
        <v>1.7410000000000001</v>
      </c>
      <c r="P120" s="46">
        <v>0.53</v>
      </c>
      <c r="Q120" s="49">
        <f t="shared" si="2"/>
        <v>1.0498616888888892E-2</v>
      </c>
    </row>
    <row r="121" spans="1:17">
      <c r="A121" s="46" t="s">
        <v>887</v>
      </c>
      <c r="B121" s="46" t="s">
        <v>883</v>
      </c>
      <c r="C121" s="50" t="s">
        <v>896</v>
      </c>
      <c r="D121" s="50">
        <v>1</v>
      </c>
      <c r="E121" s="50">
        <v>1</v>
      </c>
      <c r="F121" s="52" t="s">
        <v>893</v>
      </c>
      <c r="G121" s="46" t="s">
        <v>72</v>
      </c>
      <c r="H121" s="46" t="s">
        <v>885</v>
      </c>
      <c r="J121" s="46" t="s">
        <v>822</v>
      </c>
      <c r="K121" s="46" t="s">
        <v>357</v>
      </c>
      <c r="L121" s="46">
        <v>9.0666666666666673E-2</v>
      </c>
      <c r="M121" s="46">
        <v>1.2110000000000001</v>
      </c>
      <c r="P121" s="46">
        <v>0.53</v>
      </c>
      <c r="Q121" s="49">
        <f t="shared" si="2"/>
        <v>5.2761278577777787E-3</v>
      </c>
    </row>
    <row r="122" spans="1:17">
      <c r="A122" s="46" t="s">
        <v>129</v>
      </c>
      <c r="B122" s="46" t="s">
        <v>120</v>
      </c>
      <c r="C122" s="50" t="s">
        <v>891</v>
      </c>
      <c r="D122" s="50">
        <v>1</v>
      </c>
      <c r="E122" s="50">
        <v>1</v>
      </c>
      <c r="F122" s="52" t="s">
        <v>95</v>
      </c>
      <c r="G122" s="46" t="s">
        <v>72</v>
      </c>
      <c r="H122" s="46" t="s">
        <v>121</v>
      </c>
      <c r="J122" s="46" t="s">
        <v>822</v>
      </c>
      <c r="K122" s="46" t="s">
        <v>357</v>
      </c>
      <c r="L122" s="46">
        <v>7.7333333333333337E-2</v>
      </c>
      <c r="M122" s="46">
        <v>1.3560000000000001</v>
      </c>
      <c r="P122" s="46">
        <v>0.53</v>
      </c>
      <c r="Q122" s="49">
        <f t="shared" si="2"/>
        <v>4.2980258133333352E-3</v>
      </c>
    </row>
    <row r="123" spans="1:17">
      <c r="A123" s="46" t="s">
        <v>895</v>
      </c>
      <c r="B123" s="46" t="s">
        <v>880</v>
      </c>
      <c r="C123" s="50" t="s">
        <v>894</v>
      </c>
      <c r="D123" s="50">
        <v>1</v>
      </c>
      <c r="E123" s="50">
        <v>1</v>
      </c>
      <c r="F123" s="52" t="s">
        <v>893</v>
      </c>
      <c r="G123" s="46" t="s">
        <v>72</v>
      </c>
      <c r="H123" s="46" t="s">
        <v>892</v>
      </c>
      <c r="J123" s="46" t="s">
        <v>822</v>
      </c>
      <c r="K123" s="46" t="s">
        <v>357</v>
      </c>
      <c r="L123" s="46">
        <v>8.3000000000000004E-2</v>
      </c>
      <c r="M123" s="46">
        <v>0.76300000000000001</v>
      </c>
      <c r="P123" s="46">
        <v>0.53</v>
      </c>
      <c r="Q123" s="49">
        <f t="shared" si="2"/>
        <v>2.7858427100000008E-3</v>
      </c>
    </row>
    <row r="124" spans="1:17">
      <c r="A124" s="46" t="s">
        <v>129</v>
      </c>
      <c r="B124" s="46" t="s">
        <v>120</v>
      </c>
      <c r="C124" s="50" t="s">
        <v>891</v>
      </c>
      <c r="D124" s="50">
        <v>1</v>
      </c>
      <c r="E124" s="50">
        <v>2</v>
      </c>
      <c r="F124" s="52" t="s">
        <v>96</v>
      </c>
      <c r="G124" s="46" t="s">
        <v>72</v>
      </c>
      <c r="H124" s="46" t="s">
        <v>890</v>
      </c>
      <c r="J124" s="46" t="s">
        <v>822</v>
      </c>
      <c r="K124" s="46" t="s">
        <v>357</v>
      </c>
      <c r="L124" s="46">
        <v>0.22700000000000001</v>
      </c>
      <c r="M124" s="46">
        <v>2.5939999999999999</v>
      </c>
      <c r="P124" s="46">
        <v>0.53</v>
      </c>
      <c r="Q124" s="49">
        <f t="shared" si="2"/>
        <v>7.0843099780000002E-2</v>
      </c>
    </row>
    <row r="125" spans="1:17">
      <c r="A125" s="46" t="s">
        <v>69</v>
      </c>
      <c r="B125" s="46" t="s">
        <v>880</v>
      </c>
      <c r="C125" s="50" t="s">
        <v>19</v>
      </c>
      <c r="D125" s="50">
        <v>1</v>
      </c>
      <c r="E125" s="50">
        <v>2</v>
      </c>
      <c r="F125" s="52" t="s">
        <v>54</v>
      </c>
      <c r="G125" s="46" t="s">
        <v>72</v>
      </c>
      <c r="H125" s="46" t="s">
        <v>825</v>
      </c>
      <c r="J125" s="46" t="s">
        <v>822</v>
      </c>
      <c r="K125" s="46" t="s">
        <v>357</v>
      </c>
      <c r="L125" s="46">
        <v>0.10899999999999999</v>
      </c>
      <c r="M125" s="46">
        <v>1.4019999999999999</v>
      </c>
      <c r="P125" s="46">
        <v>0.53</v>
      </c>
      <c r="Q125" s="49">
        <f t="shared" si="2"/>
        <v>8.8282958599999982E-3</v>
      </c>
    </row>
    <row r="126" spans="1:17">
      <c r="A126" s="46" t="s">
        <v>69</v>
      </c>
      <c r="B126" s="46" t="s">
        <v>886</v>
      </c>
      <c r="C126" s="50" t="s">
        <v>19</v>
      </c>
      <c r="D126" s="50">
        <v>1</v>
      </c>
      <c r="E126" s="50">
        <v>3</v>
      </c>
      <c r="F126" s="52" t="s">
        <v>54</v>
      </c>
      <c r="G126" s="46" t="s">
        <v>72</v>
      </c>
      <c r="H126" s="46" t="s">
        <v>121</v>
      </c>
      <c r="J126" s="46" t="s">
        <v>881</v>
      </c>
      <c r="K126" s="46" t="s">
        <v>357</v>
      </c>
      <c r="L126" s="46">
        <v>9.1333333333333336E-2</v>
      </c>
      <c r="M126" s="46">
        <v>1.234</v>
      </c>
      <c r="P126" s="46">
        <v>0.53</v>
      </c>
      <c r="Q126" s="49">
        <f t="shared" si="2"/>
        <v>5.4556895022222218E-3</v>
      </c>
    </row>
    <row r="127" spans="1:17">
      <c r="A127" s="46" t="s">
        <v>69</v>
      </c>
      <c r="B127" s="46" t="s">
        <v>882</v>
      </c>
      <c r="C127" s="50" t="s">
        <v>19</v>
      </c>
      <c r="D127" s="50">
        <v>1</v>
      </c>
      <c r="E127" s="50">
        <v>3</v>
      </c>
      <c r="F127" s="52" t="s">
        <v>54</v>
      </c>
      <c r="G127" s="46" t="s">
        <v>72</v>
      </c>
      <c r="H127" s="46" t="s">
        <v>889</v>
      </c>
      <c r="J127" s="46" t="s">
        <v>822</v>
      </c>
      <c r="K127" s="46" t="s">
        <v>357</v>
      </c>
      <c r="L127" s="46">
        <v>0.11533333333333333</v>
      </c>
      <c r="M127" s="46">
        <v>0.75900000000000001</v>
      </c>
      <c r="P127" s="46">
        <v>0.53</v>
      </c>
      <c r="Q127" s="49">
        <f t="shared" si="2"/>
        <v>5.3509061466666666E-3</v>
      </c>
    </row>
    <row r="128" spans="1:17">
      <c r="A128" s="46" t="s">
        <v>129</v>
      </c>
      <c r="B128" s="46" t="s">
        <v>120</v>
      </c>
      <c r="C128" s="50" t="s">
        <v>20</v>
      </c>
      <c r="D128" s="50">
        <v>1</v>
      </c>
      <c r="E128" s="50">
        <v>1</v>
      </c>
      <c r="F128" s="52" t="s">
        <v>54</v>
      </c>
      <c r="G128" s="46" t="s">
        <v>72</v>
      </c>
      <c r="H128" s="46" t="s">
        <v>888</v>
      </c>
      <c r="J128" s="46" t="s">
        <v>832</v>
      </c>
      <c r="K128" s="46" t="s">
        <v>357</v>
      </c>
      <c r="L128" s="46">
        <v>0.152</v>
      </c>
      <c r="M128" s="46">
        <v>2.3420000000000001</v>
      </c>
      <c r="P128" s="46">
        <v>0.53</v>
      </c>
      <c r="Q128" s="49">
        <f t="shared" si="2"/>
        <v>2.8678071040000003E-2</v>
      </c>
    </row>
    <row r="129" spans="1:21">
      <c r="A129" s="46" t="s">
        <v>887</v>
      </c>
      <c r="B129" s="46" t="s">
        <v>886</v>
      </c>
      <c r="C129" s="50" t="s">
        <v>20</v>
      </c>
      <c r="D129" s="50">
        <v>1</v>
      </c>
      <c r="E129" s="50">
        <v>1</v>
      </c>
      <c r="F129" s="52" t="s">
        <v>54</v>
      </c>
      <c r="G129" s="46" t="s">
        <v>72</v>
      </c>
      <c r="H129" s="46" t="s">
        <v>788</v>
      </c>
      <c r="J129" s="46" t="s">
        <v>785</v>
      </c>
      <c r="K129" s="46" t="s">
        <v>357</v>
      </c>
      <c r="L129" s="46">
        <v>0.16133333333333336</v>
      </c>
      <c r="M129" s="46">
        <v>1.36</v>
      </c>
      <c r="P129" s="46">
        <v>0.53</v>
      </c>
      <c r="Q129" s="49">
        <f t="shared" si="2"/>
        <v>1.876130275555556E-2</v>
      </c>
    </row>
    <row r="130" spans="1:21">
      <c r="A130" s="46" t="s">
        <v>69</v>
      </c>
      <c r="B130" s="46" t="s">
        <v>120</v>
      </c>
      <c r="C130" s="50" t="s">
        <v>20</v>
      </c>
      <c r="D130" s="50">
        <v>1</v>
      </c>
      <c r="E130" s="50">
        <v>2</v>
      </c>
      <c r="F130" s="52" t="s">
        <v>54</v>
      </c>
      <c r="G130" s="46" t="s">
        <v>72</v>
      </c>
      <c r="H130" s="46" t="s">
        <v>26</v>
      </c>
      <c r="J130" s="46" t="s">
        <v>119</v>
      </c>
      <c r="K130" s="46" t="s">
        <v>357</v>
      </c>
      <c r="L130" s="46">
        <v>0.25866666666666666</v>
      </c>
      <c r="M130" s="46">
        <v>6.0330000000000004</v>
      </c>
      <c r="P130" s="46">
        <v>0.53</v>
      </c>
      <c r="Q130" s="49">
        <f t="shared" si="2"/>
        <v>0.21393908202666664</v>
      </c>
    </row>
    <row r="131" spans="1:21">
      <c r="A131" s="46" t="s">
        <v>69</v>
      </c>
      <c r="B131" s="46" t="s">
        <v>120</v>
      </c>
      <c r="C131" s="50" t="s">
        <v>20</v>
      </c>
      <c r="D131" s="50">
        <v>1</v>
      </c>
      <c r="E131" s="50">
        <v>2</v>
      </c>
      <c r="F131" s="52" t="s">
        <v>54</v>
      </c>
      <c r="G131" s="46" t="s">
        <v>72</v>
      </c>
      <c r="H131" s="46" t="s">
        <v>885</v>
      </c>
      <c r="J131" s="46" t="s">
        <v>790</v>
      </c>
      <c r="K131" s="46" t="s">
        <v>357</v>
      </c>
      <c r="L131" s="46">
        <v>9.9333333333333329E-2</v>
      </c>
      <c r="M131" s="46">
        <v>1.7549999999999999</v>
      </c>
      <c r="P131" s="46">
        <v>0.53</v>
      </c>
      <c r="Q131" s="49">
        <f t="shared" ref="Q131:Q194" si="3">M131*L131^2*P131</f>
        <v>9.1778933999999996E-3</v>
      </c>
    </row>
    <row r="132" spans="1:21">
      <c r="A132" s="46" t="s">
        <v>69</v>
      </c>
      <c r="B132" s="46" t="s">
        <v>120</v>
      </c>
      <c r="C132" s="50" t="s">
        <v>20</v>
      </c>
      <c r="D132" s="50">
        <v>1</v>
      </c>
      <c r="E132" s="50">
        <v>2</v>
      </c>
      <c r="F132" s="52" t="s">
        <v>54</v>
      </c>
      <c r="G132" s="46" t="s">
        <v>72</v>
      </c>
      <c r="H132" s="46" t="s">
        <v>126</v>
      </c>
      <c r="J132" s="46" t="s">
        <v>822</v>
      </c>
      <c r="K132" s="46" t="s">
        <v>357</v>
      </c>
      <c r="L132" s="46">
        <v>0.31633333333333302</v>
      </c>
      <c r="M132" s="46">
        <v>3.871</v>
      </c>
      <c r="P132" s="46">
        <v>0.53</v>
      </c>
      <c r="Q132" s="49">
        <f t="shared" si="3"/>
        <v>0.20530000329222181</v>
      </c>
    </row>
    <row r="133" spans="1:21">
      <c r="A133" s="46" t="s">
        <v>69</v>
      </c>
      <c r="B133" s="46" t="s">
        <v>120</v>
      </c>
      <c r="C133" s="50" t="s">
        <v>20</v>
      </c>
      <c r="D133" s="50">
        <v>1</v>
      </c>
      <c r="E133" s="50">
        <v>2</v>
      </c>
      <c r="F133" s="52" t="s">
        <v>54</v>
      </c>
      <c r="G133" s="46" t="s">
        <v>72</v>
      </c>
      <c r="H133" s="46" t="s">
        <v>788</v>
      </c>
      <c r="J133" s="46" t="s">
        <v>790</v>
      </c>
      <c r="K133" s="46" t="s">
        <v>357</v>
      </c>
      <c r="L133" s="46">
        <v>0.26133333333333336</v>
      </c>
      <c r="M133" s="46">
        <v>4.3970000000000002</v>
      </c>
      <c r="P133" s="46">
        <v>0.53</v>
      </c>
      <c r="Q133" s="49">
        <f t="shared" si="3"/>
        <v>0.15915560988444449</v>
      </c>
    </row>
    <row r="134" spans="1:21">
      <c r="A134" s="46" t="s">
        <v>69</v>
      </c>
      <c r="B134" s="46" t="s">
        <v>880</v>
      </c>
      <c r="C134" s="50" t="s">
        <v>20</v>
      </c>
      <c r="D134" s="50">
        <v>1</v>
      </c>
      <c r="E134" s="50">
        <v>2</v>
      </c>
      <c r="F134" s="52" t="s">
        <v>54</v>
      </c>
      <c r="G134" s="46" t="s">
        <v>72</v>
      </c>
      <c r="H134" s="46" t="s">
        <v>126</v>
      </c>
      <c r="J134" s="46" t="s">
        <v>119</v>
      </c>
      <c r="K134" s="46" t="s">
        <v>357</v>
      </c>
      <c r="L134" s="46">
        <v>0.26999999999999996</v>
      </c>
      <c r="M134" s="46">
        <v>3.177</v>
      </c>
      <c r="P134" s="46">
        <v>0.53</v>
      </c>
      <c r="Q134" s="49">
        <f t="shared" si="3"/>
        <v>0.12274974899999996</v>
      </c>
    </row>
    <row r="135" spans="1:21">
      <c r="A135" s="46" t="s">
        <v>69</v>
      </c>
      <c r="B135" s="46" t="s">
        <v>120</v>
      </c>
      <c r="C135" s="50" t="s">
        <v>20</v>
      </c>
      <c r="D135" s="50">
        <v>1</v>
      </c>
      <c r="E135" s="50">
        <v>2</v>
      </c>
      <c r="F135" s="52" t="s">
        <v>54</v>
      </c>
      <c r="G135" s="46" t="s">
        <v>72</v>
      </c>
      <c r="H135" s="46" t="s">
        <v>126</v>
      </c>
      <c r="J135" s="46" t="s">
        <v>119</v>
      </c>
      <c r="K135" s="46" t="s">
        <v>357</v>
      </c>
      <c r="L135" s="46">
        <v>0.14599999999999999</v>
      </c>
      <c r="M135" s="46">
        <v>0.51</v>
      </c>
      <c r="P135" s="46">
        <v>0.53</v>
      </c>
      <c r="Q135" s="49">
        <f t="shared" si="3"/>
        <v>5.7617147999999997E-3</v>
      </c>
      <c r="S135" s="51"/>
      <c r="T135" s="51"/>
      <c r="U135" s="51"/>
    </row>
    <row r="136" spans="1:21">
      <c r="A136" s="46" t="s">
        <v>69</v>
      </c>
      <c r="B136" s="46" t="s">
        <v>120</v>
      </c>
      <c r="C136" s="50" t="s">
        <v>20</v>
      </c>
      <c r="D136" s="50">
        <v>1</v>
      </c>
      <c r="E136" s="50">
        <v>2</v>
      </c>
      <c r="F136" s="52" t="s">
        <v>54</v>
      </c>
      <c r="G136" s="46" t="s">
        <v>72</v>
      </c>
      <c r="H136" s="46" t="s">
        <v>792</v>
      </c>
      <c r="J136" s="46" t="s">
        <v>793</v>
      </c>
      <c r="K136" s="46" t="s">
        <v>357</v>
      </c>
      <c r="L136" s="46">
        <v>0.13</v>
      </c>
      <c r="M136" s="46">
        <v>1.23</v>
      </c>
      <c r="P136" s="46">
        <v>0.53</v>
      </c>
      <c r="Q136" s="49">
        <f t="shared" si="3"/>
        <v>1.1017110000000002E-2</v>
      </c>
      <c r="S136" s="51"/>
      <c r="T136" s="51"/>
      <c r="U136" s="51"/>
    </row>
    <row r="137" spans="1:21">
      <c r="A137" s="46" t="s">
        <v>69</v>
      </c>
      <c r="B137" s="46" t="s">
        <v>120</v>
      </c>
      <c r="C137" s="50" t="s">
        <v>20</v>
      </c>
      <c r="D137" s="50">
        <v>1</v>
      </c>
      <c r="E137" s="50">
        <v>2</v>
      </c>
      <c r="F137" s="52" t="s">
        <v>54</v>
      </c>
      <c r="G137" s="46" t="s">
        <v>72</v>
      </c>
      <c r="H137" s="46" t="s">
        <v>884</v>
      </c>
      <c r="J137" s="46" t="s">
        <v>785</v>
      </c>
      <c r="K137" s="46" t="s">
        <v>357</v>
      </c>
      <c r="L137" s="46">
        <v>0.18366666666666667</v>
      </c>
      <c r="M137" s="46">
        <v>0.63600000000000001</v>
      </c>
      <c r="P137" s="46">
        <v>0.53</v>
      </c>
      <c r="Q137" s="49">
        <f t="shared" si="3"/>
        <v>1.1370869453333335E-2</v>
      </c>
      <c r="S137" s="51"/>
      <c r="T137" s="51"/>
      <c r="U137" s="51"/>
    </row>
    <row r="138" spans="1:21">
      <c r="A138" s="46" t="s">
        <v>69</v>
      </c>
      <c r="B138" s="46" t="s">
        <v>120</v>
      </c>
      <c r="C138" s="50" t="s">
        <v>20</v>
      </c>
      <c r="D138" s="50">
        <v>1</v>
      </c>
      <c r="E138" s="50">
        <v>3</v>
      </c>
      <c r="F138" s="52" t="s">
        <v>54</v>
      </c>
      <c r="G138" s="46" t="s">
        <v>72</v>
      </c>
      <c r="H138" s="46" t="s">
        <v>34</v>
      </c>
      <c r="J138" s="46" t="s">
        <v>790</v>
      </c>
      <c r="K138" s="46" t="s">
        <v>357</v>
      </c>
      <c r="L138" s="46">
        <v>0.33600000000000002</v>
      </c>
      <c r="M138" s="46">
        <v>8.89</v>
      </c>
      <c r="P138" s="46">
        <v>0.53</v>
      </c>
      <c r="Q138" s="49">
        <f t="shared" si="3"/>
        <v>0.53193208320000007</v>
      </c>
      <c r="S138" s="51"/>
      <c r="T138" s="51"/>
      <c r="U138" s="51"/>
    </row>
    <row r="139" spans="1:21">
      <c r="A139" s="46" t="s">
        <v>69</v>
      </c>
      <c r="B139" s="46" t="s">
        <v>883</v>
      </c>
      <c r="C139" s="50" t="s">
        <v>20</v>
      </c>
      <c r="D139" s="50">
        <v>1</v>
      </c>
      <c r="E139" s="50">
        <v>3</v>
      </c>
      <c r="F139" s="52" t="s">
        <v>54</v>
      </c>
      <c r="G139" s="46" t="s">
        <v>72</v>
      </c>
      <c r="H139" s="46" t="s">
        <v>788</v>
      </c>
      <c r="J139" s="46" t="s">
        <v>790</v>
      </c>
      <c r="K139" s="46" t="s">
        <v>357</v>
      </c>
      <c r="L139" s="46">
        <v>0.77600000000000013</v>
      </c>
      <c r="M139" s="46">
        <v>4.5949999999999998</v>
      </c>
      <c r="P139" s="46">
        <v>0.53</v>
      </c>
      <c r="Q139" s="49">
        <f t="shared" si="3"/>
        <v>1.4665093216000005</v>
      </c>
      <c r="S139" s="51"/>
      <c r="T139" s="51"/>
      <c r="U139" s="51"/>
    </row>
    <row r="140" spans="1:21">
      <c r="A140" s="46" t="s">
        <v>69</v>
      </c>
      <c r="B140" s="46" t="s">
        <v>882</v>
      </c>
      <c r="C140" s="50" t="s">
        <v>25</v>
      </c>
      <c r="D140" s="50">
        <v>1</v>
      </c>
      <c r="E140" s="50">
        <v>2</v>
      </c>
      <c r="F140" s="52" t="s">
        <v>54</v>
      </c>
      <c r="G140" s="46" t="s">
        <v>72</v>
      </c>
      <c r="H140" s="46" t="s">
        <v>130</v>
      </c>
      <c r="J140" s="46" t="s">
        <v>881</v>
      </c>
      <c r="K140" s="46" t="s">
        <v>357</v>
      </c>
      <c r="L140" s="46">
        <v>0.13033333333333333</v>
      </c>
      <c r="M140" s="46">
        <v>2.8639999999999999</v>
      </c>
      <c r="P140" s="46">
        <v>0.53</v>
      </c>
      <c r="Q140" s="49">
        <f t="shared" si="3"/>
        <v>2.5784569724444446E-2</v>
      </c>
      <c r="S140" s="51"/>
      <c r="T140" s="51"/>
      <c r="U140" s="51"/>
    </row>
    <row r="141" spans="1:21">
      <c r="A141" s="46" t="s">
        <v>69</v>
      </c>
      <c r="B141" s="46" t="s">
        <v>880</v>
      </c>
      <c r="C141" s="50" t="s">
        <v>25</v>
      </c>
      <c r="D141" s="50">
        <v>1</v>
      </c>
      <c r="E141" s="50">
        <v>2</v>
      </c>
      <c r="F141" s="52" t="s">
        <v>54</v>
      </c>
      <c r="G141" s="46" t="s">
        <v>72</v>
      </c>
      <c r="H141" s="46" t="s">
        <v>879</v>
      </c>
      <c r="J141" s="46" t="s">
        <v>822</v>
      </c>
      <c r="K141" s="46" t="s">
        <v>357</v>
      </c>
      <c r="L141" s="46">
        <v>0.21299999999999999</v>
      </c>
      <c r="M141" s="46">
        <v>1.8759999999999999</v>
      </c>
      <c r="P141" s="46">
        <v>0.53</v>
      </c>
      <c r="Q141" s="49">
        <f t="shared" si="3"/>
        <v>4.5109489319999994E-2</v>
      </c>
      <c r="S141" s="51"/>
      <c r="T141" s="51"/>
      <c r="U141" s="51"/>
    </row>
    <row r="142" spans="1:21">
      <c r="A142" s="46" t="s">
        <v>69</v>
      </c>
      <c r="B142" s="46" t="s">
        <v>120</v>
      </c>
      <c r="C142" s="50" t="s">
        <v>25</v>
      </c>
      <c r="D142" s="50">
        <v>1</v>
      </c>
      <c r="E142" s="50">
        <v>3</v>
      </c>
      <c r="F142" s="52" t="s">
        <v>54</v>
      </c>
      <c r="G142" s="46" t="s">
        <v>72</v>
      </c>
      <c r="H142" s="46" t="s">
        <v>126</v>
      </c>
      <c r="J142" s="46" t="s">
        <v>790</v>
      </c>
      <c r="K142" s="46" t="s">
        <v>357</v>
      </c>
      <c r="L142" s="46">
        <v>0.17300000000000001</v>
      </c>
      <c r="M142" s="46">
        <v>3.5960000000000001</v>
      </c>
      <c r="P142" s="46">
        <v>0.53</v>
      </c>
      <c r="Q142" s="49">
        <f t="shared" si="3"/>
        <v>5.7041082520000008E-2</v>
      </c>
      <c r="S142" s="51"/>
      <c r="T142" s="51"/>
      <c r="U142" s="51"/>
    </row>
    <row r="143" spans="1:21">
      <c r="A143" s="46" t="s">
        <v>129</v>
      </c>
      <c r="B143" s="46" t="s">
        <v>787</v>
      </c>
      <c r="C143" s="50" t="s">
        <v>123</v>
      </c>
      <c r="D143" s="50">
        <v>1</v>
      </c>
      <c r="E143" s="50">
        <v>1</v>
      </c>
      <c r="F143" s="52" t="s">
        <v>54</v>
      </c>
      <c r="G143" s="46" t="s">
        <v>72</v>
      </c>
      <c r="H143" s="46" t="s">
        <v>46</v>
      </c>
      <c r="J143" s="46" t="s">
        <v>790</v>
      </c>
      <c r="K143" s="46" t="s">
        <v>357</v>
      </c>
      <c r="L143" s="46">
        <v>0.20033333333333334</v>
      </c>
      <c r="M143" s="46">
        <v>7.5819999999999999</v>
      </c>
      <c r="P143" s="46">
        <v>0.53</v>
      </c>
      <c r="Q143" s="49">
        <f t="shared" si="3"/>
        <v>0.16127464116222223</v>
      </c>
      <c r="S143" s="51"/>
      <c r="T143" s="51"/>
      <c r="U143" s="51"/>
    </row>
    <row r="144" spans="1:21">
      <c r="A144" s="46" t="s">
        <v>878</v>
      </c>
      <c r="B144" s="46" t="s">
        <v>875</v>
      </c>
      <c r="C144" s="50" t="s">
        <v>131</v>
      </c>
      <c r="D144" s="50">
        <v>1</v>
      </c>
      <c r="E144" s="50">
        <v>1</v>
      </c>
      <c r="F144" s="52" t="s">
        <v>54</v>
      </c>
      <c r="G144" s="46" t="s">
        <v>72</v>
      </c>
      <c r="H144" s="46" t="s">
        <v>91</v>
      </c>
      <c r="J144" s="46" t="s">
        <v>790</v>
      </c>
      <c r="K144" s="46" t="s">
        <v>357</v>
      </c>
      <c r="L144" s="46">
        <v>0.18699999999999997</v>
      </c>
      <c r="M144" s="46">
        <v>1.5229999999999999</v>
      </c>
      <c r="P144" s="46">
        <v>0.53</v>
      </c>
      <c r="Q144" s="49">
        <f t="shared" si="3"/>
        <v>2.8226627109999985E-2</v>
      </c>
      <c r="S144" s="51"/>
      <c r="T144" s="51"/>
      <c r="U144" s="51"/>
    </row>
    <row r="145" spans="1:21">
      <c r="A145" s="46" t="s">
        <v>129</v>
      </c>
      <c r="B145" s="46" t="s">
        <v>127</v>
      </c>
      <c r="C145" s="50" t="s">
        <v>131</v>
      </c>
      <c r="D145" s="50">
        <v>1</v>
      </c>
      <c r="E145" s="50">
        <v>1</v>
      </c>
      <c r="F145" s="52" t="s">
        <v>54</v>
      </c>
      <c r="G145" s="46" t="s">
        <v>72</v>
      </c>
      <c r="H145" s="46" t="s">
        <v>124</v>
      </c>
      <c r="J145" s="46" t="s">
        <v>826</v>
      </c>
      <c r="K145" s="46" t="s">
        <v>357</v>
      </c>
      <c r="L145" s="46">
        <v>0.11099999999999999</v>
      </c>
      <c r="M145" s="46">
        <v>3.9569999999999999</v>
      </c>
      <c r="P145" s="46">
        <v>0.53</v>
      </c>
      <c r="Q145" s="49">
        <f t="shared" si="3"/>
        <v>2.5839724409999994E-2</v>
      </c>
      <c r="S145" s="51"/>
      <c r="T145" s="51"/>
      <c r="U145" s="51"/>
    </row>
    <row r="146" spans="1:21">
      <c r="A146" s="46" t="s">
        <v>129</v>
      </c>
      <c r="B146" s="46" t="s">
        <v>787</v>
      </c>
      <c r="C146" s="50" t="s">
        <v>131</v>
      </c>
      <c r="D146" s="50">
        <v>1</v>
      </c>
      <c r="E146" s="50">
        <v>1</v>
      </c>
      <c r="F146" s="52" t="s">
        <v>54</v>
      </c>
      <c r="G146" s="46" t="s">
        <v>72</v>
      </c>
      <c r="H146" s="46" t="s">
        <v>132</v>
      </c>
      <c r="J146" s="46" t="s">
        <v>817</v>
      </c>
      <c r="K146" s="46" t="s">
        <v>357</v>
      </c>
      <c r="L146" s="46">
        <v>0.20166666666666666</v>
      </c>
      <c r="M146" s="46">
        <v>2.6160000000000001</v>
      </c>
      <c r="P146" s="46">
        <v>0.53</v>
      </c>
      <c r="Q146" s="49">
        <f t="shared" si="3"/>
        <v>5.6387371333333325E-2</v>
      </c>
      <c r="S146" s="51"/>
      <c r="T146" s="51"/>
      <c r="U146" s="51"/>
    </row>
    <row r="147" spans="1:21">
      <c r="A147" s="46" t="s">
        <v>129</v>
      </c>
      <c r="B147" s="46" t="s">
        <v>127</v>
      </c>
      <c r="C147" s="50" t="s">
        <v>131</v>
      </c>
      <c r="D147" s="50">
        <v>1</v>
      </c>
      <c r="E147" s="50">
        <v>1</v>
      </c>
      <c r="F147" s="52" t="s">
        <v>54</v>
      </c>
      <c r="G147" s="46" t="s">
        <v>72</v>
      </c>
      <c r="H147" s="46" t="s">
        <v>877</v>
      </c>
      <c r="J147" s="46" t="s">
        <v>790</v>
      </c>
      <c r="K147" s="46" t="s">
        <v>357</v>
      </c>
      <c r="L147" s="46">
        <v>0.16300000000000001</v>
      </c>
      <c r="M147" s="46">
        <v>2.149</v>
      </c>
      <c r="P147" s="46">
        <v>0.53</v>
      </c>
      <c r="Q147" s="49">
        <f t="shared" si="3"/>
        <v>3.0261293930000006E-2</v>
      </c>
      <c r="S147" s="51"/>
      <c r="T147" s="51"/>
      <c r="U147" s="51"/>
    </row>
    <row r="148" spans="1:21">
      <c r="A148" s="46" t="s">
        <v>876</v>
      </c>
      <c r="B148" s="46" t="s">
        <v>789</v>
      </c>
      <c r="C148" s="50" t="s">
        <v>131</v>
      </c>
      <c r="D148" s="50">
        <v>1</v>
      </c>
      <c r="E148" s="50">
        <v>1</v>
      </c>
      <c r="F148" s="52" t="s">
        <v>54</v>
      </c>
      <c r="G148" s="46" t="s">
        <v>72</v>
      </c>
      <c r="H148" s="46" t="s">
        <v>132</v>
      </c>
      <c r="J148" s="46" t="s">
        <v>817</v>
      </c>
      <c r="K148" s="46" t="s">
        <v>357</v>
      </c>
      <c r="L148" s="46">
        <v>0.19800000000000001</v>
      </c>
      <c r="M148" s="46">
        <v>0.56499999999999995</v>
      </c>
      <c r="P148" s="46">
        <v>0.53</v>
      </c>
      <c r="Q148" s="49">
        <f t="shared" si="3"/>
        <v>1.1739637799999999E-2</v>
      </c>
      <c r="S148" s="51"/>
      <c r="T148" s="51"/>
      <c r="U148" s="51"/>
    </row>
    <row r="149" spans="1:21">
      <c r="A149" s="46" t="s">
        <v>129</v>
      </c>
      <c r="B149" s="46" t="s">
        <v>127</v>
      </c>
      <c r="C149" s="50" t="s">
        <v>28</v>
      </c>
      <c r="D149" s="50">
        <v>1</v>
      </c>
      <c r="E149" s="50">
        <v>1</v>
      </c>
      <c r="F149" s="52" t="s">
        <v>54</v>
      </c>
      <c r="G149" s="46" t="s">
        <v>72</v>
      </c>
      <c r="H149" s="46" t="s">
        <v>34</v>
      </c>
      <c r="J149" s="46" t="s">
        <v>790</v>
      </c>
      <c r="K149" s="46" t="s">
        <v>357</v>
      </c>
      <c r="L149" s="46">
        <v>0.14466666666666664</v>
      </c>
      <c r="M149" s="46">
        <v>1.4339999999999999</v>
      </c>
      <c r="P149" s="46">
        <v>0.53</v>
      </c>
      <c r="Q149" s="49">
        <f t="shared" si="3"/>
        <v>1.5906036346666663E-2</v>
      </c>
      <c r="S149" s="51"/>
      <c r="T149" s="51"/>
      <c r="U149" s="51"/>
    </row>
    <row r="150" spans="1:21">
      <c r="A150" s="46" t="s">
        <v>129</v>
      </c>
      <c r="B150" s="46" t="s">
        <v>875</v>
      </c>
      <c r="C150" s="50" t="s">
        <v>28</v>
      </c>
      <c r="D150" s="50">
        <v>1</v>
      </c>
      <c r="E150" s="50">
        <v>1</v>
      </c>
      <c r="F150" s="52" t="s">
        <v>54</v>
      </c>
      <c r="G150" s="46" t="s">
        <v>72</v>
      </c>
      <c r="H150" s="46" t="s">
        <v>859</v>
      </c>
      <c r="J150" s="46" t="s">
        <v>790</v>
      </c>
      <c r="K150" s="46" t="s">
        <v>357</v>
      </c>
      <c r="L150" s="46">
        <v>0.16</v>
      </c>
      <c r="M150" s="46">
        <v>10.582000000000001</v>
      </c>
      <c r="P150" s="46">
        <v>0.53</v>
      </c>
      <c r="Q150" s="49">
        <f t="shared" si="3"/>
        <v>0.14357657600000001</v>
      </c>
      <c r="S150" s="51"/>
      <c r="T150" s="51"/>
      <c r="U150" s="51"/>
    </row>
    <row r="151" spans="1:21">
      <c r="A151" s="46" t="s">
        <v>69</v>
      </c>
      <c r="B151" s="46" t="s">
        <v>127</v>
      </c>
      <c r="C151" s="50" t="s">
        <v>28</v>
      </c>
      <c r="D151" s="50">
        <v>1</v>
      </c>
      <c r="E151" s="50">
        <v>1</v>
      </c>
      <c r="F151" s="52" t="s">
        <v>54</v>
      </c>
      <c r="G151" s="46" t="s">
        <v>72</v>
      </c>
      <c r="H151" s="46" t="s">
        <v>859</v>
      </c>
      <c r="J151" s="46" t="s">
        <v>874</v>
      </c>
      <c r="K151" s="46" t="s">
        <v>357</v>
      </c>
      <c r="L151" s="46">
        <v>9.6000000000000016E-2</v>
      </c>
      <c r="M151" s="46">
        <v>9.4499999999999993</v>
      </c>
      <c r="P151" s="46">
        <v>0.53</v>
      </c>
      <c r="Q151" s="49">
        <f t="shared" si="3"/>
        <v>4.6158336000000022E-2</v>
      </c>
      <c r="S151" s="51"/>
      <c r="T151" s="51"/>
      <c r="U151" s="51"/>
    </row>
    <row r="152" spans="1:21">
      <c r="A152" s="46" t="s">
        <v>69</v>
      </c>
      <c r="B152" s="46" t="s">
        <v>127</v>
      </c>
      <c r="C152" s="50" t="s">
        <v>28</v>
      </c>
      <c r="D152" s="50">
        <v>1</v>
      </c>
      <c r="E152" s="50">
        <v>1</v>
      </c>
      <c r="F152" s="52" t="s">
        <v>54</v>
      </c>
      <c r="G152" s="46" t="s">
        <v>72</v>
      </c>
      <c r="H152" s="46" t="s">
        <v>859</v>
      </c>
      <c r="J152" s="46" t="s">
        <v>785</v>
      </c>
      <c r="K152" s="46" t="s">
        <v>357</v>
      </c>
      <c r="L152" s="46">
        <v>0.10866666666666668</v>
      </c>
      <c r="M152" s="46">
        <v>8.5229999999999997</v>
      </c>
      <c r="P152" s="46">
        <v>0.53</v>
      </c>
      <c r="Q152" s="49">
        <f t="shared" si="3"/>
        <v>5.3340987160000006E-2</v>
      </c>
      <c r="S152" s="51"/>
      <c r="T152" s="51"/>
      <c r="U152" s="51"/>
    </row>
    <row r="153" spans="1:21">
      <c r="A153" s="46" t="s">
        <v>69</v>
      </c>
      <c r="B153" s="46" t="s">
        <v>871</v>
      </c>
      <c r="C153" s="50" t="s">
        <v>28</v>
      </c>
      <c r="D153" s="50">
        <v>1</v>
      </c>
      <c r="E153" s="50">
        <v>1</v>
      </c>
      <c r="F153" s="52" t="s">
        <v>54</v>
      </c>
      <c r="G153" s="46" t="s">
        <v>72</v>
      </c>
      <c r="H153" s="46" t="s">
        <v>827</v>
      </c>
      <c r="J153" s="46" t="s">
        <v>873</v>
      </c>
      <c r="K153" s="46" t="s">
        <v>357</v>
      </c>
      <c r="L153" s="46">
        <v>0.18533333333333335</v>
      </c>
      <c r="M153" s="46">
        <v>2.819</v>
      </c>
      <c r="P153" s="46">
        <v>0.53</v>
      </c>
      <c r="Q153" s="49">
        <f t="shared" si="3"/>
        <v>5.1318980391111123E-2</v>
      </c>
      <c r="S153" s="51"/>
      <c r="T153" s="51"/>
      <c r="U153" s="51"/>
    </row>
    <row r="154" spans="1:21">
      <c r="A154" s="46" t="s">
        <v>129</v>
      </c>
      <c r="B154" s="46" t="s">
        <v>127</v>
      </c>
      <c r="C154" s="50" t="s">
        <v>28</v>
      </c>
      <c r="D154" s="50">
        <v>1</v>
      </c>
      <c r="E154" s="50">
        <v>1</v>
      </c>
      <c r="F154" s="52" t="s">
        <v>54</v>
      </c>
      <c r="G154" s="46" t="s">
        <v>72</v>
      </c>
      <c r="H154" s="46" t="s">
        <v>872</v>
      </c>
      <c r="J154" s="46" t="s">
        <v>125</v>
      </c>
      <c r="K154" s="46" t="s">
        <v>357</v>
      </c>
      <c r="L154" s="46">
        <v>0.13600000000000001</v>
      </c>
      <c r="M154" s="46">
        <v>2.5619999999999998</v>
      </c>
      <c r="P154" s="46">
        <v>0.53</v>
      </c>
      <c r="Q154" s="49">
        <f t="shared" si="3"/>
        <v>2.5114978560000004E-2</v>
      </c>
      <c r="S154" s="51"/>
      <c r="T154" s="51"/>
      <c r="U154" s="51"/>
    </row>
    <row r="155" spans="1:21">
      <c r="A155" s="46" t="s">
        <v>129</v>
      </c>
      <c r="B155" s="46" t="s">
        <v>871</v>
      </c>
      <c r="C155" s="50" t="s">
        <v>28</v>
      </c>
      <c r="D155" s="50">
        <v>1</v>
      </c>
      <c r="E155" s="50">
        <v>1</v>
      </c>
      <c r="F155" s="52" t="s">
        <v>54</v>
      </c>
      <c r="G155" s="46" t="s">
        <v>72</v>
      </c>
      <c r="H155" s="46" t="s">
        <v>121</v>
      </c>
      <c r="J155" s="46" t="s">
        <v>790</v>
      </c>
      <c r="K155" s="46" t="s">
        <v>357</v>
      </c>
      <c r="L155" s="46">
        <v>0.19333333333333333</v>
      </c>
      <c r="M155" s="46">
        <v>7.2469999999999999</v>
      </c>
      <c r="P155" s="46">
        <v>0.53</v>
      </c>
      <c r="Q155" s="49">
        <f t="shared" si="3"/>
        <v>0.14356468044444443</v>
      </c>
      <c r="S155" s="51"/>
      <c r="T155" s="51"/>
      <c r="U155" s="51"/>
    </row>
    <row r="156" spans="1:21">
      <c r="A156" s="46" t="s">
        <v>69</v>
      </c>
      <c r="B156" s="46" t="s">
        <v>127</v>
      </c>
      <c r="C156" s="50" t="s">
        <v>28</v>
      </c>
      <c r="D156" s="50">
        <v>1</v>
      </c>
      <c r="E156" s="50">
        <v>1</v>
      </c>
      <c r="F156" s="52" t="s">
        <v>54</v>
      </c>
      <c r="G156" s="46" t="s">
        <v>72</v>
      </c>
      <c r="H156" s="46" t="s">
        <v>121</v>
      </c>
      <c r="J156" s="46" t="s">
        <v>870</v>
      </c>
      <c r="K156" s="46" t="s">
        <v>357</v>
      </c>
      <c r="L156" s="46">
        <v>9.5333333333333339E-2</v>
      </c>
      <c r="M156" s="46">
        <v>5.4619999999999997</v>
      </c>
      <c r="P156" s="46">
        <v>0.53</v>
      </c>
      <c r="Q156" s="49">
        <f t="shared" si="3"/>
        <v>2.6309774284444448E-2</v>
      </c>
      <c r="S156" s="51"/>
      <c r="T156" s="51"/>
      <c r="U156" s="51"/>
    </row>
    <row r="157" spans="1:21">
      <c r="A157" s="46" t="s">
        <v>69</v>
      </c>
      <c r="B157" s="46" t="s">
        <v>869</v>
      </c>
      <c r="C157" s="50" t="s">
        <v>28</v>
      </c>
      <c r="D157" s="50">
        <v>1</v>
      </c>
      <c r="E157" s="50">
        <v>1</v>
      </c>
      <c r="F157" s="52" t="s">
        <v>54</v>
      </c>
      <c r="G157" s="46" t="s">
        <v>72</v>
      </c>
      <c r="H157" s="46" t="s">
        <v>868</v>
      </c>
      <c r="J157" s="46" t="s">
        <v>125</v>
      </c>
      <c r="K157" s="46" t="s">
        <v>357</v>
      </c>
      <c r="L157" s="46">
        <v>9.2000000000000012E-2</v>
      </c>
      <c r="M157" s="46">
        <v>6.15</v>
      </c>
      <c r="P157" s="46">
        <v>0.53</v>
      </c>
      <c r="Q157" s="49">
        <f t="shared" si="3"/>
        <v>2.7588408000000012E-2</v>
      </c>
      <c r="S157" s="51"/>
      <c r="T157" s="51"/>
      <c r="U157" s="51"/>
    </row>
    <row r="158" spans="1:21">
      <c r="A158" s="46" t="s">
        <v>69</v>
      </c>
      <c r="B158" s="46" t="s">
        <v>867</v>
      </c>
      <c r="C158" s="50" t="s">
        <v>28</v>
      </c>
      <c r="D158" s="50">
        <v>1</v>
      </c>
      <c r="E158" s="50">
        <v>1</v>
      </c>
      <c r="F158" s="52" t="s">
        <v>54</v>
      </c>
      <c r="G158" s="46" t="s">
        <v>72</v>
      </c>
      <c r="H158" s="46" t="s">
        <v>121</v>
      </c>
      <c r="J158" s="46" t="s">
        <v>125</v>
      </c>
      <c r="K158" s="46" t="s">
        <v>357</v>
      </c>
      <c r="L158" s="46">
        <v>0.11599999999999999</v>
      </c>
      <c r="M158" s="46">
        <v>4.1909999999999998</v>
      </c>
      <c r="P158" s="46">
        <v>0.53</v>
      </c>
      <c r="Q158" s="49">
        <f t="shared" si="3"/>
        <v>2.9888870879999994E-2</v>
      </c>
      <c r="S158" s="51"/>
      <c r="T158" s="51"/>
      <c r="U158" s="51"/>
    </row>
    <row r="159" spans="1:21">
      <c r="A159" s="46" t="s">
        <v>69</v>
      </c>
      <c r="B159" s="46" t="s">
        <v>789</v>
      </c>
      <c r="C159" s="50" t="s">
        <v>28</v>
      </c>
      <c r="D159" s="50">
        <v>1</v>
      </c>
      <c r="E159" s="50">
        <v>1</v>
      </c>
      <c r="F159" s="52" t="s">
        <v>54</v>
      </c>
      <c r="G159" s="46" t="s">
        <v>72</v>
      </c>
      <c r="H159" s="46" t="s">
        <v>825</v>
      </c>
      <c r="J159" s="46" t="s">
        <v>790</v>
      </c>
      <c r="K159" s="46" t="s">
        <v>357</v>
      </c>
      <c r="L159" s="46">
        <v>0.16366666666666665</v>
      </c>
      <c r="M159" s="46">
        <v>2.2000000000000002</v>
      </c>
      <c r="P159" s="46">
        <v>0.53</v>
      </c>
      <c r="Q159" s="49">
        <f t="shared" si="3"/>
        <v>3.123338288888889E-2</v>
      </c>
      <c r="S159" s="51"/>
      <c r="T159" s="51"/>
      <c r="U159" s="51"/>
    </row>
    <row r="160" spans="1:21">
      <c r="A160" s="46" t="s">
        <v>69</v>
      </c>
      <c r="B160" s="46" t="s">
        <v>127</v>
      </c>
      <c r="C160" s="50" t="s">
        <v>28</v>
      </c>
      <c r="D160" s="50">
        <v>1</v>
      </c>
      <c r="E160" s="50">
        <v>1</v>
      </c>
      <c r="F160" s="52" t="s">
        <v>54</v>
      </c>
      <c r="G160" s="46" t="s">
        <v>72</v>
      </c>
      <c r="H160" s="46" t="s">
        <v>866</v>
      </c>
      <c r="J160" s="46" t="s">
        <v>822</v>
      </c>
      <c r="K160" s="46" t="s">
        <v>357</v>
      </c>
      <c r="L160" s="46">
        <v>9.3000000000000013E-2</v>
      </c>
      <c r="M160" s="46">
        <v>2.0939999999999999</v>
      </c>
      <c r="P160" s="46">
        <v>0.53</v>
      </c>
      <c r="Q160" s="49">
        <f t="shared" si="3"/>
        <v>9.5988331800000021E-3</v>
      </c>
      <c r="S160" s="51"/>
      <c r="T160" s="51"/>
      <c r="U160" s="51"/>
    </row>
    <row r="161" spans="1:21">
      <c r="A161" s="46" t="s">
        <v>69</v>
      </c>
      <c r="B161" s="46" t="s">
        <v>789</v>
      </c>
      <c r="C161" s="50" t="s">
        <v>28</v>
      </c>
      <c r="D161" s="50">
        <v>1</v>
      </c>
      <c r="E161" s="50">
        <v>1</v>
      </c>
      <c r="F161" s="52" t="s">
        <v>54</v>
      </c>
      <c r="G161" s="46" t="s">
        <v>72</v>
      </c>
      <c r="H161" s="46" t="s">
        <v>41</v>
      </c>
      <c r="J161" s="46" t="s">
        <v>785</v>
      </c>
      <c r="K161" s="46" t="s">
        <v>357</v>
      </c>
      <c r="L161" s="46">
        <v>9.7000000000000017E-2</v>
      </c>
      <c r="M161" s="46">
        <v>0.96099999999999997</v>
      </c>
      <c r="P161" s="46">
        <v>0.53</v>
      </c>
      <c r="Q161" s="49">
        <f t="shared" si="3"/>
        <v>4.7922859700000008E-3</v>
      </c>
      <c r="S161" s="51"/>
      <c r="T161" s="51"/>
      <c r="U161" s="51"/>
    </row>
    <row r="162" spans="1:21">
      <c r="A162" s="46" t="s">
        <v>69</v>
      </c>
      <c r="B162" s="46" t="s">
        <v>806</v>
      </c>
      <c r="C162" s="50" t="s">
        <v>28</v>
      </c>
      <c r="D162" s="50">
        <v>1</v>
      </c>
      <c r="E162" s="50">
        <v>1</v>
      </c>
      <c r="F162" s="52" t="s">
        <v>54</v>
      </c>
      <c r="G162" s="46" t="s">
        <v>72</v>
      </c>
      <c r="H162" s="46" t="s">
        <v>788</v>
      </c>
      <c r="J162" s="46" t="s">
        <v>822</v>
      </c>
      <c r="K162" s="46" t="s">
        <v>357</v>
      </c>
      <c r="L162" s="46">
        <v>0.08</v>
      </c>
      <c r="M162" s="46">
        <v>1.2010000000000001</v>
      </c>
      <c r="P162" s="46">
        <v>0.53</v>
      </c>
      <c r="Q162" s="49">
        <f t="shared" si="3"/>
        <v>4.0737920000000006E-3</v>
      </c>
      <c r="S162" s="51"/>
      <c r="T162" s="51"/>
      <c r="U162" s="51"/>
    </row>
    <row r="163" spans="1:21">
      <c r="A163" s="46" t="s">
        <v>69</v>
      </c>
      <c r="B163" s="46" t="s">
        <v>787</v>
      </c>
      <c r="C163" s="50" t="s">
        <v>28</v>
      </c>
      <c r="D163" s="50">
        <v>1</v>
      </c>
      <c r="E163" s="50">
        <v>1</v>
      </c>
      <c r="F163" s="52" t="s">
        <v>54</v>
      </c>
      <c r="G163" s="46" t="s">
        <v>72</v>
      </c>
      <c r="H163" s="46" t="s">
        <v>853</v>
      </c>
      <c r="J163" s="46" t="s">
        <v>856</v>
      </c>
      <c r="K163" s="46" t="s">
        <v>357</v>
      </c>
      <c r="L163" s="46">
        <v>0.15466666666666665</v>
      </c>
      <c r="M163" s="46">
        <v>1.4810000000000001</v>
      </c>
      <c r="P163" s="46">
        <v>0.53</v>
      </c>
      <c r="Q163" s="49">
        <f t="shared" si="3"/>
        <v>1.8776921031111109E-2</v>
      </c>
      <c r="S163" s="51"/>
      <c r="T163" s="51"/>
      <c r="U163" s="51"/>
    </row>
    <row r="164" spans="1:21">
      <c r="A164" s="46" t="s">
        <v>69</v>
      </c>
      <c r="B164" s="46" t="s">
        <v>806</v>
      </c>
      <c r="C164" s="50" t="s">
        <v>28</v>
      </c>
      <c r="D164" s="50">
        <v>1</v>
      </c>
      <c r="E164" s="50">
        <v>1</v>
      </c>
      <c r="F164" s="52" t="s">
        <v>54</v>
      </c>
      <c r="G164" s="46" t="s">
        <v>72</v>
      </c>
      <c r="H164" s="46" t="s">
        <v>865</v>
      </c>
      <c r="J164" s="46" t="s">
        <v>125</v>
      </c>
      <c r="K164" s="46" t="s">
        <v>357</v>
      </c>
      <c r="L164" s="46">
        <v>0.13333333333333333</v>
      </c>
      <c r="M164" s="46">
        <v>1.6339999999999999</v>
      </c>
      <c r="P164" s="46">
        <v>0.53</v>
      </c>
      <c r="Q164" s="49">
        <f t="shared" si="3"/>
        <v>1.5395911111111112E-2</v>
      </c>
      <c r="S164" s="51"/>
      <c r="T164" s="51"/>
      <c r="U164" s="51"/>
    </row>
    <row r="165" spans="1:21">
      <c r="A165" s="46" t="s">
        <v>69</v>
      </c>
      <c r="B165" s="46" t="s">
        <v>809</v>
      </c>
      <c r="C165" s="50" t="s">
        <v>28</v>
      </c>
      <c r="D165" s="50">
        <v>1</v>
      </c>
      <c r="E165" s="50">
        <v>1</v>
      </c>
      <c r="F165" s="52" t="s">
        <v>54</v>
      </c>
      <c r="G165" s="46" t="s">
        <v>72</v>
      </c>
      <c r="H165" s="46" t="s">
        <v>792</v>
      </c>
      <c r="J165" s="46" t="s">
        <v>817</v>
      </c>
      <c r="K165" s="46" t="s">
        <v>357</v>
      </c>
      <c r="L165" s="46">
        <v>7.9333333333333325E-2</v>
      </c>
      <c r="M165" s="46">
        <v>0.84</v>
      </c>
      <c r="P165" s="46">
        <v>0.53</v>
      </c>
      <c r="Q165" s="49">
        <f t="shared" si="3"/>
        <v>2.8019898666666663E-3</v>
      </c>
      <c r="S165" s="51"/>
      <c r="T165" s="51"/>
      <c r="U165" s="51"/>
    </row>
    <row r="166" spans="1:21">
      <c r="A166" s="46" t="s">
        <v>69</v>
      </c>
      <c r="B166" s="46" t="s">
        <v>806</v>
      </c>
      <c r="C166" s="50" t="s">
        <v>28</v>
      </c>
      <c r="D166" s="50">
        <v>1</v>
      </c>
      <c r="E166" s="50">
        <v>1</v>
      </c>
      <c r="F166" s="52" t="s">
        <v>54</v>
      </c>
      <c r="G166" s="46" t="s">
        <v>72</v>
      </c>
      <c r="H166" s="46" t="s">
        <v>91</v>
      </c>
      <c r="J166" s="46" t="s">
        <v>833</v>
      </c>
      <c r="K166" s="46" t="s">
        <v>357</v>
      </c>
      <c r="L166" s="46">
        <v>0.11566666666666665</v>
      </c>
      <c r="M166" s="46">
        <v>1.546</v>
      </c>
      <c r="P166" s="46">
        <v>0.53</v>
      </c>
      <c r="Q166" s="49">
        <f t="shared" si="3"/>
        <v>1.0962302935555553E-2</v>
      </c>
      <c r="S166" s="51"/>
      <c r="T166" s="51"/>
      <c r="U166" s="51"/>
    </row>
    <row r="167" spans="1:21">
      <c r="A167" s="46" t="s">
        <v>69</v>
      </c>
      <c r="B167" s="46" t="s">
        <v>806</v>
      </c>
      <c r="C167" s="50" t="s">
        <v>28</v>
      </c>
      <c r="D167" s="50">
        <v>1</v>
      </c>
      <c r="E167" s="50">
        <v>2</v>
      </c>
      <c r="F167" s="52" t="s">
        <v>54</v>
      </c>
      <c r="G167" s="46" t="s">
        <v>72</v>
      </c>
      <c r="H167" s="46" t="s">
        <v>864</v>
      </c>
      <c r="J167" s="46" t="s">
        <v>833</v>
      </c>
      <c r="K167" s="46" t="s">
        <v>357</v>
      </c>
      <c r="L167" s="46">
        <v>0.15</v>
      </c>
      <c r="M167" s="46">
        <v>7.4149999999999991</v>
      </c>
      <c r="P167" s="46">
        <v>0.53</v>
      </c>
      <c r="Q167" s="49">
        <f t="shared" si="3"/>
        <v>8.8423874999999985E-2</v>
      </c>
      <c r="S167" s="51"/>
      <c r="T167" s="51"/>
      <c r="U167" s="51"/>
    </row>
    <row r="168" spans="1:21">
      <c r="A168" s="46" t="s">
        <v>69</v>
      </c>
      <c r="B168" s="46" t="s">
        <v>806</v>
      </c>
      <c r="C168" s="50" t="s">
        <v>28</v>
      </c>
      <c r="D168" s="50">
        <v>1</v>
      </c>
      <c r="E168" s="50">
        <v>2</v>
      </c>
      <c r="F168" s="52" t="s">
        <v>54</v>
      </c>
      <c r="G168" s="46" t="s">
        <v>72</v>
      </c>
      <c r="H168" s="46" t="s">
        <v>863</v>
      </c>
      <c r="J168" s="46" t="s">
        <v>833</v>
      </c>
      <c r="K168" s="46" t="s">
        <v>357</v>
      </c>
      <c r="L168" s="46">
        <v>0.15666666666666668</v>
      </c>
      <c r="M168" s="46">
        <v>8.5670000000000002</v>
      </c>
      <c r="P168" s="46">
        <v>0.53</v>
      </c>
      <c r="Q168" s="49">
        <f t="shared" si="3"/>
        <v>0.11144429544444447</v>
      </c>
      <c r="S168" s="51"/>
      <c r="T168" s="51"/>
      <c r="U168" s="51"/>
    </row>
    <row r="169" spans="1:21">
      <c r="A169" s="46" t="s">
        <v>69</v>
      </c>
      <c r="B169" s="46" t="s">
        <v>843</v>
      </c>
      <c r="C169" s="50" t="s">
        <v>28</v>
      </c>
      <c r="D169" s="50">
        <v>1</v>
      </c>
      <c r="E169" s="50">
        <v>2</v>
      </c>
      <c r="F169" s="52" t="s">
        <v>54</v>
      </c>
      <c r="G169" s="46" t="s">
        <v>72</v>
      </c>
      <c r="H169" s="46" t="s">
        <v>815</v>
      </c>
      <c r="J169" s="46" t="s">
        <v>822</v>
      </c>
      <c r="K169" s="46" t="s">
        <v>357</v>
      </c>
      <c r="L169" s="46">
        <v>0.17666666666666667</v>
      </c>
      <c r="M169" s="46">
        <v>7.7759999999999998</v>
      </c>
      <c r="P169" s="46">
        <v>0.53</v>
      </c>
      <c r="Q169" s="49">
        <f t="shared" si="3"/>
        <v>0.128629728</v>
      </c>
      <c r="S169" s="51"/>
      <c r="T169" s="51"/>
      <c r="U169" s="51"/>
    </row>
    <row r="170" spans="1:21">
      <c r="A170" s="46" t="s">
        <v>69</v>
      </c>
      <c r="B170" s="46" t="s">
        <v>789</v>
      </c>
      <c r="C170" s="50" t="s">
        <v>28</v>
      </c>
      <c r="D170" s="50">
        <v>1</v>
      </c>
      <c r="E170" s="50">
        <v>2</v>
      </c>
      <c r="F170" s="52" t="s">
        <v>54</v>
      </c>
      <c r="G170" s="46" t="s">
        <v>72</v>
      </c>
      <c r="H170" s="46" t="s">
        <v>862</v>
      </c>
      <c r="J170" s="46" t="s">
        <v>832</v>
      </c>
      <c r="K170" s="46" t="s">
        <v>357</v>
      </c>
      <c r="L170" s="46">
        <v>0.12766666666666668</v>
      </c>
      <c r="M170" s="46">
        <v>8.5690000000000008</v>
      </c>
      <c r="P170" s="46">
        <v>0.53</v>
      </c>
      <c r="Q170" s="49">
        <f t="shared" si="3"/>
        <v>7.4022040192222249E-2</v>
      </c>
      <c r="S170" s="51"/>
      <c r="T170" s="51"/>
      <c r="U170" s="51"/>
    </row>
    <row r="171" spans="1:21">
      <c r="A171" s="46" t="s">
        <v>69</v>
      </c>
      <c r="B171" s="46" t="s">
        <v>806</v>
      </c>
      <c r="C171" s="50" t="s">
        <v>28</v>
      </c>
      <c r="D171" s="50">
        <v>1</v>
      </c>
      <c r="E171" s="50">
        <v>2</v>
      </c>
      <c r="F171" s="52" t="s">
        <v>54</v>
      </c>
      <c r="G171" s="46" t="s">
        <v>72</v>
      </c>
      <c r="H171" s="46" t="s">
        <v>861</v>
      </c>
      <c r="J171" s="46" t="s">
        <v>822</v>
      </c>
      <c r="K171" s="46" t="s">
        <v>357</v>
      </c>
      <c r="L171" s="46">
        <v>0.15733333333333333</v>
      </c>
      <c r="M171" s="46">
        <v>1.964</v>
      </c>
      <c r="P171" s="46">
        <v>0.53</v>
      </c>
      <c r="Q171" s="49">
        <f t="shared" si="3"/>
        <v>2.5766702364444442E-2</v>
      </c>
      <c r="S171" s="51"/>
      <c r="T171" s="51"/>
      <c r="U171" s="51"/>
    </row>
    <row r="172" spans="1:21">
      <c r="A172" s="46" t="s">
        <v>69</v>
      </c>
      <c r="B172" s="46" t="s">
        <v>843</v>
      </c>
      <c r="C172" s="50" t="s">
        <v>28</v>
      </c>
      <c r="D172" s="50">
        <v>1</v>
      </c>
      <c r="E172" s="50">
        <v>2</v>
      </c>
      <c r="F172" s="52" t="s">
        <v>54</v>
      </c>
      <c r="G172" s="46" t="s">
        <v>72</v>
      </c>
      <c r="H172" s="46" t="s">
        <v>808</v>
      </c>
      <c r="J172" s="46" t="s">
        <v>826</v>
      </c>
      <c r="K172" s="46" t="s">
        <v>357</v>
      </c>
      <c r="L172" s="46">
        <v>0.14233333333333334</v>
      </c>
      <c r="M172" s="46">
        <v>1.879</v>
      </c>
      <c r="P172" s="46">
        <v>0.53</v>
      </c>
      <c r="Q172" s="49">
        <f t="shared" si="3"/>
        <v>2.0175109025555558E-2</v>
      </c>
    </row>
    <row r="173" spans="1:21">
      <c r="A173" s="46" t="s">
        <v>69</v>
      </c>
      <c r="B173" s="46" t="s">
        <v>789</v>
      </c>
      <c r="C173" s="50" t="s">
        <v>28</v>
      </c>
      <c r="D173" s="50">
        <v>1</v>
      </c>
      <c r="E173" s="50">
        <v>2</v>
      </c>
      <c r="F173" s="52" t="s">
        <v>54</v>
      </c>
      <c r="G173" s="46" t="s">
        <v>72</v>
      </c>
      <c r="H173" s="46" t="s">
        <v>808</v>
      </c>
      <c r="J173" s="46" t="s">
        <v>857</v>
      </c>
      <c r="K173" s="46" t="s">
        <v>357</v>
      </c>
      <c r="L173" s="46">
        <v>0.11499999999999999</v>
      </c>
      <c r="M173" s="46">
        <v>1.7090000000000001</v>
      </c>
      <c r="P173" s="46">
        <v>0.53</v>
      </c>
      <c r="Q173" s="49">
        <f t="shared" si="3"/>
        <v>1.1978808249999999E-2</v>
      </c>
    </row>
    <row r="174" spans="1:21">
      <c r="A174" s="46" t="s">
        <v>69</v>
      </c>
      <c r="B174" s="46" t="s">
        <v>789</v>
      </c>
      <c r="C174" s="50" t="s">
        <v>28</v>
      </c>
      <c r="D174" s="50">
        <v>1</v>
      </c>
      <c r="E174" s="50">
        <v>2</v>
      </c>
      <c r="F174" s="52" t="s">
        <v>54</v>
      </c>
      <c r="G174" s="46" t="s">
        <v>72</v>
      </c>
      <c r="H174" s="46" t="s">
        <v>808</v>
      </c>
      <c r="J174" s="46" t="s">
        <v>857</v>
      </c>
      <c r="K174" s="46" t="s">
        <v>357</v>
      </c>
      <c r="L174" s="46">
        <v>0.11433333333333333</v>
      </c>
      <c r="M174" s="46">
        <v>1.2629999999999999</v>
      </c>
      <c r="P174" s="46">
        <v>0.53</v>
      </c>
      <c r="Q174" s="49">
        <f t="shared" si="3"/>
        <v>8.7503404566666668E-3</v>
      </c>
    </row>
    <row r="175" spans="1:21">
      <c r="A175" s="46" t="s">
        <v>69</v>
      </c>
      <c r="B175" s="46" t="s">
        <v>789</v>
      </c>
      <c r="C175" s="50" t="s">
        <v>28</v>
      </c>
      <c r="D175" s="50">
        <v>1</v>
      </c>
      <c r="E175" s="50">
        <v>2</v>
      </c>
      <c r="F175" s="52" t="s">
        <v>54</v>
      </c>
      <c r="G175" s="46" t="s">
        <v>72</v>
      </c>
      <c r="H175" s="46" t="s">
        <v>808</v>
      </c>
      <c r="J175" s="46" t="s">
        <v>860</v>
      </c>
      <c r="K175" s="46" t="s">
        <v>357</v>
      </c>
      <c r="L175" s="46">
        <v>0.11233333333333334</v>
      </c>
      <c r="M175" s="46">
        <v>0.90400000000000003</v>
      </c>
      <c r="P175" s="46">
        <v>0.53</v>
      </c>
      <c r="Q175" s="49">
        <f t="shared" si="3"/>
        <v>6.0459088088888899E-3</v>
      </c>
    </row>
    <row r="176" spans="1:21">
      <c r="A176" s="46" t="s">
        <v>69</v>
      </c>
      <c r="B176" s="46" t="s">
        <v>789</v>
      </c>
      <c r="C176" s="50" t="s">
        <v>28</v>
      </c>
      <c r="D176" s="50">
        <v>1</v>
      </c>
      <c r="E176" s="50">
        <v>2</v>
      </c>
      <c r="F176" s="52" t="s">
        <v>54</v>
      </c>
      <c r="G176" s="46" t="s">
        <v>72</v>
      </c>
      <c r="H176" s="46" t="s">
        <v>859</v>
      </c>
      <c r="J176" s="46" t="s">
        <v>785</v>
      </c>
      <c r="K176" s="46" t="s">
        <v>357</v>
      </c>
      <c r="L176" s="46">
        <v>0.11633333333333333</v>
      </c>
      <c r="M176" s="46">
        <v>8.2140000000000004</v>
      </c>
      <c r="P176" s="46">
        <v>0.53</v>
      </c>
      <c r="Q176" s="49">
        <f t="shared" si="3"/>
        <v>5.8916767713333332E-2</v>
      </c>
    </row>
    <row r="177" spans="1:17">
      <c r="A177" s="46" t="s">
        <v>69</v>
      </c>
      <c r="B177" s="46" t="s">
        <v>789</v>
      </c>
      <c r="C177" s="50" t="s">
        <v>28</v>
      </c>
      <c r="D177" s="50">
        <v>1</v>
      </c>
      <c r="E177" s="50">
        <v>2</v>
      </c>
      <c r="F177" s="52" t="s">
        <v>54</v>
      </c>
      <c r="G177" s="46" t="s">
        <v>72</v>
      </c>
      <c r="H177" s="46" t="s">
        <v>849</v>
      </c>
      <c r="J177" s="46" t="s">
        <v>793</v>
      </c>
      <c r="K177" s="46" t="s">
        <v>357</v>
      </c>
      <c r="L177" s="46">
        <v>0.10366666666666667</v>
      </c>
      <c r="M177" s="46">
        <v>6.2949999999999999</v>
      </c>
      <c r="P177" s="46">
        <v>0.53</v>
      </c>
      <c r="Q177" s="49">
        <f t="shared" si="3"/>
        <v>3.5855012038888891E-2</v>
      </c>
    </row>
    <row r="178" spans="1:17">
      <c r="A178" s="46" t="s">
        <v>69</v>
      </c>
      <c r="B178" s="46" t="s">
        <v>789</v>
      </c>
      <c r="C178" s="50" t="s">
        <v>28</v>
      </c>
      <c r="D178" s="50">
        <v>1</v>
      </c>
      <c r="E178" s="50">
        <v>2</v>
      </c>
      <c r="F178" s="52" t="s">
        <v>54</v>
      </c>
      <c r="G178" s="46" t="s">
        <v>72</v>
      </c>
      <c r="H178" s="46" t="s">
        <v>858</v>
      </c>
      <c r="J178" s="46" t="s">
        <v>857</v>
      </c>
      <c r="K178" s="46" t="s">
        <v>357</v>
      </c>
      <c r="L178" s="46">
        <v>0.222</v>
      </c>
      <c r="M178" s="46">
        <v>3.0249999999999999</v>
      </c>
      <c r="P178" s="46">
        <v>0.53</v>
      </c>
      <c r="Q178" s="49">
        <f t="shared" si="3"/>
        <v>7.9014573000000005E-2</v>
      </c>
    </row>
    <row r="179" spans="1:17">
      <c r="A179" s="46" t="s">
        <v>69</v>
      </c>
      <c r="B179" s="46" t="s">
        <v>789</v>
      </c>
      <c r="C179" s="50" t="s">
        <v>28</v>
      </c>
      <c r="D179" s="50">
        <v>1</v>
      </c>
      <c r="E179" s="50">
        <v>2</v>
      </c>
      <c r="F179" s="52" t="s">
        <v>54</v>
      </c>
      <c r="G179" s="46" t="s">
        <v>72</v>
      </c>
      <c r="H179" s="46" t="s">
        <v>827</v>
      </c>
      <c r="J179" s="46" t="s">
        <v>826</v>
      </c>
      <c r="K179" s="46" t="s">
        <v>357</v>
      </c>
      <c r="L179" s="46">
        <v>0.13999999999999999</v>
      </c>
      <c r="M179" s="46">
        <v>1.9950000000000001</v>
      </c>
      <c r="P179" s="46">
        <v>0.53</v>
      </c>
      <c r="Q179" s="49">
        <f t="shared" si="3"/>
        <v>2.0724059999999996E-2</v>
      </c>
    </row>
    <row r="180" spans="1:17">
      <c r="A180" s="46" t="s">
        <v>69</v>
      </c>
      <c r="B180" s="46" t="s">
        <v>809</v>
      </c>
      <c r="C180" s="50" t="s">
        <v>28</v>
      </c>
      <c r="D180" s="50">
        <v>1</v>
      </c>
      <c r="E180" s="50">
        <v>2</v>
      </c>
      <c r="F180" s="52" t="s">
        <v>54</v>
      </c>
      <c r="G180" s="46" t="s">
        <v>72</v>
      </c>
      <c r="H180" s="46" t="s">
        <v>799</v>
      </c>
      <c r="J180" s="46" t="s">
        <v>822</v>
      </c>
      <c r="K180" s="46" t="s">
        <v>357</v>
      </c>
      <c r="L180" s="46">
        <v>0.19733333333333336</v>
      </c>
      <c r="M180" s="46">
        <v>13.9</v>
      </c>
      <c r="P180" s="46">
        <v>0.53</v>
      </c>
      <c r="Q180" s="49">
        <f t="shared" si="3"/>
        <v>0.28687425422222235</v>
      </c>
    </row>
    <row r="181" spans="1:17">
      <c r="A181" s="46" t="s">
        <v>69</v>
      </c>
      <c r="B181" s="46" t="s">
        <v>789</v>
      </c>
      <c r="C181" s="50" t="s">
        <v>28</v>
      </c>
      <c r="D181" s="50">
        <v>1</v>
      </c>
      <c r="E181" s="50">
        <v>2</v>
      </c>
      <c r="F181" s="52" t="s">
        <v>54</v>
      </c>
      <c r="G181" s="46" t="s">
        <v>72</v>
      </c>
      <c r="H181" s="46" t="s">
        <v>825</v>
      </c>
      <c r="J181" s="46" t="s">
        <v>822</v>
      </c>
      <c r="K181" s="46" t="s">
        <v>357</v>
      </c>
      <c r="L181" s="46">
        <v>0.11966666666666666</v>
      </c>
      <c r="M181" s="46">
        <v>3.6869999999999998</v>
      </c>
      <c r="P181" s="46">
        <v>0.53</v>
      </c>
      <c r="Q181" s="49">
        <f t="shared" si="3"/>
        <v>2.7983072323333327E-2</v>
      </c>
    </row>
    <row r="182" spans="1:17">
      <c r="A182" s="46" t="s">
        <v>69</v>
      </c>
      <c r="B182" s="46" t="s">
        <v>789</v>
      </c>
      <c r="C182" s="50" t="s">
        <v>28</v>
      </c>
      <c r="D182" s="50">
        <v>1</v>
      </c>
      <c r="E182" s="50">
        <v>2</v>
      </c>
      <c r="F182" s="52" t="s">
        <v>54</v>
      </c>
      <c r="G182" s="46" t="s">
        <v>72</v>
      </c>
      <c r="H182" s="46" t="s">
        <v>799</v>
      </c>
      <c r="J182" s="46" t="s">
        <v>822</v>
      </c>
      <c r="K182" s="46" t="s">
        <v>357</v>
      </c>
      <c r="L182" s="46">
        <v>0.10199999999999999</v>
      </c>
      <c r="M182" s="46">
        <v>2.1269999999999998</v>
      </c>
      <c r="P182" s="46">
        <v>0.53</v>
      </c>
      <c r="Q182" s="49">
        <f t="shared" si="3"/>
        <v>1.1728533239999997E-2</v>
      </c>
    </row>
    <row r="183" spans="1:17">
      <c r="A183" s="46" t="s">
        <v>69</v>
      </c>
      <c r="B183" s="46" t="s">
        <v>789</v>
      </c>
      <c r="C183" s="50" t="s">
        <v>28</v>
      </c>
      <c r="D183" s="50">
        <v>1</v>
      </c>
      <c r="E183" s="50">
        <v>2</v>
      </c>
      <c r="F183" s="52" t="s">
        <v>54</v>
      </c>
      <c r="G183" s="46" t="s">
        <v>72</v>
      </c>
      <c r="H183" s="46" t="s">
        <v>27</v>
      </c>
      <c r="J183" s="46" t="s">
        <v>856</v>
      </c>
      <c r="K183" s="46" t="s">
        <v>357</v>
      </c>
      <c r="L183" s="46">
        <v>0.24333333333333332</v>
      </c>
      <c r="M183" s="46">
        <v>11.317</v>
      </c>
      <c r="P183" s="46">
        <v>0.53</v>
      </c>
      <c r="Q183" s="49">
        <f t="shared" si="3"/>
        <v>0.35514883655555551</v>
      </c>
    </row>
    <row r="184" spans="1:17">
      <c r="A184" s="46" t="s">
        <v>69</v>
      </c>
      <c r="B184" s="46" t="s">
        <v>789</v>
      </c>
      <c r="C184" s="50" t="s">
        <v>28</v>
      </c>
      <c r="D184" s="50">
        <v>1</v>
      </c>
      <c r="E184" s="50">
        <v>2</v>
      </c>
      <c r="F184" s="52" t="s">
        <v>54</v>
      </c>
      <c r="G184" s="46" t="s">
        <v>72</v>
      </c>
      <c r="H184" s="46" t="s">
        <v>855</v>
      </c>
      <c r="J184" s="46" t="s">
        <v>822</v>
      </c>
      <c r="K184" s="46" t="s">
        <v>357</v>
      </c>
      <c r="L184" s="46">
        <v>0.29066666666666668</v>
      </c>
      <c r="M184" s="46">
        <v>7.2770000000000001</v>
      </c>
      <c r="P184" s="46">
        <v>0.53</v>
      </c>
      <c r="Q184" s="49">
        <f t="shared" si="3"/>
        <v>0.3258507350044445</v>
      </c>
    </row>
    <row r="185" spans="1:17">
      <c r="A185" s="46" t="s">
        <v>69</v>
      </c>
      <c r="B185" s="46" t="s">
        <v>789</v>
      </c>
      <c r="C185" s="50" t="s">
        <v>28</v>
      </c>
      <c r="D185" s="50">
        <v>1</v>
      </c>
      <c r="E185" s="50">
        <v>2</v>
      </c>
      <c r="F185" s="52" t="s">
        <v>54</v>
      </c>
      <c r="G185" s="46" t="s">
        <v>72</v>
      </c>
      <c r="H185" s="46" t="s">
        <v>126</v>
      </c>
      <c r="J185" s="46" t="s">
        <v>822</v>
      </c>
      <c r="K185" s="46" t="s">
        <v>357</v>
      </c>
      <c r="L185" s="46">
        <v>0.25033333333333335</v>
      </c>
      <c r="M185" s="46">
        <v>9.0389999999999997</v>
      </c>
      <c r="P185" s="46">
        <v>0.53</v>
      </c>
      <c r="Q185" s="49">
        <f t="shared" si="3"/>
        <v>0.30021585229666675</v>
      </c>
    </row>
    <row r="186" spans="1:17">
      <c r="A186" s="46" t="s">
        <v>69</v>
      </c>
      <c r="B186" s="46" t="s">
        <v>809</v>
      </c>
      <c r="C186" s="50" t="s">
        <v>28</v>
      </c>
      <c r="D186" s="50">
        <v>1</v>
      </c>
      <c r="E186" s="50">
        <v>2</v>
      </c>
      <c r="F186" s="52" t="s">
        <v>54</v>
      </c>
      <c r="G186" s="46" t="s">
        <v>72</v>
      </c>
      <c r="H186" s="46" t="s">
        <v>788</v>
      </c>
      <c r="J186" s="46" t="s">
        <v>822</v>
      </c>
      <c r="K186" s="46" t="s">
        <v>357</v>
      </c>
      <c r="L186" s="46">
        <v>0.21299999999999999</v>
      </c>
      <c r="M186" s="46">
        <v>7.319</v>
      </c>
      <c r="P186" s="46">
        <v>0.53</v>
      </c>
      <c r="Q186" s="49">
        <f t="shared" si="3"/>
        <v>0.17598952682999999</v>
      </c>
    </row>
    <row r="187" spans="1:17">
      <c r="A187" s="46" t="s">
        <v>69</v>
      </c>
      <c r="B187" s="46" t="s">
        <v>809</v>
      </c>
      <c r="C187" s="50" t="s">
        <v>28</v>
      </c>
      <c r="D187" s="50">
        <v>1</v>
      </c>
      <c r="E187" s="50">
        <v>2</v>
      </c>
      <c r="F187" s="52" t="s">
        <v>54</v>
      </c>
      <c r="G187" s="46" t="s">
        <v>72</v>
      </c>
      <c r="H187" s="46" t="s">
        <v>854</v>
      </c>
      <c r="J187" s="46" t="s">
        <v>826</v>
      </c>
      <c r="K187" s="48" t="s">
        <v>419</v>
      </c>
      <c r="L187" s="46">
        <v>4.3343333333333334</v>
      </c>
      <c r="M187" s="46">
        <v>6.69</v>
      </c>
      <c r="N187" s="46">
        <f>M187/2</f>
        <v>3.3450000000000002</v>
      </c>
      <c r="O187" s="46">
        <f>L187/2</f>
        <v>2.1671666666666667</v>
      </c>
      <c r="P187" s="46">
        <v>0.53</v>
      </c>
      <c r="Q187" s="49">
        <f t="shared" si="3"/>
        <v>66.611099612366687</v>
      </c>
    </row>
    <row r="188" spans="1:17">
      <c r="A188" s="46" t="s">
        <v>69</v>
      </c>
      <c r="B188" s="46" t="s">
        <v>127</v>
      </c>
      <c r="C188" s="50" t="s">
        <v>28</v>
      </c>
      <c r="D188" s="50">
        <v>1</v>
      </c>
      <c r="E188" s="50">
        <v>2</v>
      </c>
      <c r="F188" s="52" t="s">
        <v>54</v>
      </c>
      <c r="G188" s="46" t="s">
        <v>72</v>
      </c>
      <c r="H188" s="46" t="s">
        <v>133</v>
      </c>
      <c r="J188" s="46" t="s">
        <v>790</v>
      </c>
      <c r="K188" s="46" t="s">
        <v>357</v>
      </c>
      <c r="L188" s="46">
        <v>0.27766666666666667</v>
      </c>
      <c r="M188" s="46">
        <v>1.7030000000000001</v>
      </c>
      <c r="P188" s="46">
        <v>0.53</v>
      </c>
      <c r="Q188" s="49">
        <f t="shared" si="3"/>
        <v>6.9588585834444452E-2</v>
      </c>
    </row>
    <row r="189" spans="1:17">
      <c r="A189" s="46" t="s">
        <v>69</v>
      </c>
      <c r="B189" s="46" t="s">
        <v>789</v>
      </c>
      <c r="C189" s="50" t="s">
        <v>28</v>
      </c>
      <c r="D189" s="50">
        <v>1</v>
      </c>
      <c r="E189" s="50">
        <v>2</v>
      </c>
      <c r="F189" s="52" t="s">
        <v>54</v>
      </c>
      <c r="G189" s="46" t="s">
        <v>72</v>
      </c>
      <c r="H189" s="46" t="s">
        <v>853</v>
      </c>
      <c r="J189" s="46" t="s">
        <v>838</v>
      </c>
      <c r="K189" s="46" t="s">
        <v>357</v>
      </c>
      <c r="L189" s="46">
        <v>0.22333333333333336</v>
      </c>
      <c r="M189" s="46">
        <v>1.091</v>
      </c>
      <c r="P189" s="46">
        <v>0.53</v>
      </c>
      <c r="Q189" s="49">
        <f t="shared" si="3"/>
        <v>2.8840827444444449E-2</v>
      </c>
    </row>
    <row r="190" spans="1:17">
      <c r="A190" s="46" t="s">
        <v>69</v>
      </c>
      <c r="B190" s="46" t="s">
        <v>843</v>
      </c>
      <c r="C190" s="50" t="s">
        <v>28</v>
      </c>
      <c r="D190" s="50">
        <v>1</v>
      </c>
      <c r="E190" s="50">
        <v>2</v>
      </c>
      <c r="F190" s="52" t="s">
        <v>54</v>
      </c>
      <c r="G190" s="46" t="s">
        <v>72</v>
      </c>
      <c r="H190" s="46" t="s">
        <v>133</v>
      </c>
      <c r="J190" s="46" t="s">
        <v>822</v>
      </c>
      <c r="K190" s="46" t="s">
        <v>357</v>
      </c>
      <c r="L190" s="46">
        <v>0.20333333333333334</v>
      </c>
      <c r="M190" s="46">
        <v>2.681</v>
      </c>
      <c r="P190" s="46">
        <v>0.53</v>
      </c>
      <c r="Q190" s="49">
        <f t="shared" si="3"/>
        <v>5.8747561444444457E-2</v>
      </c>
    </row>
    <row r="191" spans="1:17">
      <c r="A191" s="46" t="s">
        <v>69</v>
      </c>
      <c r="B191" s="46" t="s">
        <v>789</v>
      </c>
      <c r="C191" s="50" t="s">
        <v>28</v>
      </c>
      <c r="D191" s="50">
        <v>1</v>
      </c>
      <c r="E191" s="50">
        <v>3</v>
      </c>
      <c r="F191" s="52" t="s">
        <v>54</v>
      </c>
      <c r="G191" s="46" t="s">
        <v>72</v>
      </c>
      <c r="H191" s="46" t="s">
        <v>815</v>
      </c>
      <c r="J191" s="46" t="s">
        <v>785</v>
      </c>
      <c r="K191" s="46" t="s">
        <v>357</v>
      </c>
      <c r="L191" s="46">
        <v>0.20499999999999999</v>
      </c>
      <c r="M191" s="46">
        <v>8.9440000000000008</v>
      </c>
      <c r="P191" s="46">
        <v>0.53</v>
      </c>
      <c r="Q191" s="49">
        <f t="shared" si="3"/>
        <v>0.199211948</v>
      </c>
    </row>
    <row r="192" spans="1:17">
      <c r="A192" s="46" t="s">
        <v>69</v>
      </c>
      <c r="B192" s="46" t="s">
        <v>809</v>
      </c>
      <c r="C192" s="50" t="s">
        <v>28</v>
      </c>
      <c r="D192" s="50">
        <v>1</v>
      </c>
      <c r="E192" s="50">
        <v>3</v>
      </c>
      <c r="F192" s="52" t="s">
        <v>54</v>
      </c>
      <c r="G192" s="46" t="s">
        <v>72</v>
      </c>
      <c r="H192" s="46" t="s">
        <v>852</v>
      </c>
      <c r="J192" s="46" t="s">
        <v>851</v>
      </c>
      <c r="K192" s="46" t="s">
        <v>357</v>
      </c>
      <c r="L192" s="46">
        <v>0.42366666666666669</v>
      </c>
      <c r="M192" s="46">
        <v>10.54</v>
      </c>
      <c r="P192" s="46">
        <v>0.53</v>
      </c>
      <c r="Q192" s="49">
        <f t="shared" si="3"/>
        <v>1.0026862793555555</v>
      </c>
    </row>
    <row r="193" spans="1:17">
      <c r="A193" s="46" t="s">
        <v>69</v>
      </c>
      <c r="B193" s="46" t="s">
        <v>809</v>
      </c>
      <c r="C193" s="50" t="s">
        <v>28</v>
      </c>
      <c r="D193" s="50">
        <v>1</v>
      </c>
      <c r="E193" s="50">
        <v>3</v>
      </c>
      <c r="F193" s="52" t="s">
        <v>54</v>
      </c>
      <c r="G193" s="46" t="s">
        <v>72</v>
      </c>
      <c r="H193" s="46" t="s">
        <v>850</v>
      </c>
      <c r="J193" s="46" t="s">
        <v>790</v>
      </c>
      <c r="K193" s="46" t="s">
        <v>357</v>
      </c>
      <c r="L193" s="46">
        <v>0.17766666666666667</v>
      </c>
      <c r="M193" s="46">
        <v>1.1870000000000001</v>
      </c>
      <c r="P193" s="46">
        <v>0.53</v>
      </c>
      <c r="Q193" s="49">
        <f t="shared" si="3"/>
        <v>1.9858136754444446E-2</v>
      </c>
    </row>
    <row r="194" spans="1:17">
      <c r="A194" s="46" t="s">
        <v>69</v>
      </c>
      <c r="B194" s="46" t="s">
        <v>127</v>
      </c>
      <c r="C194" s="50" t="s">
        <v>28</v>
      </c>
      <c r="D194" s="50">
        <v>1</v>
      </c>
      <c r="E194" s="50">
        <v>3</v>
      </c>
      <c r="F194" s="52" t="s">
        <v>54</v>
      </c>
      <c r="G194" s="46" t="s">
        <v>72</v>
      </c>
      <c r="H194" s="46" t="s">
        <v>831</v>
      </c>
      <c r="J194" s="46" t="s">
        <v>822</v>
      </c>
      <c r="K194" s="46" t="s">
        <v>357</v>
      </c>
      <c r="L194" s="46">
        <v>0.20466666666666669</v>
      </c>
      <c r="M194" s="46">
        <v>2.1779999999999999</v>
      </c>
      <c r="P194" s="46">
        <v>0.53</v>
      </c>
      <c r="Q194" s="49">
        <f t="shared" si="3"/>
        <v>4.8353506960000014E-2</v>
      </c>
    </row>
    <row r="195" spans="1:17">
      <c r="A195" s="46" t="s">
        <v>69</v>
      </c>
      <c r="B195" s="46" t="s">
        <v>809</v>
      </c>
      <c r="C195" s="50" t="s">
        <v>28</v>
      </c>
      <c r="D195" s="50">
        <v>1</v>
      </c>
      <c r="E195" s="50">
        <v>3</v>
      </c>
      <c r="F195" s="52" t="s">
        <v>54</v>
      </c>
      <c r="G195" s="46" t="s">
        <v>72</v>
      </c>
      <c r="H195" s="46" t="s">
        <v>849</v>
      </c>
      <c r="J195" s="46" t="s">
        <v>822</v>
      </c>
      <c r="K195" s="46" t="s">
        <v>357</v>
      </c>
      <c r="L195" s="46">
        <v>1.516</v>
      </c>
      <c r="M195" s="46">
        <v>24.59</v>
      </c>
      <c r="P195" s="46">
        <v>0.53</v>
      </c>
      <c r="Q195" s="49">
        <f t="shared" ref="Q195:Q258" si="4">M195*L195^2*P195</f>
        <v>29.952480971199996</v>
      </c>
    </row>
    <row r="196" spans="1:17">
      <c r="A196" s="46" t="s">
        <v>69</v>
      </c>
      <c r="B196" s="46" t="s">
        <v>127</v>
      </c>
      <c r="C196" s="50" t="s">
        <v>28</v>
      </c>
      <c r="D196" s="50">
        <v>1</v>
      </c>
      <c r="E196" s="50">
        <v>3</v>
      </c>
      <c r="F196" s="52" t="s">
        <v>54</v>
      </c>
      <c r="G196" s="46" t="s">
        <v>72</v>
      </c>
      <c r="H196" s="46" t="s">
        <v>828</v>
      </c>
      <c r="J196" s="46" t="s">
        <v>793</v>
      </c>
      <c r="K196" s="46" t="s">
        <v>357</v>
      </c>
      <c r="L196" s="46">
        <v>0.22699999999999998</v>
      </c>
      <c r="M196" s="46">
        <v>3.6110000000000002</v>
      </c>
      <c r="P196" s="46">
        <v>0.53</v>
      </c>
      <c r="Q196" s="49">
        <f t="shared" si="4"/>
        <v>9.8617746069999998E-2</v>
      </c>
    </row>
    <row r="197" spans="1:17">
      <c r="A197" s="46" t="s">
        <v>69</v>
      </c>
      <c r="B197" s="46" t="s">
        <v>848</v>
      </c>
      <c r="C197" s="50" t="s">
        <v>28</v>
      </c>
      <c r="D197" s="50">
        <v>1</v>
      </c>
      <c r="E197" s="50">
        <v>3</v>
      </c>
      <c r="F197" s="52" t="s">
        <v>54</v>
      </c>
      <c r="G197" s="46" t="s">
        <v>72</v>
      </c>
      <c r="H197" s="46" t="s">
        <v>828</v>
      </c>
      <c r="J197" s="46" t="s">
        <v>119</v>
      </c>
      <c r="K197" s="46" t="s">
        <v>357</v>
      </c>
      <c r="L197" s="46">
        <v>0.16</v>
      </c>
      <c r="M197" s="46">
        <v>4.4809999999999999</v>
      </c>
      <c r="P197" s="46">
        <v>0.53</v>
      </c>
      <c r="Q197" s="49">
        <f t="shared" si="4"/>
        <v>6.0798207999999999E-2</v>
      </c>
    </row>
    <row r="198" spans="1:17">
      <c r="A198" s="46" t="s">
        <v>69</v>
      </c>
      <c r="B198" s="46" t="s">
        <v>809</v>
      </c>
      <c r="C198" s="50" t="s">
        <v>28</v>
      </c>
      <c r="D198" s="50">
        <v>1</v>
      </c>
      <c r="E198" s="50">
        <v>3</v>
      </c>
      <c r="F198" s="52" t="s">
        <v>54</v>
      </c>
      <c r="G198" s="46" t="s">
        <v>72</v>
      </c>
      <c r="H198" s="46" t="s">
        <v>847</v>
      </c>
      <c r="J198" s="46" t="s">
        <v>125</v>
      </c>
      <c r="K198" s="46" t="s">
        <v>357</v>
      </c>
      <c r="L198" s="46">
        <v>0.18000000000000002</v>
      </c>
      <c r="M198" s="46">
        <v>2.2440000000000002</v>
      </c>
      <c r="P198" s="46">
        <v>0.53</v>
      </c>
      <c r="Q198" s="49">
        <f t="shared" si="4"/>
        <v>3.8533968000000016E-2</v>
      </c>
    </row>
    <row r="199" spans="1:17">
      <c r="A199" s="46" t="s">
        <v>69</v>
      </c>
      <c r="B199" s="46" t="s">
        <v>809</v>
      </c>
      <c r="C199" s="50" t="s">
        <v>28</v>
      </c>
      <c r="D199" s="50">
        <v>1</v>
      </c>
      <c r="E199" s="50">
        <v>3</v>
      </c>
      <c r="F199" s="52" t="s">
        <v>54</v>
      </c>
      <c r="G199" s="46" t="s">
        <v>72</v>
      </c>
      <c r="H199" s="46" t="s">
        <v>40</v>
      </c>
      <c r="J199" s="46" t="s">
        <v>822</v>
      </c>
      <c r="K199" s="46" t="s">
        <v>357</v>
      </c>
      <c r="L199" s="46">
        <v>0.58499999999999996</v>
      </c>
      <c r="M199" s="46">
        <v>7.843</v>
      </c>
      <c r="P199" s="46">
        <v>0.53</v>
      </c>
      <c r="Q199" s="49">
        <f t="shared" si="4"/>
        <v>1.42255745775</v>
      </c>
    </row>
    <row r="200" spans="1:17">
      <c r="A200" s="46" t="s">
        <v>69</v>
      </c>
      <c r="B200" s="46" t="s">
        <v>127</v>
      </c>
      <c r="C200" s="50" t="s">
        <v>28</v>
      </c>
      <c r="D200" s="50">
        <v>1</v>
      </c>
      <c r="E200" s="50">
        <v>3</v>
      </c>
      <c r="F200" s="52" t="s">
        <v>54</v>
      </c>
      <c r="G200" s="46" t="s">
        <v>72</v>
      </c>
      <c r="H200" s="46" t="s">
        <v>121</v>
      </c>
      <c r="J200" s="46" t="s">
        <v>841</v>
      </c>
      <c r="K200" s="46" t="s">
        <v>357</v>
      </c>
      <c r="L200" s="46">
        <v>0.45200000000000001</v>
      </c>
      <c r="M200" s="46">
        <v>12.814</v>
      </c>
      <c r="P200" s="46">
        <v>0.53</v>
      </c>
      <c r="Q200" s="49">
        <f t="shared" si="4"/>
        <v>1.3875142716800002</v>
      </c>
    </row>
    <row r="201" spans="1:17">
      <c r="A201" s="46" t="s">
        <v>69</v>
      </c>
      <c r="B201" s="46" t="s">
        <v>846</v>
      </c>
      <c r="C201" s="50" t="s">
        <v>28</v>
      </c>
      <c r="D201" s="50">
        <v>1</v>
      </c>
      <c r="E201" s="50">
        <v>3</v>
      </c>
      <c r="F201" s="52" t="s">
        <v>54</v>
      </c>
      <c r="G201" s="46" t="s">
        <v>72</v>
      </c>
      <c r="H201" s="46" t="s">
        <v>121</v>
      </c>
      <c r="J201" s="46" t="s">
        <v>845</v>
      </c>
      <c r="K201" s="46" t="s">
        <v>357</v>
      </c>
      <c r="L201" s="46">
        <v>0.50599999999999989</v>
      </c>
      <c r="M201" s="46">
        <v>14.071999999999999</v>
      </c>
      <c r="P201" s="46">
        <v>0.53</v>
      </c>
      <c r="Q201" s="49">
        <f t="shared" si="4"/>
        <v>1.9095574537599991</v>
      </c>
    </row>
    <row r="202" spans="1:17">
      <c r="A202" s="46" t="s">
        <v>69</v>
      </c>
      <c r="B202" s="46" t="s">
        <v>809</v>
      </c>
      <c r="C202" s="50" t="s">
        <v>28</v>
      </c>
      <c r="D202" s="50">
        <v>1</v>
      </c>
      <c r="E202" s="50">
        <v>3</v>
      </c>
      <c r="F202" s="52" t="s">
        <v>54</v>
      </c>
      <c r="G202" s="46" t="s">
        <v>72</v>
      </c>
      <c r="H202" s="46" t="s">
        <v>825</v>
      </c>
      <c r="J202" s="46" t="s">
        <v>844</v>
      </c>
      <c r="K202" s="46" t="s">
        <v>357</v>
      </c>
      <c r="L202" s="46">
        <v>0.8623333333333334</v>
      </c>
      <c r="M202" s="46">
        <v>16.568000000000001</v>
      </c>
      <c r="P202" s="46">
        <v>0.53</v>
      </c>
      <c r="Q202" s="49">
        <f t="shared" si="4"/>
        <v>6.5297462324177795</v>
      </c>
    </row>
    <row r="203" spans="1:17">
      <c r="A203" s="46" t="s">
        <v>69</v>
      </c>
      <c r="B203" s="46" t="s">
        <v>843</v>
      </c>
      <c r="C203" s="50" t="s">
        <v>28</v>
      </c>
      <c r="D203" s="50">
        <v>1</v>
      </c>
      <c r="E203" s="50">
        <v>3</v>
      </c>
      <c r="F203" s="52" t="s">
        <v>54</v>
      </c>
      <c r="G203" s="46" t="s">
        <v>72</v>
      </c>
      <c r="H203" s="46" t="s">
        <v>825</v>
      </c>
      <c r="J203" s="46" t="s">
        <v>790</v>
      </c>
      <c r="K203" s="46" t="s">
        <v>357</v>
      </c>
      <c r="L203" s="46">
        <v>0.11299999999999999</v>
      </c>
      <c r="M203" s="46">
        <v>4.4950000000000001</v>
      </c>
      <c r="P203" s="46">
        <v>0.53</v>
      </c>
      <c r="Q203" s="49">
        <f t="shared" si="4"/>
        <v>3.0420227149999996E-2</v>
      </c>
    </row>
    <row r="204" spans="1:17">
      <c r="A204" s="46" t="s">
        <v>69</v>
      </c>
      <c r="B204" s="46" t="s">
        <v>127</v>
      </c>
      <c r="C204" s="50" t="s">
        <v>28</v>
      </c>
      <c r="D204" s="50">
        <v>1</v>
      </c>
      <c r="E204" s="50">
        <v>3</v>
      </c>
      <c r="F204" s="52" t="s">
        <v>54</v>
      </c>
      <c r="G204" s="46" t="s">
        <v>72</v>
      </c>
      <c r="H204" s="46" t="s">
        <v>799</v>
      </c>
      <c r="J204" s="46" t="s">
        <v>119</v>
      </c>
      <c r="K204" s="46" t="s">
        <v>357</v>
      </c>
      <c r="L204" s="46">
        <v>9.633333333333334E-2</v>
      </c>
      <c r="M204" s="46">
        <v>3.1989999999999998</v>
      </c>
      <c r="P204" s="46">
        <v>0.53</v>
      </c>
      <c r="Q204" s="49">
        <f t="shared" si="4"/>
        <v>1.5734149985555557E-2</v>
      </c>
    </row>
    <row r="205" spans="1:17">
      <c r="A205" s="46" t="s">
        <v>69</v>
      </c>
      <c r="B205" s="46" t="s">
        <v>789</v>
      </c>
      <c r="C205" s="50" t="s">
        <v>28</v>
      </c>
      <c r="D205" s="50">
        <v>1</v>
      </c>
      <c r="E205" s="50">
        <v>3</v>
      </c>
      <c r="F205" s="52" t="s">
        <v>54</v>
      </c>
      <c r="G205" s="46" t="s">
        <v>72</v>
      </c>
      <c r="H205" s="46" t="s">
        <v>842</v>
      </c>
      <c r="J205" s="46" t="s">
        <v>841</v>
      </c>
      <c r="K205" s="46" t="s">
        <v>357</v>
      </c>
      <c r="L205" s="46">
        <v>0.122</v>
      </c>
      <c r="M205" s="46">
        <v>4.9489999999999998</v>
      </c>
      <c r="P205" s="46">
        <v>0.53</v>
      </c>
      <c r="Q205" s="49">
        <f t="shared" si="4"/>
        <v>3.9040285479999999E-2</v>
      </c>
    </row>
    <row r="206" spans="1:17">
      <c r="A206" s="46" t="s">
        <v>69</v>
      </c>
      <c r="B206" s="46" t="s">
        <v>789</v>
      </c>
      <c r="C206" s="50" t="s">
        <v>28</v>
      </c>
      <c r="D206" s="50">
        <v>1</v>
      </c>
      <c r="E206" s="50">
        <v>3</v>
      </c>
      <c r="F206" s="52" t="s">
        <v>54</v>
      </c>
      <c r="G206" s="46" t="s">
        <v>72</v>
      </c>
      <c r="H206" s="46" t="s">
        <v>825</v>
      </c>
      <c r="J206" s="46" t="s">
        <v>785</v>
      </c>
      <c r="K206" s="46" t="s">
        <v>357</v>
      </c>
      <c r="L206" s="46">
        <v>0.24033333333333337</v>
      </c>
      <c r="M206" s="46">
        <v>3.1970000000000001</v>
      </c>
      <c r="P206" s="46">
        <v>0.53</v>
      </c>
      <c r="Q206" s="49">
        <f t="shared" si="4"/>
        <v>9.7869309867777809E-2</v>
      </c>
    </row>
    <row r="207" spans="1:17">
      <c r="A207" s="46" t="s">
        <v>69</v>
      </c>
      <c r="B207" s="46" t="s">
        <v>789</v>
      </c>
      <c r="C207" s="50" t="s">
        <v>28</v>
      </c>
      <c r="D207" s="50">
        <v>1</v>
      </c>
      <c r="E207" s="50">
        <v>3</v>
      </c>
      <c r="F207" s="52" t="s">
        <v>54</v>
      </c>
      <c r="G207" s="46" t="s">
        <v>72</v>
      </c>
      <c r="H207" s="46" t="s">
        <v>121</v>
      </c>
      <c r="J207" s="46" t="s">
        <v>119</v>
      </c>
      <c r="K207" s="46" t="s">
        <v>357</v>
      </c>
      <c r="L207" s="46">
        <v>0.39200000000000002</v>
      </c>
      <c r="M207" s="46">
        <v>0.94699999999999995</v>
      </c>
      <c r="P207" s="46">
        <v>0.53</v>
      </c>
      <c r="Q207" s="49">
        <f t="shared" si="4"/>
        <v>7.7125498240000007E-2</v>
      </c>
    </row>
    <row r="208" spans="1:17">
      <c r="A208" s="46" t="s">
        <v>69</v>
      </c>
      <c r="B208" s="46" t="s">
        <v>127</v>
      </c>
      <c r="C208" s="50" t="s">
        <v>28</v>
      </c>
      <c r="D208" s="50">
        <v>1</v>
      </c>
      <c r="E208" s="50">
        <v>3</v>
      </c>
      <c r="F208" s="52" t="s">
        <v>54</v>
      </c>
      <c r="G208" s="46" t="s">
        <v>72</v>
      </c>
      <c r="H208" s="46" t="s">
        <v>49</v>
      </c>
      <c r="J208" s="46" t="s">
        <v>785</v>
      </c>
      <c r="K208" s="46" t="s">
        <v>357</v>
      </c>
      <c r="L208" s="46">
        <v>0.70466666666666666</v>
      </c>
      <c r="M208" s="46">
        <v>16.010000000000002</v>
      </c>
      <c r="P208" s="46">
        <v>0.53</v>
      </c>
      <c r="Q208" s="49">
        <f t="shared" si="4"/>
        <v>4.2134190843111119</v>
      </c>
    </row>
    <row r="209" spans="1:17">
      <c r="A209" s="46" t="s">
        <v>69</v>
      </c>
      <c r="B209" s="46" t="s">
        <v>127</v>
      </c>
      <c r="C209" s="50" t="s">
        <v>28</v>
      </c>
      <c r="D209" s="50">
        <v>1</v>
      </c>
      <c r="E209" s="50">
        <v>3</v>
      </c>
      <c r="F209" s="52" t="s">
        <v>54</v>
      </c>
      <c r="G209" s="46" t="s">
        <v>72</v>
      </c>
      <c r="H209" s="46" t="s">
        <v>126</v>
      </c>
      <c r="J209" s="46" t="s">
        <v>790</v>
      </c>
      <c r="K209" s="46" t="s">
        <v>357</v>
      </c>
      <c r="L209" s="46">
        <v>0.22366666666666665</v>
      </c>
      <c r="M209" s="46">
        <v>1.78</v>
      </c>
      <c r="P209" s="46">
        <v>0.53</v>
      </c>
      <c r="Q209" s="49">
        <f t="shared" si="4"/>
        <v>4.7195262155555556E-2</v>
      </c>
    </row>
    <row r="210" spans="1:17">
      <c r="A210" s="46" t="s">
        <v>69</v>
      </c>
      <c r="B210" s="46" t="s">
        <v>806</v>
      </c>
      <c r="C210" s="50" t="s">
        <v>28</v>
      </c>
      <c r="D210" s="50">
        <v>1</v>
      </c>
      <c r="E210" s="50">
        <v>3</v>
      </c>
      <c r="F210" s="52" t="s">
        <v>54</v>
      </c>
      <c r="G210" s="46" t="s">
        <v>72</v>
      </c>
      <c r="H210" s="46" t="s">
        <v>126</v>
      </c>
      <c r="J210" s="46" t="s">
        <v>822</v>
      </c>
      <c r="K210" s="46" t="s">
        <v>357</v>
      </c>
      <c r="L210" s="46">
        <v>0.20099999999999998</v>
      </c>
      <c r="M210" s="46">
        <v>2.2400000000000002</v>
      </c>
      <c r="P210" s="46">
        <v>0.53</v>
      </c>
      <c r="Q210" s="49">
        <f t="shared" si="4"/>
        <v>4.7964067200000002E-2</v>
      </c>
    </row>
    <row r="211" spans="1:17">
      <c r="A211" s="46" t="s">
        <v>69</v>
      </c>
      <c r="B211" s="46" t="s">
        <v>809</v>
      </c>
      <c r="C211" s="50" t="s">
        <v>28</v>
      </c>
      <c r="D211" s="50">
        <v>1</v>
      </c>
      <c r="E211" s="50">
        <v>3</v>
      </c>
      <c r="F211" s="52" t="s">
        <v>54</v>
      </c>
      <c r="G211" s="46" t="s">
        <v>72</v>
      </c>
      <c r="H211" s="46" t="s">
        <v>788</v>
      </c>
      <c r="J211" s="46" t="s">
        <v>840</v>
      </c>
      <c r="K211" s="46" t="s">
        <v>357</v>
      </c>
      <c r="L211" s="46">
        <v>0.23066666666666666</v>
      </c>
      <c r="M211" s="46">
        <v>3.0049999999999999</v>
      </c>
      <c r="P211" s="46">
        <v>0.53</v>
      </c>
      <c r="Q211" s="49">
        <f t="shared" si="4"/>
        <v>8.4740305511111114E-2</v>
      </c>
    </row>
    <row r="212" spans="1:17">
      <c r="A212" s="46" t="s">
        <v>69</v>
      </c>
      <c r="B212" s="46" t="s">
        <v>839</v>
      </c>
      <c r="C212" s="50" t="s">
        <v>28</v>
      </c>
      <c r="D212" s="50">
        <v>1</v>
      </c>
      <c r="E212" s="50">
        <v>3</v>
      </c>
      <c r="F212" s="52" t="s">
        <v>54</v>
      </c>
      <c r="G212" s="46" t="s">
        <v>72</v>
      </c>
      <c r="H212" s="46" t="s">
        <v>788</v>
      </c>
      <c r="J212" s="46" t="s">
        <v>790</v>
      </c>
      <c r="K212" s="46" t="s">
        <v>357</v>
      </c>
      <c r="L212" s="46">
        <v>0.16133333333333333</v>
      </c>
      <c r="M212" s="46">
        <v>1.7729999999999999</v>
      </c>
      <c r="P212" s="46">
        <v>0.53</v>
      </c>
      <c r="Q212" s="49">
        <f t="shared" si="4"/>
        <v>2.4458668959999999E-2</v>
      </c>
    </row>
    <row r="213" spans="1:17">
      <c r="A213" s="46" t="s">
        <v>69</v>
      </c>
      <c r="B213" s="46" t="s">
        <v>127</v>
      </c>
      <c r="C213" s="50" t="s">
        <v>28</v>
      </c>
      <c r="D213" s="50">
        <v>1</v>
      </c>
      <c r="E213" s="50">
        <v>3</v>
      </c>
      <c r="F213" s="52" t="s">
        <v>54</v>
      </c>
      <c r="G213" s="46" t="s">
        <v>72</v>
      </c>
      <c r="H213" s="46" t="s">
        <v>126</v>
      </c>
      <c r="J213" s="46" t="s">
        <v>822</v>
      </c>
      <c r="K213" s="46" t="s">
        <v>357</v>
      </c>
      <c r="L213" s="46">
        <v>0.18466666666666667</v>
      </c>
      <c r="M213" s="46">
        <v>1.2549999999999999</v>
      </c>
      <c r="P213" s="46">
        <v>0.53</v>
      </c>
      <c r="Q213" s="49">
        <f t="shared" si="4"/>
        <v>2.2682797488888889E-2</v>
      </c>
    </row>
    <row r="214" spans="1:17">
      <c r="A214" s="46" t="s">
        <v>69</v>
      </c>
      <c r="B214" s="46" t="s">
        <v>127</v>
      </c>
      <c r="C214" s="50" t="s">
        <v>28</v>
      </c>
      <c r="D214" s="50">
        <v>1</v>
      </c>
      <c r="E214" s="50">
        <v>3</v>
      </c>
      <c r="F214" s="52" t="s">
        <v>54</v>
      </c>
      <c r="G214" s="46" t="s">
        <v>72</v>
      </c>
      <c r="H214" s="46" t="s">
        <v>798</v>
      </c>
      <c r="J214" s="46" t="s">
        <v>838</v>
      </c>
      <c r="K214" s="46" t="s">
        <v>357</v>
      </c>
      <c r="L214" s="46">
        <v>0.12133333333333333</v>
      </c>
      <c r="M214" s="46">
        <v>1.117</v>
      </c>
      <c r="P214" s="46">
        <v>0.53</v>
      </c>
      <c r="Q214" s="49">
        <f t="shared" si="4"/>
        <v>8.7154396622222234E-3</v>
      </c>
    </row>
    <row r="215" spans="1:17">
      <c r="A215" s="46" t="s">
        <v>69</v>
      </c>
      <c r="B215" s="46" t="s">
        <v>127</v>
      </c>
      <c r="C215" s="50" t="s">
        <v>28</v>
      </c>
      <c r="D215" s="50">
        <v>1</v>
      </c>
      <c r="E215" s="50">
        <v>3</v>
      </c>
      <c r="F215" s="52" t="s">
        <v>54</v>
      </c>
      <c r="G215" s="46" t="s">
        <v>72</v>
      </c>
      <c r="H215" s="46" t="s">
        <v>837</v>
      </c>
      <c r="J215" s="46" t="s">
        <v>119</v>
      </c>
      <c r="K215" s="46" t="s">
        <v>357</v>
      </c>
      <c r="L215" s="46">
        <v>0.13966666666666669</v>
      </c>
      <c r="M215" s="46">
        <v>0.83899999999999997</v>
      </c>
      <c r="P215" s="46">
        <v>0.53</v>
      </c>
      <c r="Q215" s="49">
        <f t="shared" si="4"/>
        <v>8.6740788744444457E-3</v>
      </c>
    </row>
    <row r="216" spans="1:17">
      <c r="A216" s="46" t="s">
        <v>69</v>
      </c>
      <c r="B216" s="46" t="s">
        <v>787</v>
      </c>
      <c r="C216" s="50" t="s">
        <v>28</v>
      </c>
      <c r="D216" s="50">
        <v>1</v>
      </c>
      <c r="E216" s="50">
        <v>3</v>
      </c>
      <c r="F216" s="52" t="s">
        <v>54</v>
      </c>
      <c r="G216" s="46" t="s">
        <v>72</v>
      </c>
      <c r="H216" s="46" t="s">
        <v>836</v>
      </c>
      <c r="J216" s="46" t="s">
        <v>119</v>
      </c>
      <c r="K216" s="46" t="s">
        <v>357</v>
      </c>
      <c r="L216" s="46">
        <v>0.18799999999999997</v>
      </c>
      <c r="M216" s="46">
        <v>1.746</v>
      </c>
      <c r="P216" s="46">
        <v>0.53</v>
      </c>
      <c r="Q216" s="49">
        <f t="shared" si="4"/>
        <v>3.2706630719999991E-2</v>
      </c>
    </row>
    <row r="217" spans="1:17">
      <c r="A217" s="46" t="s">
        <v>69</v>
      </c>
      <c r="B217" s="46" t="s">
        <v>835</v>
      </c>
      <c r="C217" s="50" t="s">
        <v>28</v>
      </c>
      <c r="D217" s="50">
        <v>1</v>
      </c>
      <c r="E217" s="50">
        <v>3</v>
      </c>
      <c r="F217" s="52" t="s">
        <v>54</v>
      </c>
      <c r="G217" s="46" t="s">
        <v>72</v>
      </c>
      <c r="H217" s="46" t="s">
        <v>122</v>
      </c>
      <c r="J217" s="46" t="s">
        <v>119</v>
      </c>
      <c r="K217" s="46" t="s">
        <v>357</v>
      </c>
      <c r="L217" s="46">
        <v>0.13033333333333333</v>
      </c>
      <c r="M217" s="46">
        <v>1.4119999999999999</v>
      </c>
      <c r="P217" s="46">
        <v>0.53</v>
      </c>
      <c r="Q217" s="49">
        <f t="shared" si="4"/>
        <v>1.2712225017777778E-2</v>
      </c>
    </row>
    <row r="218" spans="1:17">
      <c r="A218" s="46" t="s">
        <v>69</v>
      </c>
      <c r="B218" s="46" t="s">
        <v>809</v>
      </c>
      <c r="C218" s="50" t="s">
        <v>28</v>
      </c>
      <c r="D218" s="50">
        <v>1</v>
      </c>
      <c r="E218" s="50">
        <v>3</v>
      </c>
      <c r="F218" s="52" t="s">
        <v>54</v>
      </c>
      <c r="G218" s="46" t="s">
        <v>72</v>
      </c>
      <c r="H218" s="46" t="s">
        <v>122</v>
      </c>
      <c r="J218" s="46" t="s">
        <v>793</v>
      </c>
      <c r="K218" s="46" t="s">
        <v>357</v>
      </c>
      <c r="L218" s="46">
        <v>0.22566666666666668</v>
      </c>
      <c r="M218" s="46">
        <v>0.73399999999999999</v>
      </c>
      <c r="P218" s="46">
        <v>0.53</v>
      </c>
      <c r="Q218" s="49">
        <f t="shared" si="4"/>
        <v>1.9811016397777784E-2</v>
      </c>
    </row>
    <row r="219" spans="1:17">
      <c r="A219" s="46" t="s">
        <v>69</v>
      </c>
      <c r="B219" s="46" t="s">
        <v>127</v>
      </c>
      <c r="C219" s="50" t="s">
        <v>135</v>
      </c>
      <c r="D219" s="50">
        <v>1</v>
      </c>
      <c r="E219" s="50">
        <v>1</v>
      </c>
      <c r="F219" s="52" t="s">
        <v>54</v>
      </c>
      <c r="G219" s="46" t="s">
        <v>72</v>
      </c>
      <c r="H219" s="46" t="s">
        <v>134</v>
      </c>
      <c r="J219" s="46" t="s">
        <v>793</v>
      </c>
      <c r="K219" s="46" t="s">
        <v>357</v>
      </c>
      <c r="L219" s="46">
        <v>0.13600000000000001</v>
      </c>
      <c r="M219" s="46">
        <v>4.7450000000000001</v>
      </c>
      <c r="P219" s="46">
        <v>0.53</v>
      </c>
      <c r="Q219" s="49">
        <f t="shared" si="4"/>
        <v>4.6514665600000012E-2</v>
      </c>
    </row>
    <row r="220" spans="1:17">
      <c r="A220" s="46" t="s">
        <v>69</v>
      </c>
      <c r="B220" s="46" t="s">
        <v>127</v>
      </c>
      <c r="C220" s="50" t="s">
        <v>135</v>
      </c>
      <c r="D220" s="50">
        <v>1</v>
      </c>
      <c r="E220" s="50">
        <v>1</v>
      </c>
      <c r="F220" s="52" t="s">
        <v>54</v>
      </c>
      <c r="G220" s="46" t="s">
        <v>72</v>
      </c>
      <c r="H220" s="46" t="s">
        <v>134</v>
      </c>
      <c r="J220" s="46" t="s">
        <v>834</v>
      </c>
      <c r="K220" s="46" t="s">
        <v>357</v>
      </c>
      <c r="L220" s="46">
        <v>0.11066666666666668</v>
      </c>
      <c r="M220" s="46">
        <v>6.9749999999999996</v>
      </c>
      <c r="P220" s="46">
        <v>0.53</v>
      </c>
      <c r="Q220" s="49">
        <f t="shared" si="4"/>
        <v>4.5274508000000012E-2</v>
      </c>
    </row>
    <row r="221" spans="1:17">
      <c r="A221" s="46" t="s">
        <v>69</v>
      </c>
      <c r="B221" s="46" t="s">
        <v>806</v>
      </c>
      <c r="C221" s="50" t="s">
        <v>135</v>
      </c>
      <c r="D221" s="50">
        <v>1</v>
      </c>
      <c r="E221" s="50">
        <v>1</v>
      </c>
      <c r="F221" s="52" t="s">
        <v>54</v>
      </c>
      <c r="G221" s="46" t="s">
        <v>72</v>
      </c>
      <c r="H221" s="46" t="s">
        <v>134</v>
      </c>
      <c r="J221" s="46" t="s">
        <v>833</v>
      </c>
      <c r="K221" s="46" t="s">
        <v>357</v>
      </c>
      <c r="L221" s="46">
        <v>0.127</v>
      </c>
      <c r="M221" s="46">
        <v>2.141</v>
      </c>
      <c r="P221" s="46">
        <v>0.53</v>
      </c>
      <c r="Q221" s="49">
        <f t="shared" si="4"/>
        <v>1.8302060170000002E-2</v>
      </c>
    </row>
    <row r="222" spans="1:17">
      <c r="A222" s="46" t="s">
        <v>69</v>
      </c>
      <c r="B222" s="46" t="s">
        <v>809</v>
      </c>
      <c r="C222" s="50" t="s">
        <v>135</v>
      </c>
      <c r="D222" s="50">
        <v>1</v>
      </c>
      <c r="E222" s="50">
        <v>1</v>
      </c>
      <c r="F222" s="52" t="s">
        <v>54</v>
      </c>
      <c r="G222" s="46" t="s">
        <v>72</v>
      </c>
      <c r="H222" s="46" t="s">
        <v>134</v>
      </c>
      <c r="J222" s="46" t="s">
        <v>832</v>
      </c>
      <c r="K222" s="46" t="s">
        <v>357</v>
      </c>
      <c r="L222" s="46">
        <v>9.0000000000000011E-2</v>
      </c>
      <c r="M222" s="46">
        <v>1.5249999999999999</v>
      </c>
      <c r="P222" s="46">
        <v>0.53</v>
      </c>
      <c r="Q222" s="49">
        <f t="shared" si="4"/>
        <v>6.5468250000000009E-3</v>
      </c>
    </row>
    <row r="223" spans="1:17">
      <c r="A223" s="46" t="s">
        <v>69</v>
      </c>
      <c r="B223" s="46" t="s">
        <v>789</v>
      </c>
      <c r="C223" s="50" t="s">
        <v>33</v>
      </c>
      <c r="D223" s="50">
        <v>1</v>
      </c>
      <c r="E223" s="50">
        <v>1</v>
      </c>
      <c r="F223" s="52" t="s">
        <v>54</v>
      </c>
      <c r="G223" s="46" t="s">
        <v>72</v>
      </c>
      <c r="H223" s="46" t="s">
        <v>124</v>
      </c>
      <c r="J223" s="46" t="s">
        <v>790</v>
      </c>
      <c r="K223" s="46" t="s">
        <v>357</v>
      </c>
      <c r="L223" s="46">
        <v>0.36299999999999999</v>
      </c>
      <c r="M223" s="46">
        <v>1.4770000000000001</v>
      </c>
      <c r="P223" s="46">
        <v>0.53</v>
      </c>
      <c r="Q223" s="49">
        <f t="shared" si="4"/>
        <v>0.10315009089</v>
      </c>
    </row>
    <row r="224" spans="1:17">
      <c r="A224" s="46" t="s">
        <v>69</v>
      </c>
      <c r="B224" s="46" t="s">
        <v>789</v>
      </c>
      <c r="C224" s="50" t="s">
        <v>33</v>
      </c>
      <c r="D224" s="50">
        <v>1</v>
      </c>
      <c r="E224" s="50">
        <v>1</v>
      </c>
      <c r="F224" s="52" t="s">
        <v>54</v>
      </c>
      <c r="G224" s="46" t="s">
        <v>72</v>
      </c>
      <c r="H224" s="46" t="s">
        <v>831</v>
      </c>
      <c r="J224" s="46" t="s">
        <v>822</v>
      </c>
      <c r="K224" s="46" t="s">
        <v>357</v>
      </c>
      <c r="L224" s="46">
        <v>0.29366666666666669</v>
      </c>
      <c r="M224" s="46">
        <v>0.73299999999999998</v>
      </c>
      <c r="P224" s="46">
        <v>0.53</v>
      </c>
      <c r="Q224" s="49">
        <f t="shared" si="4"/>
        <v>3.3503420765555562E-2</v>
      </c>
    </row>
    <row r="225" spans="1:17">
      <c r="A225" s="46" t="s">
        <v>69</v>
      </c>
      <c r="B225" s="46" t="s">
        <v>804</v>
      </c>
      <c r="C225" s="50" t="s">
        <v>33</v>
      </c>
      <c r="D225" s="50">
        <v>1</v>
      </c>
      <c r="E225" s="50">
        <v>1</v>
      </c>
      <c r="F225" s="52" t="s">
        <v>54</v>
      </c>
      <c r="G225" s="46" t="s">
        <v>72</v>
      </c>
      <c r="H225" s="46" t="s">
        <v>830</v>
      </c>
      <c r="J225" s="46" t="s">
        <v>829</v>
      </c>
      <c r="K225" s="46" t="s">
        <v>357</v>
      </c>
      <c r="L225" s="46">
        <v>0.22966666666666669</v>
      </c>
      <c r="M225" s="46">
        <v>3.84</v>
      </c>
      <c r="P225" s="46">
        <v>0.53</v>
      </c>
      <c r="Q225" s="49">
        <f t="shared" si="4"/>
        <v>0.10735024213333336</v>
      </c>
    </row>
    <row r="226" spans="1:17">
      <c r="A226" s="46" t="s">
        <v>69</v>
      </c>
      <c r="B226" s="46" t="s">
        <v>789</v>
      </c>
      <c r="C226" s="50" t="s">
        <v>33</v>
      </c>
      <c r="D226" s="50">
        <v>1</v>
      </c>
      <c r="E226" s="50">
        <v>1</v>
      </c>
      <c r="F226" s="52" t="s">
        <v>54</v>
      </c>
      <c r="G226" s="46" t="s">
        <v>72</v>
      </c>
      <c r="H226" s="46" t="s">
        <v>825</v>
      </c>
      <c r="J226" s="46" t="s">
        <v>829</v>
      </c>
      <c r="K226" s="46" t="s">
        <v>357</v>
      </c>
      <c r="L226" s="46">
        <v>0.21733333333333335</v>
      </c>
      <c r="M226" s="46">
        <v>3.802</v>
      </c>
      <c r="P226" s="46">
        <v>0.53</v>
      </c>
      <c r="Q226" s="49">
        <f t="shared" si="4"/>
        <v>9.5178896248888908E-2</v>
      </c>
    </row>
    <row r="227" spans="1:17">
      <c r="A227" s="46" t="s">
        <v>69</v>
      </c>
      <c r="B227" s="46" t="s">
        <v>789</v>
      </c>
      <c r="C227" s="50" t="s">
        <v>33</v>
      </c>
      <c r="D227" s="50">
        <v>1</v>
      </c>
      <c r="E227" s="50">
        <v>1</v>
      </c>
      <c r="F227" s="52" t="s">
        <v>54</v>
      </c>
      <c r="G227" s="46" t="s">
        <v>72</v>
      </c>
      <c r="H227" s="46" t="s">
        <v>788</v>
      </c>
      <c r="J227" s="46" t="s">
        <v>785</v>
      </c>
      <c r="K227" s="46" t="s">
        <v>357</v>
      </c>
      <c r="L227" s="46">
        <v>0.312</v>
      </c>
      <c r="M227" s="46">
        <v>3.827</v>
      </c>
      <c r="P227" s="46">
        <v>0.53</v>
      </c>
      <c r="Q227" s="49">
        <f t="shared" si="4"/>
        <v>0.19744380864</v>
      </c>
    </row>
    <row r="228" spans="1:17">
      <c r="A228" s="46" t="s">
        <v>69</v>
      </c>
      <c r="B228" s="46" t="s">
        <v>787</v>
      </c>
      <c r="C228" s="50" t="s">
        <v>33</v>
      </c>
      <c r="D228" s="50">
        <v>1</v>
      </c>
      <c r="E228" s="50">
        <v>1</v>
      </c>
      <c r="F228" s="52" t="s">
        <v>54</v>
      </c>
      <c r="G228" s="46" t="s">
        <v>72</v>
      </c>
      <c r="H228" s="46" t="s">
        <v>792</v>
      </c>
      <c r="J228" s="46" t="s">
        <v>785</v>
      </c>
      <c r="K228" s="46" t="s">
        <v>357</v>
      </c>
      <c r="L228" s="46">
        <v>0.51200000000000001</v>
      </c>
      <c r="M228" s="46">
        <v>1.1180000000000001</v>
      </c>
      <c r="P228" s="46">
        <v>0.53</v>
      </c>
      <c r="Q228" s="49">
        <f t="shared" si="4"/>
        <v>0.15533080576000002</v>
      </c>
    </row>
    <row r="229" spans="1:17">
      <c r="A229" s="46" t="s">
        <v>69</v>
      </c>
      <c r="B229" s="46" t="s">
        <v>787</v>
      </c>
      <c r="C229" s="50" t="s">
        <v>33</v>
      </c>
      <c r="D229" s="50">
        <v>1</v>
      </c>
      <c r="E229" s="50">
        <v>1</v>
      </c>
      <c r="F229" s="52" t="s">
        <v>54</v>
      </c>
      <c r="G229" s="46" t="s">
        <v>72</v>
      </c>
      <c r="H229" s="46" t="s">
        <v>792</v>
      </c>
      <c r="J229" s="46" t="s">
        <v>817</v>
      </c>
      <c r="K229" s="46" t="s">
        <v>357</v>
      </c>
      <c r="L229" s="46">
        <v>0.35099999999999998</v>
      </c>
      <c r="M229" s="46">
        <v>0.59699999999999998</v>
      </c>
      <c r="P229" s="46">
        <v>0.53</v>
      </c>
      <c r="Q229" s="49">
        <f t="shared" si="4"/>
        <v>3.8982028410000001E-2</v>
      </c>
    </row>
    <row r="230" spans="1:17">
      <c r="A230" s="46" t="s">
        <v>69</v>
      </c>
      <c r="B230" s="46" t="s">
        <v>789</v>
      </c>
      <c r="C230" s="50" t="s">
        <v>33</v>
      </c>
      <c r="D230" s="50">
        <v>1</v>
      </c>
      <c r="E230" s="50">
        <v>1</v>
      </c>
      <c r="F230" s="52" t="s">
        <v>54</v>
      </c>
      <c r="G230" s="46" t="s">
        <v>72</v>
      </c>
      <c r="H230" s="46" t="s">
        <v>792</v>
      </c>
      <c r="J230" s="46" t="s">
        <v>817</v>
      </c>
      <c r="K230" s="46" t="s">
        <v>357</v>
      </c>
      <c r="L230" s="46">
        <v>0.13066666666666668</v>
      </c>
      <c r="M230" s="46">
        <v>3.19</v>
      </c>
      <c r="P230" s="46">
        <v>0.53</v>
      </c>
      <c r="Q230" s="49">
        <f t="shared" si="4"/>
        <v>2.8866636088888897E-2</v>
      </c>
    </row>
    <row r="231" spans="1:17">
      <c r="A231" s="46" t="s">
        <v>69</v>
      </c>
      <c r="B231" s="46" t="s">
        <v>127</v>
      </c>
      <c r="C231" s="50" t="s">
        <v>33</v>
      </c>
      <c r="D231" s="50">
        <v>1</v>
      </c>
      <c r="E231" s="50">
        <v>2</v>
      </c>
      <c r="F231" s="52" t="s">
        <v>54</v>
      </c>
      <c r="G231" s="46" t="s">
        <v>72</v>
      </c>
      <c r="H231" s="46" t="s">
        <v>815</v>
      </c>
      <c r="J231" s="46" t="s">
        <v>119</v>
      </c>
      <c r="K231" s="46" t="s">
        <v>357</v>
      </c>
      <c r="L231" s="46">
        <v>0.29533333333333334</v>
      </c>
      <c r="M231" s="46">
        <v>15.326000000000001</v>
      </c>
      <c r="P231" s="46">
        <v>0.53</v>
      </c>
      <c r="Q231" s="49">
        <f t="shared" si="4"/>
        <v>0.70848331209777782</v>
      </c>
    </row>
    <row r="232" spans="1:17">
      <c r="A232" s="46" t="s">
        <v>69</v>
      </c>
      <c r="B232" s="46" t="s">
        <v>127</v>
      </c>
      <c r="C232" s="50" t="s">
        <v>33</v>
      </c>
      <c r="D232" s="50">
        <v>1</v>
      </c>
      <c r="E232" s="50">
        <v>2</v>
      </c>
      <c r="F232" s="52" t="s">
        <v>54</v>
      </c>
      <c r="G232" s="46" t="s">
        <v>72</v>
      </c>
      <c r="H232" s="46" t="s">
        <v>134</v>
      </c>
      <c r="J232" s="46" t="s">
        <v>822</v>
      </c>
      <c r="K232" s="46" t="s">
        <v>357</v>
      </c>
      <c r="L232" s="46">
        <v>0.19899999999999998</v>
      </c>
      <c r="M232" s="46">
        <v>7.1390000000000002</v>
      </c>
      <c r="P232" s="46">
        <v>0.53</v>
      </c>
      <c r="Q232" s="49">
        <f t="shared" si="4"/>
        <v>0.14983711566999999</v>
      </c>
    </row>
    <row r="233" spans="1:17">
      <c r="A233" s="46" t="s">
        <v>69</v>
      </c>
      <c r="B233" s="46" t="s">
        <v>127</v>
      </c>
      <c r="C233" s="50" t="s">
        <v>33</v>
      </c>
      <c r="D233" s="50">
        <v>1</v>
      </c>
      <c r="E233" s="50">
        <v>2</v>
      </c>
      <c r="F233" s="52" t="s">
        <v>54</v>
      </c>
      <c r="G233" s="46" t="s">
        <v>72</v>
      </c>
      <c r="H233" s="46" t="s">
        <v>808</v>
      </c>
      <c r="J233" s="46" t="s">
        <v>125</v>
      </c>
      <c r="K233" s="46" t="s">
        <v>357</v>
      </c>
      <c r="L233" s="46">
        <v>0.11966666666666666</v>
      </c>
      <c r="M233" s="46">
        <v>1.0349999999999999</v>
      </c>
      <c r="P233" s="46">
        <v>0.53</v>
      </c>
      <c r="Q233" s="49">
        <f t="shared" si="4"/>
        <v>7.8552969499999983E-3</v>
      </c>
    </row>
    <row r="234" spans="1:17">
      <c r="A234" s="46" t="s">
        <v>69</v>
      </c>
      <c r="B234" s="46" t="s">
        <v>127</v>
      </c>
      <c r="C234" s="50" t="s">
        <v>33</v>
      </c>
      <c r="D234" s="50">
        <v>1</v>
      </c>
      <c r="E234" s="50">
        <v>2</v>
      </c>
      <c r="F234" s="52" t="s">
        <v>54</v>
      </c>
      <c r="G234" s="46" t="s">
        <v>72</v>
      </c>
      <c r="H234" s="46" t="s">
        <v>132</v>
      </c>
      <c r="J234" s="46" t="s">
        <v>826</v>
      </c>
      <c r="K234" s="46" t="s">
        <v>357</v>
      </c>
      <c r="L234" s="46">
        <v>0.53566666666666662</v>
      </c>
      <c r="M234" s="46">
        <v>6.6310000000000002</v>
      </c>
      <c r="P234" s="46">
        <v>0.53</v>
      </c>
      <c r="Q234" s="49">
        <f t="shared" si="4"/>
        <v>1.0084262487855553</v>
      </c>
    </row>
    <row r="235" spans="1:17">
      <c r="A235" s="46" t="s">
        <v>69</v>
      </c>
      <c r="B235" s="46" t="s">
        <v>127</v>
      </c>
      <c r="C235" s="50" t="s">
        <v>33</v>
      </c>
      <c r="D235" s="50">
        <v>1</v>
      </c>
      <c r="E235" s="50">
        <v>2</v>
      </c>
      <c r="F235" s="52" t="s">
        <v>54</v>
      </c>
      <c r="G235" s="46" t="s">
        <v>72</v>
      </c>
      <c r="H235" s="46" t="s">
        <v>828</v>
      </c>
      <c r="J235" s="46" t="s">
        <v>119</v>
      </c>
      <c r="K235" s="46" t="s">
        <v>357</v>
      </c>
      <c r="L235" s="46">
        <v>0.17899999999999996</v>
      </c>
      <c r="M235" s="46">
        <v>2.8180000000000001</v>
      </c>
      <c r="P235" s="46">
        <v>0.53</v>
      </c>
      <c r="Q235" s="49">
        <f t="shared" si="4"/>
        <v>4.7854515139999984E-2</v>
      </c>
    </row>
    <row r="236" spans="1:17">
      <c r="A236" s="46" t="s">
        <v>69</v>
      </c>
      <c r="B236" s="46" t="s">
        <v>789</v>
      </c>
      <c r="C236" s="50" t="s">
        <v>33</v>
      </c>
      <c r="D236" s="50">
        <v>1</v>
      </c>
      <c r="E236" s="50">
        <v>2</v>
      </c>
      <c r="F236" s="52" t="s">
        <v>54</v>
      </c>
      <c r="G236" s="46" t="s">
        <v>72</v>
      </c>
      <c r="H236" s="46" t="s">
        <v>827</v>
      </c>
      <c r="J236" s="46" t="s">
        <v>826</v>
      </c>
      <c r="K236" s="46" t="s">
        <v>357</v>
      </c>
      <c r="L236" s="46">
        <v>0.12566666666666668</v>
      </c>
      <c r="M236" s="46">
        <v>2.7669999999999999</v>
      </c>
      <c r="P236" s="46">
        <v>0.53</v>
      </c>
      <c r="Q236" s="49">
        <f t="shared" si="4"/>
        <v>2.3159288865555558E-2</v>
      </c>
    </row>
    <row r="237" spans="1:17">
      <c r="A237" s="46" t="s">
        <v>69</v>
      </c>
      <c r="B237" s="46" t="s">
        <v>789</v>
      </c>
      <c r="C237" s="50" t="s">
        <v>33</v>
      </c>
      <c r="D237" s="50">
        <v>1</v>
      </c>
      <c r="E237" s="50">
        <v>2</v>
      </c>
      <c r="F237" s="52" t="s">
        <v>54</v>
      </c>
      <c r="G237" s="46" t="s">
        <v>72</v>
      </c>
      <c r="H237" s="46" t="s">
        <v>825</v>
      </c>
      <c r="J237" s="46" t="s">
        <v>119</v>
      </c>
      <c r="K237" s="46" t="s">
        <v>357</v>
      </c>
      <c r="L237" s="46">
        <v>0.15133333333333299</v>
      </c>
      <c r="M237" s="46">
        <v>6.61</v>
      </c>
      <c r="P237" s="46">
        <v>0.53</v>
      </c>
      <c r="Q237" s="49">
        <f t="shared" si="4"/>
        <v>8.0231798088888528E-2</v>
      </c>
    </row>
    <row r="238" spans="1:17">
      <c r="A238" s="46" t="s">
        <v>69</v>
      </c>
      <c r="B238" s="46" t="s">
        <v>789</v>
      </c>
      <c r="C238" s="50" t="s">
        <v>33</v>
      </c>
      <c r="D238" s="50">
        <v>1</v>
      </c>
      <c r="E238" s="50">
        <v>2</v>
      </c>
      <c r="F238" s="52" t="s">
        <v>54</v>
      </c>
      <c r="G238" s="46" t="s">
        <v>72</v>
      </c>
      <c r="H238" s="46" t="s">
        <v>121</v>
      </c>
      <c r="J238" s="46" t="s">
        <v>790</v>
      </c>
      <c r="K238" s="46" t="s">
        <v>357</v>
      </c>
      <c r="L238" s="46">
        <v>0.17799999999999996</v>
      </c>
      <c r="M238" s="46">
        <v>5.6070000000000002</v>
      </c>
      <c r="P238" s="46">
        <v>0.53</v>
      </c>
      <c r="Q238" s="49">
        <f t="shared" si="4"/>
        <v>9.4155659639999986E-2</v>
      </c>
    </row>
    <row r="239" spans="1:17">
      <c r="A239" s="46" t="s">
        <v>69</v>
      </c>
      <c r="B239" s="46" t="s">
        <v>127</v>
      </c>
      <c r="C239" s="50" t="s">
        <v>33</v>
      </c>
      <c r="D239" s="50">
        <v>1</v>
      </c>
      <c r="E239" s="50">
        <v>2</v>
      </c>
      <c r="F239" s="52" t="s">
        <v>54</v>
      </c>
      <c r="G239" s="46" t="s">
        <v>72</v>
      </c>
      <c r="H239" s="46" t="s">
        <v>825</v>
      </c>
      <c r="J239" s="46" t="s">
        <v>790</v>
      </c>
      <c r="K239" s="46" t="s">
        <v>357</v>
      </c>
      <c r="L239" s="46">
        <v>0.11866666666666666</v>
      </c>
      <c r="M239" s="46">
        <v>6.8040000000000003</v>
      </c>
      <c r="P239" s="46">
        <v>0.53</v>
      </c>
      <c r="Q239" s="49">
        <f t="shared" si="4"/>
        <v>5.0780580479999997E-2</v>
      </c>
    </row>
    <row r="240" spans="1:17">
      <c r="A240" s="46" t="s">
        <v>69</v>
      </c>
      <c r="B240" s="46" t="s">
        <v>789</v>
      </c>
      <c r="C240" s="50" t="s">
        <v>33</v>
      </c>
      <c r="D240" s="50">
        <v>1</v>
      </c>
      <c r="E240" s="50">
        <v>2</v>
      </c>
      <c r="F240" s="52" t="s">
        <v>54</v>
      </c>
      <c r="G240" s="46" t="s">
        <v>72</v>
      </c>
      <c r="H240" s="46" t="s">
        <v>825</v>
      </c>
      <c r="J240" s="46" t="s">
        <v>790</v>
      </c>
      <c r="K240" s="46" t="s">
        <v>357</v>
      </c>
      <c r="L240" s="46">
        <v>0.28033333333333332</v>
      </c>
      <c r="M240" s="46">
        <v>7.7439999999999998</v>
      </c>
      <c r="P240" s="46">
        <v>0.53</v>
      </c>
      <c r="Q240" s="49">
        <f t="shared" si="4"/>
        <v>0.32254528376888886</v>
      </c>
    </row>
    <row r="241" spans="1:17">
      <c r="A241" s="46" t="s">
        <v>69</v>
      </c>
      <c r="B241" s="46" t="s">
        <v>789</v>
      </c>
      <c r="C241" s="50" t="s">
        <v>33</v>
      </c>
      <c r="D241" s="50">
        <v>1</v>
      </c>
      <c r="E241" s="50">
        <v>2</v>
      </c>
      <c r="F241" s="52" t="s">
        <v>54</v>
      </c>
      <c r="G241" s="46" t="s">
        <v>72</v>
      </c>
      <c r="H241" s="46" t="s">
        <v>825</v>
      </c>
      <c r="J241" s="46" t="s">
        <v>785</v>
      </c>
      <c r="K241" s="46" t="s">
        <v>357</v>
      </c>
      <c r="L241" s="46">
        <v>0.35499999999999998</v>
      </c>
      <c r="M241" s="46">
        <v>9.1189999999999998</v>
      </c>
      <c r="P241" s="46">
        <v>0.53</v>
      </c>
      <c r="Q241" s="49">
        <f t="shared" si="4"/>
        <v>0.60908764674999993</v>
      </c>
    </row>
    <row r="242" spans="1:17">
      <c r="A242" s="46" t="s">
        <v>69</v>
      </c>
      <c r="B242" s="46" t="s">
        <v>789</v>
      </c>
      <c r="C242" s="50" t="s">
        <v>33</v>
      </c>
      <c r="D242" s="50">
        <v>1</v>
      </c>
      <c r="E242" s="50">
        <v>2</v>
      </c>
      <c r="F242" s="52" t="s">
        <v>54</v>
      </c>
      <c r="G242" s="46" t="s">
        <v>72</v>
      </c>
      <c r="H242" s="46" t="s">
        <v>121</v>
      </c>
      <c r="J242" s="46" t="s">
        <v>785</v>
      </c>
      <c r="K242" s="46" t="s">
        <v>357</v>
      </c>
      <c r="L242" s="46">
        <v>0.38266666666666665</v>
      </c>
      <c r="M242" s="46">
        <v>2.778</v>
      </c>
      <c r="P242" s="46">
        <v>0.53</v>
      </c>
      <c r="Q242" s="49">
        <f t="shared" si="4"/>
        <v>0.21560030837333335</v>
      </c>
    </row>
    <row r="243" spans="1:17">
      <c r="A243" s="46" t="s">
        <v>69</v>
      </c>
      <c r="B243" s="46" t="s">
        <v>789</v>
      </c>
      <c r="C243" s="50" t="s">
        <v>33</v>
      </c>
      <c r="D243" s="50">
        <v>1</v>
      </c>
      <c r="E243" s="50">
        <v>2</v>
      </c>
      <c r="F243" s="52" t="s">
        <v>54</v>
      </c>
      <c r="G243" s="46" t="s">
        <v>72</v>
      </c>
      <c r="H243" s="46" t="s">
        <v>825</v>
      </c>
      <c r="J243" s="46" t="s">
        <v>785</v>
      </c>
      <c r="K243" s="46" t="s">
        <v>357</v>
      </c>
      <c r="L243" s="46">
        <v>0.20199999999999999</v>
      </c>
      <c r="M243" s="46">
        <v>1.835</v>
      </c>
      <c r="P243" s="46">
        <v>0.53</v>
      </c>
      <c r="Q243" s="49">
        <f t="shared" si="4"/>
        <v>3.9683930199999995E-2</v>
      </c>
    </row>
    <row r="244" spans="1:17">
      <c r="A244" s="46" t="s">
        <v>69</v>
      </c>
      <c r="B244" s="46" t="s">
        <v>789</v>
      </c>
      <c r="C244" s="50" t="s">
        <v>33</v>
      </c>
      <c r="D244" s="50">
        <v>1</v>
      </c>
      <c r="E244" s="50">
        <v>2</v>
      </c>
      <c r="F244" s="52" t="s">
        <v>54</v>
      </c>
      <c r="G244" s="46" t="s">
        <v>72</v>
      </c>
      <c r="H244" s="46" t="s">
        <v>824</v>
      </c>
      <c r="J244" s="46" t="s">
        <v>785</v>
      </c>
      <c r="K244" s="46" t="s">
        <v>357</v>
      </c>
      <c r="L244" s="46">
        <v>0.24033333333333332</v>
      </c>
      <c r="M244" s="46">
        <v>2.9380000000000002</v>
      </c>
      <c r="P244" s="46">
        <v>0.53</v>
      </c>
      <c r="Q244" s="49">
        <f t="shared" si="4"/>
        <v>8.9940579415555541E-2</v>
      </c>
    </row>
    <row r="245" spans="1:17">
      <c r="A245" s="46" t="s">
        <v>69</v>
      </c>
      <c r="B245" s="46" t="s">
        <v>789</v>
      </c>
      <c r="C245" s="50" t="s">
        <v>33</v>
      </c>
      <c r="D245" s="50">
        <v>1</v>
      </c>
      <c r="E245" s="50">
        <v>2</v>
      </c>
      <c r="F245" s="52" t="s">
        <v>54</v>
      </c>
      <c r="G245" s="46" t="s">
        <v>72</v>
      </c>
      <c r="H245" s="46" t="s">
        <v>128</v>
      </c>
      <c r="J245" s="46" t="s">
        <v>125</v>
      </c>
      <c r="K245" s="48" t="s">
        <v>419</v>
      </c>
      <c r="L245" s="46">
        <v>3.4550000000000001</v>
      </c>
      <c r="M245" s="46">
        <v>3.4550000000000001</v>
      </c>
      <c r="N245" s="46">
        <f>M245/2</f>
        <v>1.7275</v>
      </c>
      <c r="O245" s="46">
        <f>L245/2</f>
        <v>1.7275</v>
      </c>
      <c r="P245" s="46">
        <v>0.53</v>
      </c>
      <c r="Q245" s="49">
        <f t="shared" si="4"/>
        <v>21.858483328750001</v>
      </c>
    </row>
    <row r="246" spans="1:17">
      <c r="A246" s="46" t="s">
        <v>69</v>
      </c>
      <c r="B246" s="46" t="s">
        <v>789</v>
      </c>
      <c r="C246" s="50" t="s">
        <v>33</v>
      </c>
      <c r="D246" s="50">
        <v>1</v>
      </c>
      <c r="E246" s="50">
        <v>2</v>
      </c>
      <c r="F246" s="52" t="s">
        <v>54</v>
      </c>
      <c r="G246" s="46" t="s">
        <v>72</v>
      </c>
      <c r="H246" s="46" t="s">
        <v>823</v>
      </c>
      <c r="J246" s="46" t="s">
        <v>822</v>
      </c>
      <c r="K246" s="48" t="s">
        <v>113</v>
      </c>
      <c r="L246" s="46">
        <v>2.5630000000000002</v>
      </c>
      <c r="M246" s="46">
        <v>2.5630000000000002</v>
      </c>
      <c r="N246" s="46">
        <f>M246/2</f>
        <v>1.2815000000000001</v>
      </c>
      <c r="O246" s="46">
        <f>L246/2</f>
        <v>1.2815000000000001</v>
      </c>
      <c r="P246" s="46">
        <v>0.53</v>
      </c>
      <c r="Q246" s="49">
        <f t="shared" si="4"/>
        <v>8.9232217999100012</v>
      </c>
    </row>
    <row r="247" spans="1:17">
      <c r="A247" s="46" t="s">
        <v>69</v>
      </c>
      <c r="B247" s="46" t="s">
        <v>789</v>
      </c>
      <c r="C247" s="50" t="s">
        <v>33</v>
      </c>
      <c r="D247" s="50">
        <v>1</v>
      </c>
      <c r="E247" s="50">
        <v>2</v>
      </c>
      <c r="F247" s="52" t="s">
        <v>54</v>
      </c>
      <c r="G247" s="46" t="s">
        <v>72</v>
      </c>
      <c r="H247" s="46" t="s">
        <v>133</v>
      </c>
      <c r="J247" s="46" t="s">
        <v>119</v>
      </c>
      <c r="K247" s="46" t="s">
        <v>357</v>
      </c>
      <c r="L247" s="46">
        <v>0.32766666666666661</v>
      </c>
      <c r="M247" s="46">
        <v>6.1989999999999998</v>
      </c>
      <c r="P247" s="46">
        <v>0.53</v>
      </c>
      <c r="Q247" s="49">
        <f t="shared" si="4"/>
        <v>0.35274594675888876</v>
      </c>
    </row>
    <row r="248" spans="1:17">
      <c r="A248" s="46" t="s">
        <v>69</v>
      </c>
      <c r="B248" s="46" t="s">
        <v>789</v>
      </c>
      <c r="C248" s="50" t="s">
        <v>33</v>
      </c>
      <c r="D248" s="50">
        <v>1</v>
      </c>
      <c r="E248" s="50">
        <v>2</v>
      </c>
      <c r="F248" s="52" t="s">
        <v>54</v>
      </c>
      <c r="G248" s="46" t="s">
        <v>72</v>
      </c>
      <c r="H248" s="46" t="s">
        <v>133</v>
      </c>
      <c r="J248" s="46" t="s">
        <v>785</v>
      </c>
      <c r="K248" s="46" t="s">
        <v>357</v>
      </c>
      <c r="L248" s="46">
        <v>0.13966666666666669</v>
      </c>
      <c r="M248" s="46">
        <v>2.5059999999999998</v>
      </c>
      <c r="P248" s="46">
        <v>0.53</v>
      </c>
      <c r="Q248" s="49">
        <f t="shared" si="4"/>
        <v>2.5908512108888893E-2</v>
      </c>
    </row>
    <row r="249" spans="1:17">
      <c r="A249" s="46" t="s">
        <v>69</v>
      </c>
      <c r="B249" s="46" t="s">
        <v>127</v>
      </c>
      <c r="C249" s="50" t="s">
        <v>33</v>
      </c>
      <c r="D249" s="50">
        <v>1</v>
      </c>
      <c r="E249" s="50">
        <v>2</v>
      </c>
      <c r="F249" s="52" t="s">
        <v>54</v>
      </c>
      <c r="G249" s="46" t="s">
        <v>72</v>
      </c>
      <c r="H249" s="46" t="s">
        <v>133</v>
      </c>
      <c r="J249" s="46" t="s">
        <v>119</v>
      </c>
      <c r="K249" s="46" t="s">
        <v>357</v>
      </c>
      <c r="L249" s="46">
        <v>0.14533333333333331</v>
      </c>
      <c r="M249" s="46">
        <v>1.8580000000000001</v>
      </c>
      <c r="P249" s="46">
        <v>0.53</v>
      </c>
      <c r="Q249" s="49">
        <f t="shared" si="4"/>
        <v>2.0799459448888884E-2</v>
      </c>
    </row>
    <row r="250" spans="1:17">
      <c r="A250" s="46" t="s">
        <v>69</v>
      </c>
      <c r="B250" s="46" t="s">
        <v>789</v>
      </c>
      <c r="C250" s="50" t="s">
        <v>33</v>
      </c>
      <c r="D250" s="50">
        <v>1</v>
      </c>
      <c r="E250" s="50">
        <v>2</v>
      </c>
      <c r="F250" s="52" t="s">
        <v>54</v>
      </c>
      <c r="G250" s="46" t="s">
        <v>72</v>
      </c>
      <c r="H250" s="46" t="s">
        <v>821</v>
      </c>
      <c r="J250" s="46" t="s">
        <v>817</v>
      </c>
      <c r="K250" s="46" t="s">
        <v>357</v>
      </c>
      <c r="L250" s="46">
        <v>0.22233333333333336</v>
      </c>
      <c r="M250" s="46">
        <v>2.4900000000000002</v>
      </c>
      <c r="P250" s="46">
        <v>0.53</v>
      </c>
      <c r="Q250" s="49">
        <f t="shared" si="4"/>
        <v>6.5235557033333363E-2</v>
      </c>
    </row>
    <row r="251" spans="1:17">
      <c r="A251" s="46" t="s">
        <v>69</v>
      </c>
      <c r="B251" s="46" t="s">
        <v>820</v>
      </c>
      <c r="C251" s="50" t="s">
        <v>33</v>
      </c>
      <c r="D251" s="50">
        <v>1</v>
      </c>
      <c r="E251" s="50">
        <v>2</v>
      </c>
      <c r="F251" s="52" t="s">
        <v>54</v>
      </c>
      <c r="G251" s="46" t="s">
        <v>72</v>
      </c>
      <c r="H251" s="46" t="s">
        <v>819</v>
      </c>
      <c r="J251" s="46" t="s">
        <v>785</v>
      </c>
      <c r="K251" s="46" t="s">
        <v>357</v>
      </c>
      <c r="L251" s="46">
        <v>0.16</v>
      </c>
      <c r="M251" s="46">
        <v>3.621</v>
      </c>
      <c r="P251" s="46">
        <v>0.53</v>
      </c>
      <c r="Q251" s="49">
        <f t="shared" si="4"/>
        <v>4.9129728000000004E-2</v>
      </c>
    </row>
    <row r="252" spans="1:17">
      <c r="A252" s="46" t="s">
        <v>69</v>
      </c>
      <c r="B252" s="46" t="s">
        <v>127</v>
      </c>
      <c r="C252" s="50" t="s">
        <v>33</v>
      </c>
      <c r="D252" s="50">
        <v>1</v>
      </c>
      <c r="E252" s="50">
        <v>2</v>
      </c>
      <c r="F252" s="52" t="s">
        <v>54</v>
      </c>
      <c r="G252" s="46" t="s">
        <v>72</v>
      </c>
      <c r="H252" s="46" t="s">
        <v>792</v>
      </c>
      <c r="J252" s="46" t="s">
        <v>785</v>
      </c>
      <c r="K252" s="46" t="s">
        <v>357</v>
      </c>
      <c r="L252" s="46">
        <v>0.13333333333333333</v>
      </c>
      <c r="M252" s="46">
        <v>1.841</v>
      </c>
      <c r="P252" s="46">
        <v>0.53</v>
      </c>
      <c r="Q252" s="49">
        <f t="shared" si="4"/>
        <v>1.7346311111111113E-2</v>
      </c>
    </row>
    <row r="253" spans="1:17">
      <c r="A253" s="46" t="s">
        <v>69</v>
      </c>
      <c r="B253" s="46" t="s">
        <v>127</v>
      </c>
      <c r="C253" s="50" t="s">
        <v>33</v>
      </c>
      <c r="D253" s="50">
        <v>1</v>
      </c>
      <c r="E253" s="50">
        <v>2</v>
      </c>
      <c r="F253" s="52" t="s">
        <v>54</v>
      </c>
      <c r="G253" s="46" t="s">
        <v>72</v>
      </c>
      <c r="H253" s="46" t="s">
        <v>818</v>
      </c>
      <c r="J253" s="46" t="s">
        <v>817</v>
      </c>
      <c r="K253" s="46" t="s">
        <v>357</v>
      </c>
      <c r="L253" s="46">
        <v>0.10299999999999999</v>
      </c>
      <c r="M253" s="46">
        <v>1.5229999999999999</v>
      </c>
      <c r="P253" s="46">
        <v>0.53</v>
      </c>
      <c r="Q253" s="49">
        <f t="shared" si="4"/>
        <v>8.5634787099999991E-3</v>
      </c>
    </row>
    <row r="254" spans="1:17">
      <c r="A254" s="46" t="s">
        <v>69</v>
      </c>
      <c r="B254" s="46" t="s">
        <v>787</v>
      </c>
      <c r="C254" s="50" t="s">
        <v>33</v>
      </c>
      <c r="D254" s="50">
        <v>1</v>
      </c>
      <c r="E254" s="50">
        <v>3</v>
      </c>
      <c r="F254" s="52" t="s">
        <v>54</v>
      </c>
      <c r="G254" s="46" t="s">
        <v>72</v>
      </c>
      <c r="H254" s="46" t="s">
        <v>815</v>
      </c>
      <c r="J254" s="46" t="s">
        <v>790</v>
      </c>
      <c r="K254" s="46" t="s">
        <v>357</v>
      </c>
      <c r="L254" s="46">
        <v>0.12166666666666666</v>
      </c>
      <c r="M254" s="46">
        <v>4.4210000000000003</v>
      </c>
      <c r="P254" s="46">
        <v>0.53</v>
      </c>
      <c r="Q254" s="49">
        <f t="shared" si="4"/>
        <v>3.4684832694444438E-2</v>
      </c>
    </row>
    <row r="255" spans="1:17">
      <c r="A255" s="46" t="s">
        <v>69</v>
      </c>
      <c r="B255" s="46" t="s">
        <v>127</v>
      </c>
      <c r="C255" s="50" t="s">
        <v>33</v>
      </c>
      <c r="D255" s="50">
        <v>1</v>
      </c>
      <c r="E255" s="50">
        <v>3</v>
      </c>
      <c r="F255" s="52" t="s">
        <v>54</v>
      </c>
      <c r="G255" s="46" t="s">
        <v>72</v>
      </c>
      <c r="H255" s="46" t="s">
        <v>134</v>
      </c>
      <c r="J255" s="46" t="s">
        <v>816</v>
      </c>
      <c r="K255" s="46" t="s">
        <v>357</v>
      </c>
      <c r="L255" s="46">
        <v>0.11033333333333334</v>
      </c>
      <c r="M255" s="46">
        <v>4.3940000000000001</v>
      </c>
      <c r="P255" s="46">
        <v>0.53</v>
      </c>
      <c r="Q255" s="49">
        <f t="shared" si="4"/>
        <v>2.8349760891111114E-2</v>
      </c>
    </row>
    <row r="256" spans="1:17">
      <c r="A256" s="46" t="s">
        <v>69</v>
      </c>
      <c r="B256" s="46" t="s">
        <v>127</v>
      </c>
      <c r="C256" s="50" t="s">
        <v>33</v>
      </c>
      <c r="D256" s="50">
        <v>1</v>
      </c>
      <c r="E256" s="50">
        <v>3</v>
      </c>
      <c r="F256" s="52" t="s">
        <v>54</v>
      </c>
      <c r="G256" s="46" t="s">
        <v>72</v>
      </c>
      <c r="H256" s="46" t="s">
        <v>134</v>
      </c>
      <c r="J256" s="46" t="s">
        <v>119</v>
      </c>
      <c r="K256" s="46" t="s">
        <v>357</v>
      </c>
      <c r="L256" s="46">
        <v>0.20333333333333337</v>
      </c>
      <c r="M256" s="46">
        <v>4.093</v>
      </c>
      <c r="P256" s="46">
        <v>0.53</v>
      </c>
      <c r="Q256" s="49">
        <f t="shared" si="4"/>
        <v>8.9688089888888919E-2</v>
      </c>
    </row>
    <row r="257" spans="1:17">
      <c r="A257" s="46" t="s">
        <v>69</v>
      </c>
      <c r="B257" s="46" t="s">
        <v>804</v>
      </c>
      <c r="C257" s="50" t="s">
        <v>33</v>
      </c>
      <c r="D257" s="50">
        <v>1</v>
      </c>
      <c r="E257" s="50">
        <v>3</v>
      </c>
      <c r="F257" s="52" t="s">
        <v>54</v>
      </c>
      <c r="G257" s="46" t="s">
        <v>72</v>
      </c>
      <c r="H257" s="46" t="s">
        <v>134</v>
      </c>
      <c r="J257" s="46" t="s">
        <v>119</v>
      </c>
      <c r="K257" s="46" t="s">
        <v>357</v>
      </c>
      <c r="L257" s="46">
        <v>0.19600000000000004</v>
      </c>
      <c r="M257" s="46">
        <v>9.7249999999999996</v>
      </c>
      <c r="P257" s="46">
        <v>0.53</v>
      </c>
      <c r="Q257" s="49">
        <f t="shared" si="4"/>
        <v>0.19800566800000005</v>
      </c>
    </row>
    <row r="258" spans="1:17">
      <c r="A258" s="46" t="s">
        <v>69</v>
      </c>
      <c r="B258" s="46" t="s">
        <v>127</v>
      </c>
      <c r="C258" s="50" t="s">
        <v>33</v>
      </c>
      <c r="D258" s="50">
        <v>1</v>
      </c>
      <c r="E258" s="50">
        <v>3</v>
      </c>
      <c r="F258" s="52" t="s">
        <v>54</v>
      </c>
      <c r="G258" s="46" t="s">
        <v>72</v>
      </c>
      <c r="H258" s="46" t="s">
        <v>134</v>
      </c>
      <c r="J258" s="46" t="s">
        <v>790</v>
      </c>
      <c r="K258" s="46" t="s">
        <v>357</v>
      </c>
      <c r="L258" s="46">
        <v>0.11266666666666665</v>
      </c>
      <c r="M258" s="46">
        <v>4.1399999999999997</v>
      </c>
      <c r="P258" s="46">
        <v>0.53</v>
      </c>
      <c r="Q258" s="49">
        <f t="shared" si="4"/>
        <v>2.785268719999999E-2</v>
      </c>
    </row>
    <row r="259" spans="1:17">
      <c r="A259" s="46" t="s">
        <v>69</v>
      </c>
      <c r="B259" s="46" t="s">
        <v>127</v>
      </c>
      <c r="C259" s="50" t="s">
        <v>33</v>
      </c>
      <c r="D259" s="50">
        <v>1</v>
      </c>
      <c r="E259" s="50">
        <v>3</v>
      </c>
      <c r="F259" s="52" t="s">
        <v>54</v>
      </c>
      <c r="G259" s="46" t="s">
        <v>72</v>
      </c>
      <c r="H259" s="46" t="s">
        <v>815</v>
      </c>
      <c r="J259" s="46" t="s">
        <v>793</v>
      </c>
      <c r="K259" s="46" t="s">
        <v>357</v>
      </c>
      <c r="L259" s="46">
        <v>0.11433333333333333</v>
      </c>
      <c r="M259" s="46">
        <v>1.8009999999999999</v>
      </c>
      <c r="P259" s="46">
        <v>0.53</v>
      </c>
      <c r="Q259" s="49">
        <f t="shared" ref="Q259:Q322" si="5">M259*L259^2*P259</f>
        <v>1.2477722218888888E-2</v>
      </c>
    </row>
    <row r="260" spans="1:17">
      <c r="A260" s="46" t="s">
        <v>69</v>
      </c>
      <c r="B260" s="46" t="s">
        <v>789</v>
      </c>
      <c r="C260" s="50" t="s">
        <v>33</v>
      </c>
      <c r="D260" s="50">
        <v>1</v>
      </c>
      <c r="E260" s="50">
        <v>3</v>
      </c>
      <c r="F260" s="52" t="s">
        <v>54</v>
      </c>
      <c r="G260" s="46" t="s">
        <v>72</v>
      </c>
      <c r="H260" s="46" t="s">
        <v>814</v>
      </c>
      <c r="J260" s="46" t="s">
        <v>785</v>
      </c>
      <c r="K260" s="46" t="s">
        <v>357</v>
      </c>
      <c r="L260" s="46">
        <v>0.11733333333333333</v>
      </c>
      <c r="M260" s="46">
        <v>1.7649999999999999</v>
      </c>
      <c r="P260" s="46">
        <v>0.53</v>
      </c>
      <c r="Q260" s="49">
        <f t="shared" si="5"/>
        <v>1.2878444088888889E-2</v>
      </c>
    </row>
    <row r="261" spans="1:17">
      <c r="A261" s="46" t="s">
        <v>69</v>
      </c>
      <c r="B261" s="46" t="s">
        <v>127</v>
      </c>
      <c r="C261" s="50" t="s">
        <v>33</v>
      </c>
      <c r="D261" s="50">
        <v>1</v>
      </c>
      <c r="E261" s="50">
        <v>3</v>
      </c>
      <c r="F261" s="52" t="s">
        <v>54</v>
      </c>
      <c r="G261" s="46" t="s">
        <v>72</v>
      </c>
      <c r="H261" s="46" t="s">
        <v>813</v>
      </c>
      <c r="J261" s="46" t="s">
        <v>785</v>
      </c>
      <c r="K261" s="46" t="s">
        <v>357</v>
      </c>
      <c r="L261" s="46">
        <v>0.13066666666666668</v>
      </c>
      <c r="M261" s="46">
        <v>1.55</v>
      </c>
      <c r="P261" s="46">
        <v>0.53</v>
      </c>
      <c r="Q261" s="49">
        <f t="shared" si="5"/>
        <v>1.4026108444444449E-2</v>
      </c>
    </row>
    <row r="262" spans="1:17">
      <c r="A262" s="46" t="s">
        <v>69</v>
      </c>
      <c r="B262" s="46" t="s">
        <v>127</v>
      </c>
      <c r="C262" s="50" t="s">
        <v>33</v>
      </c>
      <c r="D262" s="50">
        <v>1</v>
      </c>
      <c r="E262" s="50">
        <v>3</v>
      </c>
      <c r="F262" s="52" t="s">
        <v>54</v>
      </c>
      <c r="G262" s="46" t="s">
        <v>72</v>
      </c>
      <c r="H262" s="46" t="s">
        <v>812</v>
      </c>
      <c r="J262" s="46" t="s">
        <v>793</v>
      </c>
      <c r="K262" s="46" t="s">
        <v>357</v>
      </c>
      <c r="L262" s="46">
        <v>0.214</v>
      </c>
      <c r="M262" s="46">
        <v>4.1509999999999998</v>
      </c>
      <c r="P262" s="46">
        <v>0.53</v>
      </c>
      <c r="Q262" s="49">
        <f t="shared" si="5"/>
        <v>0.10075257387999999</v>
      </c>
    </row>
    <row r="263" spans="1:17">
      <c r="A263" s="46" t="s">
        <v>69</v>
      </c>
      <c r="B263" s="46" t="s">
        <v>789</v>
      </c>
      <c r="C263" s="50" t="s">
        <v>33</v>
      </c>
      <c r="D263" s="50">
        <v>1</v>
      </c>
      <c r="E263" s="50">
        <v>3</v>
      </c>
      <c r="F263" s="52" t="s">
        <v>54</v>
      </c>
      <c r="G263" s="46" t="s">
        <v>72</v>
      </c>
      <c r="H263" s="46" t="s">
        <v>811</v>
      </c>
      <c r="J263" s="46" t="s">
        <v>119</v>
      </c>
      <c r="K263" s="46" t="s">
        <v>357</v>
      </c>
      <c r="L263" s="46">
        <v>0.1466666666666667</v>
      </c>
      <c r="M263" s="46">
        <v>3.4449999999999998</v>
      </c>
      <c r="P263" s="46">
        <v>0.53</v>
      </c>
      <c r="Q263" s="49">
        <f t="shared" si="5"/>
        <v>3.9276062222222234E-2</v>
      </c>
    </row>
    <row r="264" spans="1:17">
      <c r="A264" s="46" t="s">
        <v>69</v>
      </c>
      <c r="B264" s="46" t="s">
        <v>789</v>
      </c>
      <c r="C264" s="50" t="s">
        <v>33</v>
      </c>
      <c r="D264" s="50">
        <v>1</v>
      </c>
      <c r="E264" s="50">
        <v>3</v>
      </c>
      <c r="F264" s="52" t="s">
        <v>54</v>
      </c>
      <c r="G264" s="46" t="s">
        <v>72</v>
      </c>
      <c r="H264" s="46" t="s">
        <v>124</v>
      </c>
      <c r="J264" s="46" t="s">
        <v>790</v>
      </c>
      <c r="K264" s="46" t="s">
        <v>357</v>
      </c>
      <c r="L264" s="46">
        <v>0.22666666666666666</v>
      </c>
      <c r="M264" s="46">
        <v>1.6970000000000001</v>
      </c>
      <c r="P264" s="46">
        <v>0.53</v>
      </c>
      <c r="Q264" s="49">
        <f t="shared" si="5"/>
        <v>4.6209687111111106E-2</v>
      </c>
    </row>
    <row r="265" spans="1:17">
      <c r="A265" s="46" t="s">
        <v>69</v>
      </c>
      <c r="B265" s="46" t="s">
        <v>127</v>
      </c>
      <c r="C265" s="50" t="s">
        <v>33</v>
      </c>
      <c r="D265" s="50">
        <v>1</v>
      </c>
      <c r="E265" s="50">
        <v>3</v>
      </c>
      <c r="F265" s="52" t="s">
        <v>54</v>
      </c>
      <c r="G265" s="46" t="s">
        <v>72</v>
      </c>
      <c r="H265" s="46" t="s">
        <v>811</v>
      </c>
      <c r="J265" s="46" t="s">
        <v>119</v>
      </c>
      <c r="K265" s="46" t="s">
        <v>357</v>
      </c>
      <c r="L265" s="46">
        <v>0.16233333333333333</v>
      </c>
      <c r="M265" s="46">
        <v>3.23</v>
      </c>
      <c r="P265" s="46">
        <v>0.53</v>
      </c>
      <c r="Q265" s="49">
        <f t="shared" si="5"/>
        <v>4.5112179011111114E-2</v>
      </c>
    </row>
    <row r="266" spans="1:17">
      <c r="A266" s="46" t="s">
        <v>69</v>
      </c>
      <c r="B266" s="46" t="s">
        <v>787</v>
      </c>
      <c r="C266" s="50" t="s">
        <v>33</v>
      </c>
      <c r="D266" s="50">
        <v>1</v>
      </c>
      <c r="E266" s="50">
        <v>3</v>
      </c>
      <c r="F266" s="52" t="s">
        <v>54</v>
      </c>
      <c r="G266" s="46" t="s">
        <v>72</v>
      </c>
      <c r="H266" s="46" t="s">
        <v>810</v>
      </c>
      <c r="J266" s="46" t="s">
        <v>119</v>
      </c>
      <c r="K266" s="46" t="s">
        <v>357</v>
      </c>
      <c r="L266" s="46">
        <v>0.23133333333333336</v>
      </c>
      <c r="M266" s="46">
        <v>3.5609999999999999</v>
      </c>
      <c r="P266" s="46">
        <v>0.53</v>
      </c>
      <c r="Q266" s="49">
        <f t="shared" si="5"/>
        <v>0.10100067465333336</v>
      </c>
    </row>
    <row r="267" spans="1:17">
      <c r="A267" s="46" t="s">
        <v>69</v>
      </c>
      <c r="B267" s="46" t="s">
        <v>127</v>
      </c>
      <c r="C267" s="50" t="s">
        <v>33</v>
      </c>
      <c r="D267" s="50">
        <v>1</v>
      </c>
      <c r="E267" s="50">
        <v>3</v>
      </c>
      <c r="F267" s="52" t="s">
        <v>54</v>
      </c>
      <c r="G267" s="46" t="s">
        <v>72</v>
      </c>
      <c r="H267" s="46" t="s">
        <v>124</v>
      </c>
      <c r="J267" s="46" t="s">
        <v>119</v>
      </c>
      <c r="K267" s="46" t="s">
        <v>357</v>
      </c>
      <c r="L267" s="46">
        <v>0.13866666666666669</v>
      </c>
      <c r="M267" s="46">
        <v>2.7850000000000001</v>
      </c>
      <c r="P267" s="46">
        <v>0.53</v>
      </c>
      <c r="Q267" s="49">
        <f t="shared" si="5"/>
        <v>2.8382145422222234E-2</v>
      </c>
    </row>
    <row r="268" spans="1:17">
      <c r="A268" s="46" t="s">
        <v>69</v>
      </c>
      <c r="B268" s="46" t="s">
        <v>127</v>
      </c>
      <c r="C268" s="50" t="s">
        <v>33</v>
      </c>
      <c r="D268" s="50">
        <v>1</v>
      </c>
      <c r="E268" s="50">
        <v>3</v>
      </c>
      <c r="F268" s="52" t="s">
        <v>54</v>
      </c>
      <c r="G268" s="46" t="s">
        <v>72</v>
      </c>
      <c r="H268" s="46" t="s">
        <v>124</v>
      </c>
      <c r="J268" s="46" t="s">
        <v>119</v>
      </c>
      <c r="K268" s="46" t="s">
        <v>357</v>
      </c>
      <c r="L268" s="46">
        <v>0.18733333333333332</v>
      </c>
      <c r="M268" s="46">
        <v>1.6120000000000001</v>
      </c>
      <c r="P268" s="46">
        <v>0.53</v>
      </c>
      <c r="Q268" s="49">
        <f t="shared" si="5"/>
        <v>2.9982719982222218E-2</v>
      </c>
    </row>
    <row r="269" spans="1:17">
      <c r="A269" s="46" t="s">
        <v>69</v>
      </c>
      <c r="B269" s="46" t="s">
        <v>809</v>
      </c>
      <c r="C269" s="50" t="s">
        <v>33</v>
      </c>
      <c r="D269" s="50">
        <v>1</v>
      </c>
      <c r="E269" s="50">
        <v>3</v>
      </c>
      <c r="F269" s="52" t="s">
        <v>54</v>
      </c>
      <c r="G269" s="46" t="s">
        <v>72</v>
      </c>
      <c r="H269" s="46" t="s">
        <v>124</v>
      </c>
      <c r="J269" s="46" t="s">
        <v>790</v>
      </c>
      <c r="K269" s="46" t="s">
        <v>357</v>
      </c>
      <c r="L269" s="46">
        <v>0.16300000000000001</v>
      </c>
      <c r="M269" s="46">
        <v>1.357</v>
      </c>
      <c r="P269" s="46">
        <v>0.53</v>
      </c>
      <c r="Q269" s="49">
        <f t="shared" si="5"/>
        <v>1.9108690490000003E-2</v>
      </c>
    </row>
    <row r="270" spans="1:17">
      <c r="A270" s="46" t="s">
        <v>69</v>
      </c>
      <c r="B270" s="46" t="s">
        <v>127</v>
      </c>
      <c r="C270" s="50" t="s">
        <v>33</v>
      </c>
      <c r="D270" s="50">
        <v>1</v>
      </c>
      <c r="E270" s="50">
        <v>3</v>
      </c>
      <c r="F270" s="52" t="s">
        <v>54</v>
      </c>
      <c r="G270" s="46" t="s">
        <v>72</v>
      </c>
      <c r="H270" s="46" t="s">
        <v>124</v>
      </c>
      <c r="J270" s="46" t="s">
        <v>119</v>
      </c>
      <c r="K270" s="46" t="s">
        <v>357</v>
      </c>
      <c r="L270" s="46">
        <v>9.1333333333333336E-2</v>
      </c>
      <c r="M270" s="46">
        <v>1.4510000000000001</v>
      </c>
      <c r="P270" s="46">
        <v>0.53</v>
      </c>
      <c r="Q270" s="49">
        <f t="shared" si="5"/>
        <v>6.415077364444445E-3</v>
      </c>
    </row>
    <row r="271" spans="1:17">
      <c r="A271" s="46" t="s">
        <v>69</v>
      </c>
      <c r="B271" s="46" t="s">
        <v>127</v>
      </c>
      <c r="C271" s="50" t="s">
        <v>33</v>
      </c>
      <c r="D271" s="50">
        <v>1</v>
      </c>
      <c r="E271" s="50">
        <v>3</v>
      </c>
      <c r="F271" s="52" t="s">
        <v>54</v>
      </c>
      <c r="G271" s="46" t="s">
        <v>72</v>
      </c>
      <c r="H271" s="46" t="s">
        <v>124</v>
      </c>
      <c r="J271" s="46" t="s">
        <v>790</v>
      </c>
      <c r="K271" s="46" t="s">
        <v>357</v>
      </c>
      <c r="L271" s="46">
        <v>0.15033333333333332</v>
      </c>
      <c r="M271" s="46">
        <v>1.2869999999999999</v>
      </c>
      <c r="P271" s="46">
        <v>0.53</v>
      </c>
      <c r="Q271" s="49">
        <f t="shared" si="5"/>
        <v>1.5415761789999996E-2</v>
      </c>
    </row>
    <row r="272" spans="1:17">
      <c r="A272" s="46" t="s">
        <v>69</v>
      </c>
      <c r="B272" s="46" t="s">
        <v>804</v>
      </c>
      <c r="C272" s="50" t="s">
        <v>33</v>
      </c>
      <c r="D272" s="50">
        <v>1</v>
      </c>
      <c r="E272" s="50">
        <v>3</v>
      </c>
      <c r="F272" s="52" t="s">
        <v>54</v>
      </c>
      <c r="G272" s="46" t="s">
        <v>72</v>
      </c>
      <c r="H272" s="46" t="s">
        <v>808</v>
      </c>
      <c r="J272" s="46" t="s">
        <v>807</v>
      </c>
      <c r="K272" s="46" t="s">
        <v>357</v>
      </c>
      <c r="L272" s="46">
        <v>0.13799999999999998</v>
      </c>
      <c r="M272" s="46">
        <v>1.1659999999999999</v>
      </c>
      <c r="P272" s="46">
        <v>0.53</v>
      </c>
      <c r="Q272" s="49">
        <f t="shared" si="5"/>
        <v>1.1768811119999997E-2</v>
      </c>
    </row>
    <row r="273" spans="1:17">
      <c r="A273" s="46" t="s">
        <v>69</v>
      </c>
      <c r="B273" s="46" t="s">
        <v>127</v>
      </c>
      <c r="C273" s="50" t="s">
        <v>33</v>
      </c>
      <c r="D273" s="50">
        <v>1</v>
      </c>
      <c r="E273" s="50">
        <v>3</v>
      </c>
      <c r="F273" s="52" t="s">
        <v>54</v>
      </c>
      <c r="G273" s="46" t="s">
        <v>72</v>
      </c>
      <c r="H273" s="46" t="s">
        <v>132</v>
      </c>
      <c r="J273" s="46" t="s">
        <v>790</v>
      </c>
      <c r="K273" s="46" t="s">
        <v>357</v>
      </c>
      <c r="L273" s="46">
        <v>0.26966666666666667</v>
      </c>
      <c r="M273" s="46">
        <v>2.2069999999999999</v>
      </c>
      <c r="P273" s="46">
        <v>0.53</v>
      </c>
      <c r="Q273" s="49">
        <f t="shared" si="5"/>
        <v>8.5061441167777765E-2</v>
      </c>
    </row>
    <row r="274" spans="1:17">
      <c r="A274" s="46" t="s">
        <v>69</v>
      </c>
      <c r="B274" s="46" t="s">
        <v>127</v>
      </c>
      <c r="C274" s="50" t="s">
        <v>33</v>
      </c>
      <c r="D274" s="50">
        <v>1</v>
      </c>
      <c r="E274" s="50">
        <v>3</v>
      </c>
      <c r="F274" s="52" t="s">
        <v>54</v>
      </c>
      <c r="G274" s="46" t="s">
        <v>72</v>
      </c>
      <c r="H274" s="46" t="s">
        <v>132</v>
      </c>
      <c r="J274" s="46" t="s">
        <v>790</v>
      </c>
      <c r="K274" s="46" t="s">
        <v>357</v>
      </c>
      <c r="L274" s="46">
        <v>0.13900000000000001</v>
      </c>
      <c r="M274" s="46">
        <v>1.347</v>
      </c>
      <c r="P274" s="46">
        <v>0.53</v>
      </c>
      <c r="Q274" s="49">
        <f t="shared" si="5"/>
        <v>1.3793455110000005E-2</v>
      </c>
    </row>
    <row r="275" spans="1:17">
      <c r="A275" s="46" t="s">
        <v>69</v>
      </c>
      <c r="B275" s="46" t="s">
        <v>806</v>
      </c>
      <c r="C275" s="50" t="s">
        <v>33</v>
      </c>
      <c r="D275" s="50">
        <v>1</v>
      </c>
      <c r="E275" s="50">
        <v>3</v>
      </c>
      <c r="F275" s="52" t="s">
        <v>54</v>
      </c>
      <c r="G275" s="46" t="s">
        <v>72</v>
      </c>
      <c r="H275" s="46" t="s">
        <v>805</v>
      </c>
      <c r="J275" s="46" t="s">
        <v>790</v>
      </c>
      <c r="K275" s="46" t="s">
        <v>357</v>
      </c>
      <c r="L275" s="46">
        <v>0.20299999999999999</v>
      </c>
      <c r="M275" s="46">
        <v>3.1459999999999999</v>
      </c>
      <c r="P275" s="46">
        <v>0.53</v>
      </c>
      <c r="Q275" s="49">
        <f t="shared" si="5"/>
        <v>6.8711062419999996E-2</v>
      </c>
    </row>
    <row r="276" spans="1:17">
      <c r="A276" s="46" t="s">
        <v>69</v>
      </c>
      <c r="B276" s="46" t="s">
        <v>804</v>
      </c>
      <c r="C276" s="50" t="s">
        <v>33</v>
      </c>
      <c r="D276" s="50">
        <v>1</v>
      </c>
      <c r="E276" s="50">
        <v>3</v>
      </c>
      <c r="F276" s="52" t="s">
        <v>54</v>
      </c>
      <c r="G276" s="46" t="s">
        <v>72</v>
      </c>
      <c r="H276" s="46" t="s">
        <v>803</v>
      </c>
      <c r="J276" s="46" t="s">
        <v>125</v>
      </c>
      <c r="K276" s="46" t="s">
        <v>357</v>
      </c>
      <c r="L276" s="46">
        <v>0.11899999999999999</v>
      </c>
      <c r="M276" s="46">
        <v>2.7160000000000002</v>
      </c>
      <c r="P276" s="46">
        <v>0.53</v>
      </c>
      <c r="Q276" s="49">
        <f t="shared" si="5"/>
        <v>2.0384476279999997E-2</v>
      </c>
    </row>
    <row r="277" spans="1:17">
      <c r="A277" s="46" t="s">
        <v>69</v>
      </c>
      <c r="B277" s="46" t="s">
        <v>802</v>
      </c>
      <c r="C277" s="50" t="s">
        <v>33</v>
      </c>
      <c r="D277" s="50">
        <v>1</v>
      </c>
      <c r="E277" s="50">
        <v>3</v>
      </c>
      <c r="F277" s="52" t="s">
        <v>54</v>
      </c>
      <c r="G277" s="46" t="s">
        <v>72</v>
      </c>
      <c r="H277" s="46" t="s">
        <v>801</v>
      </c>
      <c r="J277" s="46" t="s">
        <v>800</v>
      </c>
      <c r="K277" s="46" t="s">
        <v>357</v>
      </c>
      <c r="L277" s="46">
        <v>0.11299999999999999</v>
      </c>
      <c r="M277" s="46">
        <v>2.4390000000000001</v>
      </c>
      <c r="P277" s="46">
        <v>0.53</v>
      </c>
      <c r="Q277" s="49">
        <f t="shared" si="5"/>
        <v>1.6506103229999999E-2</v>
      </c>
    </row>
    <row r="278" spans="1:17">
      <c r="A278" s="46" t="s">
        <v>69</v>
      </c>
      <c r="B278" s="46" t="s">
        <v>789</v>
      </c>
      <c r="C278" s="50" t="s">
        <v>33</v>
      </c>
      <c r="D278" s="50">
        <v>1</v>
      </c>
      <c r="E278" s="50">
        <v>3</v>
      </c>
      <c r="F278" s="52" t="s">
        <v>54</v>
      </c>
      <c r="G278" s="46" t="s">
        <v>72</v>
      </c>
      <c r="H278" s="46" t="s">
        <v>799</v>
      </c>
      <c r="J278" s="46" t="s">
        <v>119</v>
      </c>
      <c r="K278" s="46" t="s">
        <v>357</v>
      </c>
      <c r="L278" s="46">
        <v>0.24333333333333332</v>
      </c>
      <c r="M278" s="46">
        <v>1.917</v>
      </c>
      <c r="P278" s="46">
        <v>0.53</v>
      </c>
      <c r="Q278" s="49">
        <f t="shared" si="5"/>
        <v>6.0159080999999996E-2</v>
      </c>
    </row>
    <row r="279" spans="1:17">
      <c r="A279" s="46" t="s">
        <v>69</v>
      </c>
      <c r="B279" s="46" t="s">
        <v>127</v>
      </c>
      <c r="C279" s="50" t="s">
        <v>33</v>
      </c>
      <c r="D279" s="50">
        <v>1</v>
      </c>
      <c r="E279" s="50">
        <v>3</v>
      </c>
      <c r="F279" s="52" t="s">
        <v>54</v>
      </c>
      <c r="G279" s="46" t="s">
        <v>72</v>
      </c>
      <c r="H279" s="46" t="s">
        <v>798</v>
      </c>
      <c r="J279" s="46" t="s">
        <v>790</v>
      </c>
      <c r="K279" s="46" t="s">
        <v>357</v>
      </c>
      <c r="L279" s="46">
        <v>0.293333333333333</v>
      </c>
      <c r="M279" s="46">
        <v>5.8810000000000002</v>
      </c>
      <c r="P279" s="46">
        <v>0.53</v>
      </c>
      <c r="Q279" s="49">
        <f t="shared" si="5"/>
        <v>0.26819451022222163</v>
      </c>
    </row>
    <row r="280" spans="1:17">
      <c r="A280" s="46" t="s">
        <v>69</v>
      </c>
      <c r="B280" s="46" t="s">
        <v>127</v>
      </c>
      <c r="C280" s="50" t="s">
        <v>33</v>
      </c>
      <c r="D280" s="50">
        <v>1</v>
      </c>
      <c r="E280" s="50">
        <v>3</v>
      </c>
      <c r="F280" s="52" t="s">
        <v>54</v>
      </c>
      <c r="G280" s="46" t="s">
        <v>72</v>
      </c>
      <c r="H280" s="46" t="s">
        <v>797</v>
      </c>
      <c r="J280" s="46" t="s">
        <v>790</v>
      </c>
      <c r="K280" s="46" t="s">
        <v>357</v>
      </c>
      <c r="L280" s="46">
        <v>0.14433333333333334</v>
      </c>
      <c r="M280" s="46">
        <v>2.1190000000000002</v>
      </c>
      <c r="P280" s="46">
        <v>0.53</v>
      </c>
      <c r="Q280" s="49">
        <f t="shared" si="5"/>
        <v>2.3395919025555562E-2</v>
      </c>
    </row>
    <row r="281" spans="1:17">
      <c r="A281" s="46" t="s">
        <v>69</v>
      </c>
      <c r="B281" s="46" t="s">
        <v>127</v>
      </c>
      <c r="C281" s="50" t="s">
        <v>33</v>
      </c>
      <c r="D281" s="50">
        <v>1</v>
      </c>
      <c r="E281" s="50">
        <v>3</v>
      </c>
      <c r="F281" s="52" t="s">
        <v>54</v>
      </c>
      <c r="G281" s="46" t="s">
        <v>72</v>
      </c>
      <c r="H281" s="46" t="s">
        <v>126</v>
      </c>
      <c r="J281" s="46" t="s">
        <v>119</v>
      </c>
      <c r="K281" s="46" t="s">
        <v>357</v>
      </c>
      <c r="L281" s="46">
        <v>0.15933333333333333</v>
      </c>
      <c r="M281" s="46">
        <v>2.593</v>
      </c>
      <c r="P281" s="46">
        <v>0.53</v>
      </c>
      <c r="Q281" s="49">
        <f t="shared" si="5"/>
        <v>3.4889252928888892E-2</v>
      </c>
    </row>
    <row r="282" spans="1:17">
      <c r="A282" s="46" t="s">
        <v>69</v>
      </c>
      <c r="B282" s="46" t="s">
        <v>127</v>
      </c>
      <c r="C282" s="50" t="s">
        <v>33</v>
      </c>
      <c r="D282" s="50">
        <v>1</v>
      </c>
      <c r="E282" s="50">
        <v>3</v>
      </c>
      <c r="F282" s="52" t="s">
        <v>54</v>
      </c>
      <c r="G282" s="46" t="s">
        <v>72</v>
      </c>
      <c r="H282" s="46" t="s">
        <v>796</v>
      </c>
      <c r="J282" s="46" t="s">
        <v>790</v>
      </c>
      <c r="K282" s="46" t="s">
        <v>357</v>
      </c>
      <c r="L282" s="46">
        <v>0.11699999999999999</v>
      </c>
      <c r="M282" s="46">
        <v>2.9169999999999998</v>
      </c>
      <c r="P282" s="46">
        <v>0.53</v>
      </c>
      <c r="Q282" s="49">
        <f t="shared" si="5"/>
        <v>2.1163330889999995E-2</v>
      </c>
    </row>
    <row r="283" spans="1:17">
      <c r="A283" s="46" t="s">
        <v>69</v>
      </c>
      <c r="B283" s="46" t="s">
        <v>127</v>
      </c>
      <c r="C283" s="50" t="s">
        <v>33</v>
      </c>
      <c r="D283" s="50">
        <v>1</v>
      </c>
      <c r="E283" s="50">
        <v>3</v>
      </c>
      <c r="F283" s="52" t="s">
        <v>54</v>
      </c>
      <c r="G283" s="46" t="s">
        <v>72</v>
      </c>
      <c r="H283" s="46" t="s">
        <v>126</v>
      </c>
      <c r="J283" s="46" t="s">
        <v>119</v>
      </c>
      <c r="K283" s="46" t="s">
        <v>357</v>
      </c>
      <c r="L283" s="46">
        <v>0.13666666666666669</v>
      </c>
      <c r="M283" s="46">
        <v>3.125</v>
      </c>
      <c r="P283" s="46">
        <v>0.53</v>
      </c>
      <c r="Q283" s="49">
        <f t="shared" si="5"/>
        <v>3.0935069444444453E-2</v>
      </c>
    </row>
    <row r="284" spans="1:17">
      <c r="A284" s="46" t="s">
        <v>69</v>
      </c>
      <c r="B284" s="46" t="s">
        <v>127</v>
      </c>
      <c r="C284" s="50" t="s">
        <v>33</v>
      </c>
      <c r="D284" s="50">
        <v>1</v>
      </c>
      <c r="E284" s="50">
        <v>3</v>
      </c>
      <c r="F284" s="52" t="s">
        <v>54</v>
      </c>
      <c r="G284" s="46" t="s">
        <v>72</v>
      </c>
      <c r="H284" s="46" t="s">
        <v>126</v>
      </c>
      <c r="J284" s="46" t="s">
        <v>795</v>
      </c>
      <c r="K284" s="46" t="s">
        <v>357</v>
      </c>
      <c r="L284" s="46">
        <v>0.16433333333333333</v>
      </c>
      <c r="M284" s="46">
        <v>1.4910000000000001</v>
      </c>
      <c r="P284" s="46">
        <v>0.53</v>
      </c>
      <c r="Q284" s="49">
        <f t="shared" si="5"/>
        <v>2.1340512363333335E-2</v>
      </c>
    </row>
    <row r="285" spans="1:17">
      <c r="A285" s="46" t="s">
        <v>69</v>
      </c>
      <c r="B285" s="46" t="s">
        <v>127</v>
      </c>
      <c r="C285" s="50" t="s">
        <v>33</v>
      </c>
      <c r="D285" s="50">
        <v>1</v>
      </c>
      <c r="E285" s="50">
        <v>3</v>
      </c>
      <c r="F285" s="52" t="s">
        <v>54</v>
      </c>
      <c r="G285" s="46" t="s">
        <v>72</v>
      </c>
      <c r="H285" s="46" t="s">
        <v>794</v>
      </c>
      <c r="J285" s="46" t="s">
        <v>119</v>
      </c>
      <c r="K285" s="46" t="s">
        <v>357</v>
      </c>
      <c r="L285" s="46">
        <v>0.23500000000000001</v>
      </c>
      <c r="M285" s="46">
        <v>1.4039999999999999</v>
      </c>
      <c r="P285" s="46">
        <v>0.53</v>
      </c>
      <c r="Q285" s="49">
        <f t="shared" si="5"/>
        <v>4.1094027000000005E-2</v>
      </c>
    </row>
    <row r="286" spans="1:17">
      <c r="A286" s="46" t="s">
        <v>69</v>
      </c>
      <c r="B286" s="46" t="s">
        <v>789</v>
      </c>
      <c r="C286" s="50" t="s">
        <v>33</v>
      </c>
      <c r="D286" s="50">
        <v>1</v>
      </c>
      <c r="E286" s="50">
        <v>3</v>
      </c>
      <c r="F286" s="52" t="s">
        <v>54</v>
      </c>
      <c r="G286" s="46" t="s">
        <v>72</v>
      </c>
      <c r="H286" s="46" t="s">
        <v>792</v>
      </c>
      <c r="J286" s="46" t="s">
        <v>793</v>
      </c>
      <c r="K286" s="46" t="s">
        <v>357</v>
      </c>
      <c r="L286" s="46">
        <v>0.18966666666666665</v>
      </c>
      <c r="M286" s="46">
        <v>3.7229999999999999</v>
      </c>
      <c r="P286" s="46">
        <v>0.53</v>
      </c>
      <c r="Q286" s="49">
        <f t="shared" si="5"/>
        <v>7.0982440843333328E-2</v>
      </c>
    </row>
    <row r="287" spans="1:17">
      <c r="A287" s="46" t="s">
        <v>69</v>
      </c>
      <c r="B287" s="46" t="s">
        <v>789</v>
      </c>
      <c r="C287" s="50" t="s">
        <v>33</v>
      </c>
      <c r="D287" s="50">
        <v>1</v>
      </c>
      <c r="E287" s="50">
        <v>3</v>
      </c>
      <c r="F287" s="52" t="s">
        <v>54</v>
      </c>
      <c r="G287" s="46" t="s">
        <v>72</v>
      </c>
      <c r="H287" s="46" t="s">
        <v>792</v>
      </c>
      <c r="J287" s="46" t="s">
        <v>785</v>
      </c>
      <c r="K287" s="46" t="s">
        <v>357</v>
      </c>
      <c r="L287" s="46">
        <v>0.2496666666666667</v>
      </c>
      <c r="M287" s="46">
        <v>1.5509999999999999</v>
      </c>
      <c r="P287" s="46">
        <v>0.53</v>
      </c>
      <c r="Q287" s="49">
        <f t="shared" si="5"/>
        <v>5.1239961336666681E-2</v>
      </c>
    </row>
    <row r="288" spans="1:17">
      <c r="A288" s="46" t="s">
        <v>69</v>
      </c>
      <c r="B288" s="46" t="s">
        <v>789</v>
      </c>
      <c r="C288" s="50" t="s">
        <v>39</v>
      </c>
      <c r="D288" s="50">
        <v>1</v>
      </c>
      <c r="E288" s="50">
        <v>1</v>
      </c>
      <c r="F288" s="52" t="s">
        <v>54</v>
      </c>
      <c r="G288" s="46" t="s">
        <v>72</v>
      </c>
      <c r="H288" s="46" t="s">
        <v>792</v>
      </c>
      <c r="J288" s="46" t="s">
        <v>119</v>
      </c>
      <c r="K288" s="46" t="s">
        <v>357</v>
      </c>
      <c r="L288" s="46">
        <v>0.19666666666666668</v>
      </c>
      <c r="M288" s="46">
        <v>2.17</v>
      </c>
      <c r="P288" s="46">
        <v>0.53</v>
      </c>
      <c r="Q288" s="49">
        <f t="shared" si="5"/>
        <v>4.4483312222222231E-2</v>
      </c>
    </row>
    <row r="289" spans="1:17">
      <c r="A289" s="46" t="s">
        <v>69</v>
      </c>
      <c r="B289" s="46" t="s">
        <v>789</v>
      </c>
      <c r="C289" s="50" t="s">
        <v>39</v>
      </c>
      <c r="D289" s="50">
        <v>1</v>
      </c>
      <c r="E289" s="50">
        <v>3</v>
      </c>
      <c r="F289" s="52" t="s">
        <v>54</v>
      </c>
      <c r="G289" s="46" t="s">
        <v>72</v>
      </c>
      <c r="H289" s="46" t="s">
        <v>134</v>
      </c>
      <c r="J289" s="46" t="s">
        <v>119</v>
      </c>
      <c r="K289" s="46" t="s">
        <v>357</v>
      </c>
      <c r="L289" s="46">
        <v>1.7609999999999999</v>
      </c>
      <c r="M289" s="46">
        <v>1.7609999999999999</v>
      </c>
      <c r="P289" s="46">
        <v>0.53</v>
      </c>
      <c r="Q289" s="49">
        <f t="shared" si="5"/>
        <v>2.8943692629299993</v>
      </c>
    </row>
    <row r="290" spans="1:17">
      <c r="A290" s="46" t="s">
        <v>69</v>
      </c>
      <c r="B290" s="46" t="s">
        <v>789</v>
      </c>
      <c r="C290" s="50" t="s">
        <v>39</v>
      </c>
      <c r="D290" s="50">
        <v>1</v>
      </c>
      <c r="E290" s="50">
        <v>3</v>
      </c>
      <c r="F290" s="52" t="s">
        <v>54</v>
      </c>
      <c r="G290" s="46" t="s">
        <v>72</v>
      </c>
      <c r="H290" s="46" t="s">
        <v>130</v>
      </c>
      <c r="J290" s="46" t="s">
        <v>790</v>
      </c>
      <c r="K290" s="46" t="s">
        <v>357</v>
      </c>
      <c r="L290" s="46">
        <v>0.16266666666666665</v>
      </c>
      <c r="M290" s="46">
        <v>1.0049999999999999</v>
      </c>
      <c r="P290" s="46">
        <v>0.53</v>
      </c>
      <c r="Q290" s="49">
        <f t="shared" si="5"/>
        <v>1.409415573333333E-2</v>
      </c>
    </row>
    <row r="291" spans="1:17">
      <c r="A291" s="46" t="s">
        <v>69</v>
      </c>
      <c r="B291" s="46" t="s">
        <v>127</v>
      </c>
      <c r="C291" s="50" t="s">
        <v>39</v>
      </c>
      <c r="D291" s="50">
        <v>1</v>
      </c>
      <c r="E291" s="50">
        <v>3</v>
      </c>
      <c r="F291" s="52" t="s">
        <v>54</v>
      </c>
      <c r="G291" s="46" t="s">
        <v>72</v>
      </c>
      <c r="H291" s="46" t="s">
        <v>791</v>
      </c>
      <c r="J291" s="46" t="s">
        <v>790</v>
      </c>
      <c r="K291" s="46" t="s">
        <v>357</v>
      </c>
      <c r="L291" s="46">
        <v>0.48066666666666674</v>
      </c>
      <c r="M291" s="46">
        <v>7.3940000000000001</v>
      </c>
      <c r="P291" s="46">
        <v>0.53</v>
      </c>
      <c r="Q291" s="49">
        <f t="shared" si="5"/>
        <v>0.90540591449777819</v>
      </c>
    </row>
    <row r="292" spans="1:17">
      <c r="A292" s="46" t="s">
        <v>69</v>
      </c>
      <c r="B292" s="46" t="s">
        <v>789</v>
      </c>
      <c r="C292" s="50" t="s">
        <v>39</v>
      </c>
      <c r="D292" s="50">
        <v>1</v>
      </c>
      <c r="E292" s="50">
        <v>3</v>
      </c>
      <c r="F292" s="52" t="s">
        <v>54</v>
      </c>
      <c r="G292" s="46" t="s">
        <v>72</v>
      </c>
      <c r="H292" s="46" t="s">
        <v>788</v>
      </c>
      <c r="J292" s="46" t="s">
        <v>785</v>
      </c>
      <c r="K292" s="46" t="s">
        <v>357</v>
      </c>
      <c r="L292" s="46">
        <v>7.6333333333333322E-2</v>
      </c>
      <c r="M292" s="46">
        <v>1.1120000000000001</v>
      </c>
      <c r="P292" s="46">
        <v>0.53</v>
      </c>
      <c r="Q292" s="49">
        <f t="shared" si="5"/>
        <v>3.4340697511111109E-3</v>
      </c>
    </row>
    <row r="293" spans="1:17">
      <c r="A293" s="46" t="s">
        <v>69</v>
      </c>
      <c r="B293" s="46" t="s">
        <v>787</v>
      </c>
      <c r="C293" s="50" t="s">
        <v>39</v>
      </c>
      <c r="D293" s="50">
        <v>1</v>
      </c>
      <c r="E293" s="50">
        <v>3</v>
      </c>
      <c r="F293" s="52" t="s">
        <v>54</v>
      </c>
      <c r="G293" s="46" t="s">
        <v>72</v>
      </c>
      <c r="H293" s="46" t="s">
        <v>786</v>
      </c>
      <c r="J293" s="46" t="s">
        <v>785</v>
      </c>
      <c r="K293" s="46" t="s">
        <v>357</v>
      </c>
      <c r="L293" s="46">
        <v>0.14699999999999999</v>
      </c>
      <c r="M293" s="46">
        <v>1.3859999999999999</v>
      </c>
      <c r="P293" s="46">
        <v>0.53</v>
      </c>
      <c r="Q293" s="49">
        <f t="shared" si="5"/>
        <v>1.5873539219999996E-2</v>
      </c>
    </row>
    <row r="294" spans="1:17">
      <c r="A294" s="51" t="s">
        <v>136</v>
      </c>
      <c r="B294" s="51" t="s">
        <v>137</v>
      </c>
      <c r="C294" s="51" t="s">
        <v>784</v>
      </c>
      <c r="D294" s="48">
        <v>2</v>
      </c>
      <c r="E294" s="48">
        <v>1</v>
      </c>
      <c r="F294" s="48" t="s">
        <v>96</v>
      </c>
      <c r="G294" s="48" t="s">
        <v>373</v>
      </c>
      <c r="H294" s="51" t="s">
        <v>15</v>
      </c>
      <c r="I294" s="51"/>
      <c r="J294" s="53" t="s">
        <v>387</v>
      </c>
      <c r="K294" s="46" t="s">
        <v>357</v>
      </c>
      <c r="L294" s="51">
        <v>0.107</v>
      </c>
      <c r="M294" s="51">
        <v>1.9770000000000001</v>
      </c>
      <c r="N294" s="51"/>
      <c r="O294" s="51"/>
      <c r="P294" s="46">
        <v>0.53</v>
      </c>
      <c r="Q294" s="49">
        <f t="shared" si="5"/>
        <v>1.1996376690000001E-2</v>
      </c>
    </row>
    <row r="295" spans="1:17">
      <c r="A295" s="51" t="s">
        <v>683</v>
      </c>
      <c r="B295" s="51" t="s">
        <v>137</v>
      </c>
      <c r="C295" s="51" t="s">
        <v>768</v>
      </c>
      <c r="D295" s="48">
        <v>2</v>
      </c>
      <c r="E295" s="48">
        <v>1</v>
      </c>
      <c r="F295" s="48" t="s">
        <v>96</v>
      </c>
      <c r="G295" s="48" t="s">
        <v>381</v>
      </c>
      <c r="H295" s="51" t="s">
        <v>16</v>
      </c>
      <c r="I295" s="51"/>
      <c r="J295" s="53" t="s">
        <v>781</v>
      </c>
      <c r="K295" s="46" t="s">
        <v>357</v>
      </c>
      <c r="L295" s="51">
        <v>0.153</v>
      </c>
      <c r="M295" s="51">
        <v>1.9590000000000001</v>
      </c>
      <c r="N295" s="51"/>
      <c r="O295" s="51"/>
      <c r="P295" s="46">
        <v>0.53</v>
      </c>
      <c r="Q295" s="49">
        <f t="shared" si="5"/>
        <v>2.4304862430000001E-2</v>
      </c>
    </row>
    <row r="296" spans="1:17">
      <c r="A296" s="51" t="s">
        <v>683</v>
      </c>
      <c r="B296" s="51" t="s">
        <v>723</v>
      </c>
      <c r="C296" s="51" t="s">
        <v>768</v>
      </c>
      <c r="D296" s="48">
        <v>2</v>
      </c>
      <c r="E296" s="48">
        <v>1</v>
      </c>
      <c r="F296" s="48" t="s">
        <v>96</v>
      </c>
      <c r="G296" s="48" t="s">
        <v>381</v>
      </c>
      <c r="H296" s="51" t="s">
        <v>16</v>
      </c>
      <c r="I296" s="51"/>
      <c r="J296" s="53" t="s">
        <v>418</v>
      </c>
      <c r="K296" s="46" t="s">
        <v>357</v>
      </c>
      <c r="L296" s="51">
        <v>0.153</v>
      </c>
      <c r="M296" s="51">
        <v>2.0459999999999998</v>
      </c>
      <c r="N296" s="51"/>
      <c r="O296" s="51"/>
      <c r="P296" s="46">
        <v>0.53</v>
      </c>
      <c r="Q296" s="49">
        <f t="shared" si="5"/>
        <v>2.5384251419999997E-2</v>
      </c>
    </row>
    <row r="297" spans="1:17">
      <c r="A297" s="51" t="s">
        <v>683</v>
      </c>
      <c r="B297" s="51" t="s">
        <v>717</v>
      </c>
      <c r="C297" s="51" t="s">
        <v>138</v>
      </c>
      <c r="D297" s="48">
        <v>2</v>
      </c>
      <c r="E297" s="48">
        <v>1</v>
      </c>
      <c r="F297" s="48" t="s">
        <v>96</v>
      </c>
      <c r="G297" s="48" t="s">
        <v>373</v>
      </c>
      <c r="H297" s="51" t="s">
        <v>16</v>
      </c>
      <c r="I297" s="51"/>
      <c r="J297" s="53" t="s">
        <v>423</v>
      </c>
      <c r="K297" s="46" t="s">
        <v>357</v>
      </c>
      <c r="L297" s="51">
        <v>0.123</v>
      </c>
      <c r="M297" s="51">
        <v>2.048</v>
      </c>
      <c r="N297" s="51"/>
      <c r="O297" s="51"/>
      <c r="P297" s="46">
        <v>0.53</v>
      </c>
      <c r="Q297" s="49">
        <f t="shared" si="5"/>
        <v>1.6421621760000001E-2</v>
      </c>
    </row>
    <row r="298" spans="1:17">
      <c r="A298" s="51" t="s">
        <v>136</v>
      </c>
      <c r="B298" s="51" t="s">
        <v>717</v>
      </c>
      <c r="C298" s="51" t="s">
        <v>768</v>
      </c>
      <c r="D298" s="48">
        <v>2</v>
      </c>
      <c r="E298" s="48">
        <v>1</v>
      </c>
      <c r="F298" s="48" t="s">
        <v>96</v>
      </c>
      <c r="G298" s="48" t="s">
        <v>373</v>
      </c>
      <c r="H298" s="51" t="s">
        <v>16</v>
      </c>
      <c r="I298" s="51"/>
      <c r="J298" s="53" t="s">
        <v>139</v>
      </c>
      <c r="K298" s="46" t="s">
        <v>357</v>
      </c>
      <c r="L298" s="51">
        <v>0.17100000000000001</v>
      </c>
      <c r="M298" s="51">
        <v>1.669</v>
      </c>
      <c r="N298" s="51"/>
      <c r="O298" s="51"/>
      <c r="P298" s="46">
        <v>0.53</v>
      </c>
      <c r="Q298" s="49">
        <f t="shared" si="5"/>
        <v>2.5865711370000002E-2</v>
      </c>
    </row>
    <row r="299" spans="1:17">
      <c r="A299" s="51" t="s">
        <v>683</v>
      </c>
      <c r="B299" s="51" t="s">
        <v>717</v>
      </c>
      <c r="C299" s="51" t="s">
        <v>768</v>
      </c>
      <c r="D299" s="48">
        <v>2</v>
      </c>
      <c r="E299" s="48">
        <v>1</v>
      </c>
      <c r="F299" s="48" t="s">
        <v>96</v>
      </c>
      <c r="G299" s="48" t="s">
        <v>373</v>
      </c>
      <c r="H299" s="51" t="s">
        <v>16</v>
      </c>
      <c r="I299" s="51"/>
      <c r="J299" s="53" t="s">
        <v>387</v>
      </c>
      <c r="K299" s="46" t="s">
        <v>357</v>
      </c>
      <c r="L299" s="51">
        <v>0.121</v>
      </c>
      <c r="M299" s="51">
        <v>1.1279999999999999</v>
      </c>
      <c r="N299" s="51"/>
      <c r="O299" s="51"/>
      <c r="P299" s="46">
        <v>0.53</v>
      </c>
      <c r="Q299" s="49">
        <f t="shared" si="5"/>
        <v>8.7529754399999996E-3</v>
      </c>
    </row>
    <row r="300" spans="1:17">
      <c r="A300" s="51" t="s">
        <v>683</v>
      </c>
      <c r="B300" s="51" t="s">
        <v>137</v>
      </c>
      <c r="C300" s="51" t="s">
        <v>768</v>
      </c>
      <c r="D300" s="48">
        <v>2</v>
      </c>
      <c r="E300" s="48">
        <v>1</v>
      </c>
      <c r="F300" s="48" t="s">
        <v>96</v>
      </c>
      <c r="G300" s="48" t="s">
        <v>775</v>
      </c>
      <c r="H300" s="51" t="s">
        <v>16</v>
      </c>
      <c r="I300" s="51"/>
      <c r="J300" s="53" t="s">
        <v>387</v>
      </c>
      <c r="K300" s="46" t="s">
        <v>357</v>
      </c>
      <c r="L300" s="51">
        <v>0.13800000000000001</v>
      </c>
      <c r="M300" s="51">
        <v>1.036</v>
      </c>
      <c r="N300" s="51"/>
      <c r="O300" s="51"/>
      <c r="P300" s="46">
        <v>0.53</v>
      </c>
      <c r="Q300" s="49">
        <f t="shared" si="5"/>
        <v>1.0456679520000001E-2</v>
      </c>
    </row>
    <row r="301" spans="1:17">
      <c r="A301" s="51" t="s">
        <v>683</v>
      </c>
      <c r="B301" s="51" t="s">
        <v>137</v>
      </c>
      <c r="C301" s="51" t="s">
        <v>768</v>
      </c>
      <c r="D301" s="48">
        <v>2</v>
      </c>
      <c r="E301" s="48">
        <v>1</v>
      </c>
      <c r="F301" s="48" t="s">
        <v>95</v>
      </c>
      <c r="G301" s="48" t="s">
        <v>373</v>
      </c>
      <c r="H301" s="51" t="s">
        <v>16</v>
      </c>
      <c r="I301" s="51"/>
      <c r="J301" s="53" t="s">
        <v>139</v>
      </c>
      <c r="K301" s="46" t="s">
        <v>357</v>
      </c>
      <c r="L301" s="51">
        <v>0.125</v>
      </c>
      <c r="M301" s="51">
        <v>0.85899999999999999</v>
      </c>
      <c r="N301" s="51"/>
      <c r="O301" s="51"/>
      <c r="P301" s="46">
        <v>0.53</v>
      </c>
      <c r="Q301" s="49">
        <f t="shared" si="5"/>
        <v>7.1135937500000001E-3</v>
      </c>
    </row>
    <row r="302" spans="1:17">
      <c r="A302" s="51" t="s">
        <v>683</v>
      </c>
      <c r="B302" s="51" t="s">
        <v>137</v>
      </c>
      <c r="C302" s="51" t="s">
        <v>784</v>
      </c>
      <c r="D302" s="48">
        <v>2</v>
      </c>
      <c r="E302" s="48">
        <v>1</v>
      </c>
      <c r="F302" s="48" t="s">
        <v>96</v>
      </c>
      <c r="G302" s="48" t="s">
        <v>97</v>
      </c>
      <c r="H302" s="51" t="s">
        <v>16</v>
      </c>
      <c r="I302" s="51"/>
      <c r="J302" s="53" t="s">
        <v>387</v>
      </c>
      <c r="K302" s="46" t="s">
        <v>357</v>
      </c>
      <c r="L302" s="51">
        <v>0.14599999999999999</v>
      </c>
      <c r="M302" s="51">
        <v>1.319</v>
      </c>
      <c r="N302" s="51"/>
      <c r="O302" s="51"/>
      <c r="P302" s="46">
        <v>0.53</v>
      </c>
      <c r="Q302" s="49">
        <f t="shared" si="5"/>
        <v>1.4901376119999999E-2</v>
      </c>
    </row>
    <row r="303" spans="1:17">
      <c r="A303" s="51" t="s">
        <v>136</v>
      </c>
      <c r="B303" s="51" t="s">
        <v>783</v>
      </c>
      <c r="C303" s="51" t="s">
        <v>768</v>
      </c>
      <c r="D303" s="48">
        <v>2</v>
      </c>
      <c r="E303" s="48">
        <v>1</v>
      </c>
      <c r="F303" s="48" t="s">
        <v>96</v>
      </c>
      <c r="G303" s="48" t="s">
        <v>373</v>
      </c>
      <c r="H303" s="51" t="s">
        <v>16</v>
      </c>
      <c r="I303" s="51"/>
      <c r="J303" s="53" t="s">
        <v>387</v>
      </c>
      <c r="K303" s="46" t="s">
        <v>357</v>
      </c>
      <c r="L303" s="51">
        <v>0.13600000000000001</v>
      </c>
      <c r="M303" s="51">
        <v>1.397</v>
      </c>
      <c r="N303" s="51"/>
      <c r="O303" s="51"/>
      <c r="P303" s="46">
        <v>0.53</v>
      </c>
      <c r="Q303" s="49">
        <f t="shared" si="5"/>
        <v>1.3694623360000002E-2</v>
      </c>
    </row>
    <row r="304" spans="1:17">
      <c r="A304" s="51" t="s">
        <v>136</v>
      </c>
      <c r="B304" s="51" t="s">
        <v>717</v>
      </c>
      <c r="C304" s="51" t="s">
        <v>768</v>
      </c>
      <c r="D304" s="48">
        <v>2</v>
      </c>
      <c r="E304" s="48">
        <v>1</v>
      </c>
      <c r="F304" s="48" t="s">
        <v>96</v>
      </c>
      <c r="G304" s="48" t="s">
        <v>373</v>
      </c>
      <c r="H304" s="51" t="s">
        <v>16</v>
      </c>
      <c r="I304" s="51"/>
      <c r="J304" s="53" t="s">
        <v>387</v>
      </c>
      <c r="K304" s="46" t="s">
        <v>357</v>
      </c>
      <c r="L304" s="51">
        <v>0.13600000000000001</v>
      </c>
      <c r="M304" s="51">
        <v>1.274</v>
      </c>
      <c r="N304" s="51"/>
      <c r="O304" s="51"/>
      <c r="P304" s="46">
        <v>0.53</v>
      </c>
      <c r="Q304" s="49">
        <f t="shared" si="5"/>
        <v>1.2488869120000003E-2</v>
      </c>
    </row>
    <row r="305" spans="1:17">
      <c r="A305" s="51" t="s">
        <v>683</v>
      </c>
      <c r="B305" s="51" t="s">
        <v>717</v>
      </c>
      <c r="C305" s="51" t="s">
        <v>768</v>
      </c>
      <c r="D305" s="48">
        <v>2</v>
      </c>
      <c r="E305" s="48">
        <v>1</v>
      </c>
      <c r="F305" s="48" t="s">
        <v>96</v>
      </c>
      <c r="G305" s="48" t="s">
        <v>373</v>
      </c>
      <c r="H305" s="51" t="s">
        <v>16</v>
      </c>
      <c r="I305" s="51"/>
      <c r="J305" s="53" t="s">
        <v>387</v>
      </c>
      <c r="K305" s="46" t="s">
        <v>357</v>
      </c>
      <c r="L305" s="51">
        <v>0.14699999999999999</v>
      </c>
      <c r="M305" s="51">
        <v>1.2250000000000001</v>
      </c>
      <c r="N305" s="51"/>
      <c r="O305" s="51"/>
      <c r="P305" s="46">
        <v>0.53</v>
      </c>
      <c r="Q305" s="49">
        <f t="shared" si="5"/>
        <v>1.4029643249999999E-2</v>
      </c>
    </row>
    <row r="306" spans="1:17">
      <c r="A306" s="51" t="s">
        <v>683</v>
      </c>
      <c r="B306" s="51" t="s">
        <v>717</v>
      </c>
      <c r="C306" s="51" t="s">
        <v>768</v>
      </c>
      <c r="D306" s="48">
        <v>2</v>
      </c>
      <c r="E306" s="48">
        <v>1</v>
      </c>
      <c r="F306" s="48" t="s">
        <v>96</v>
      </c>
      <c r="G306" s="48" t="s">
        <v>373</v>
      </c>
      <c r="H306" s="51" t="s">
        <v>16</v>
      </c>
      <c r="I306" s="51"/>
      <c r="J306" s="53" t="s">
        <v>415</v>
      </c>
      <c r="K306" s="46" t="s">
        <v>357</v>
      </c>
      <c r="L306" s="51">
        <v>0.114</v>
      </c>
      <c r="M306" s="51">
        <v>0.81200000000000006</v>
      </c>
      <c r="N306" s="51"/>
      <c r="O306" s="51"/>
      <c r="P306" s="46">
        <v>0.53</v>
      </c>
      <c r="Q306" s="49">
        <f t="shared" si="5"/>
        <v>5.5929585600000015E-3</v>
      </c>
    </row>
    <row r="307" spans="1:17">
      <c r="A307" s="51" t="s">
        <v>683</v>
      </c>
      <c r="B307" s="51" t="s">
        <v>137</v>
      </c>
      <c r="C307" s="51" t="s">
        <v>768</v>
      </c>
      <c r="D307" s="48">
        <v>2</v>
      </c>
      <c r="E307" s="48">
        <v>1</v>
      </c>
      <c r="F307" s="48" t="s">
        <v>95</v>
      </c>
      <c r="G307" s="48" t="s">
        <v>373</v>
      </c>
      <c r="H307" s="51" t="s">
        <v>16</v>
      </c>
      <c r="I307" s="51"/>
      <c r="J307" s="53" t="s">
        <v>387</v>
      </c>
      <c r="K307" s="46" t="s">
        <v>357</v>
      </c>
      <c r="L307" s="51">
        <v>0.124</v>
      </c>
      <c r="M307" s="51">
        <v>0.39400000000000002</v>
      </c>
      <c r="N307" s="51"/>
      <c r="O307" s="51"/>
      <c r="P307" s="46">
        <v>0.53</v>
      </c>
      <c r="Q307" s="49">
        <f t="shared" si="5"/>
        <v>3.21081632E-3</v>
      </c>
    </row>
    <row r="308" spans="1:17">
      <c r="A308" s="51" t="s">
        <v>136</v>
      </c>
      <c r="B308" s="51" t="s">
        <v>783</v>
      </c>
      <c r="C308" s="51" t="s">
        <v>138</v>
      </c>
      <c r="D308" s="48">
        <v>2</v>
      </c>
      <c r="E308" s="48">
        <v>1</v>
      </c>
      <c r="F308" s="48" t="s">
        <v>96</v>
      </c>
      <c r="G308" s="48" t="s">
        <v>373</v>
      </c>
      <c r="H308" s="51" t="s">
        <v>16</v>
      </c>
      <c r="I308" s="51"/>
      <c r="J308" s="53" t="s">
        <v>387</v>
      </c>
      <c r="K308" s="46" t="s">
        <v>357</v>
      </c>
      <c r="L308" s="51">
        <v>0.10199999999999999</v>
      </c>
      <c r="M308" s="51">
        <v>1.1879999999999999</v>
      </c>
      <c r="N308" s="51"/>
      <c r="O308" s="51"/>
      <c r="P308" s="46">
        <v>0.53</v>
      </c>
      <c r="Q308" s="49">
        <f t="shared" si="5"/>
        <v>6.5507745599999983E-3</v>
      </c>
    </row>
    <row r="309" spans="1:17">
      <c r="A309" s="51" t="s">
        <v>683</v>
      </c>
      <c r="B309" s="51" t="s">
        <v>137</v>
      </c>
      <c r="C309" s="51" t="s">
        <v>768</v>
      </c>
      <c r="D309" s="48">
        <v>3</v>
      </c>
      <c r="E309" s="48">
        <v>10</v>
      </c>
      <c r="F309" s="48" t="s">
        <v>782</v>
      </c>
      <c r="G309" s="48" t="s">
        <v>373</v>
      </c>
      <c r="H309" s="51" t="s">
        <v>16</v>
      </c>
      <c r="I309" s="51"/>
      <c r="J309" s="53" t="s">
        <v>387</v>
      </c>
      <c r="K309" s="46" t="s">
        <v>357</v>
      </c>
      <c r="L309" s="51">
        <v>0.123</v>
      </c>
      <c r="M309" s="51">
        <v>2.0670000000000002</v>
      </c>
      <c r="N309" s="51"/>
      <c r="O309" s="51"/>
      <c r="P309" s="46">
        <v>0.53</v>
      </c>
      <c r="Q309" s="49">
        <f t="shared" si="5"/>
        <v>1.6573970790000003E-2</v>
      </c>
    </row>
    <row r="310" spans="1:17">
      <c r="A310" s="51" t="s">
        <v>683</v>
      </c>
      <c r="B310" s="51" t="s">
        <v>717</v>
      </c>
      <c r="C310" s="51" t="s">
        <v>768</v>
      </c>
      <c r="D310" s="48">
        <v>3</v>
      </c>
      <c r="E310" s="48">
        <v>10</v>
      </c>
      <c r="F310" s="48" t="s">
        <v>96</v>
      </c>
      <c r="G310" s="48" t="s">
        <v>373</v>
      </c>
      <c r="H310" s="51" t="s">
        <v>16</v>
      </c>
      <c r="I310" s="51"/>
      <c r="J310" s="53" t="s">
        <v>387</v>
      </c>
      <c r="K310" s="46" t="s">
        <v>357</v>
      </c>
      <c r="L310" s="51">
        <v>0.185</v>
      </c>
      <c r="M310" s="51">
        <v>3.1850000000000001</v>
      </c>
      <c r="N310" s="51"/>
      <c r="O310" s="51"/>
      <c r="P310" s="46">
        <v>0.53</v>
      </c>
      <c r="Q310" s="49">
        <f t="shared" si="5"/>
        <v>5.7773511249999999E-2</v>
      </c>
    </row>
    <row r="311" spans="1:17">
      <c r="A311" s="51" t="s">
        <v>683</v>
      </c>
      <c r="B311" s="51" t="s">
        <v>723</v>
      </c>
      <c r="C311" s="51" t="s">
        <v>768</v>
      </c>
      <c r="D311" s="48">
        <v>3</v>
      </c>
      <c r="E311" s="48">
        <v>10</v>
      </c>
      <c r="F311" s="48" t="s">
        <v>96</v>
      </c>
      <c r="G311" s="48" t="s">
        <v>373</v>
      </c>
      <c r="H311" s="51" t="s">
        <v>16</v>
      </c>
      <c r="I311" s="51"/>
      <c r="J311" s="53" t="s">
        <v>418</v>
      </c>
      <c r="K311" s="46" t="s">
        <v>357</v>
      </c>
      <c r="L311" s="51">
        <v>0.16700000000000001</v>
      </c>
      <c r="M311" s="51">
        <v>1.3140000000000001</v>
      </c>
      <c r="N311" s="51"/>
      <c r="O311" s="51"/>
      <c r="P311" s="46">
        <v>0.53</v>
      </c>
      <c r="Q311" s="49">
        <f t="shared" si="5"/>
        <v>1.9422457380000004E-2</v>
      </c>
    </row>
    <row r="312" spans="1:17">
      <c r="A312" s="51" t="s">
        <v>683</v>
      </c>
      <c r="B312" s="51" t="s">
        <v>717</v>
      </c>
      <c r="C312" s="51" t="s">
        <v>138</v>
      </c>
      <c r="D312" s="48">
        <v>3</v>
      </c>
      <c r="E312" s="48">
        <v>10</v>
      </c>
      <c r="F312" s="48" t="s">
        <v>96</v>
      </c>
      <c r="G312" s="48" t="s">
        <v>97</v>
      </c>
      <c r="H312" s="51" t="s">
        <v>16</v>
      </c>
      <c r="I312" s="51"/>
      <c r="J312" s="53" t="s">
        <v>781</v>
      </c>
      <c r="K312" s="46" t="s">
        <v>357</v>
      </c>
      <c r="L312" s="51">
        <v>0.108</v>
      </c>
      <c r="M312" s="51">
        <v>1.2829999999999999</v>
      </c>
      <c r="N312" s="51"/>
      <c r="O312" s="51"/>
      <c r="P312" s="46">
        <v>0.53</v>
      </c>
      <c r="Q312" s="49">
        <f t="shared" si="5"/>
        <v>7.9314033600000004E-3</v>
      </c>
    </row>
    <row r="313" spans="1:17">
      <c r="A313" s="51" t="s">
        <v>683</v>
      </c>
      <c r="B313" s="51" t="s">
        <v>717</v>
      </c>
      <c r="C313" s="51" t="s">
        <v>768</v>
      </c>
      <c r="D313" s="48">
        <v>3</v>
      </c>
      <c r="E313" s="48">
        <v>10</v>
      </c>
      <c r="F313" s="48" t="s">
        <v>95</v>
      </c>
      <c r="G313" s="48" t="s">
        <v>373</v>
      </c>
      <c r="H313" s="51" t="s">
        <v>16</v>
      </c>
      <c r="I313" s="51"/>
      <c r="J313" s="53" t="s">
        <v>387</v>
      </c>
      <c r="K313" s="46" t="s">
        <v>357</v>
      </c>
      <c r="L313" s="51">
        <v>0.14099999999999999</v>
      </c>
      <c r="M313" s="51">
        <v>2.5</v>
      </c>
      <c r="N313" s="51"/>
      <c r="O313" s="51"/>
      <c r="P313" s="46">
        <v>0.53</v>
      </c>
      <c r="Q313" s="49">
        <f t="shared" si="5"/>
        <v>2.6342324999999996E-2</v>
      </c>
    </row>
    <row r="314" spans="1:17">
      <c r="A314" s="51" t="s">
        <v>683</v>
      </c>
      <c r="B314" s="51" t="s">
        <v>717</v>
      </c>
      <c r="C314" s="51" t="s">
        <v>768</v>
      </c>
      <c r="D314" s="48">
        <v>3</v>
      </c>
      <c r="E314" s="48">
        <v>10</v>
      </c>
      <c r="F314" s="48" t="s">
        <v>96</v>
      </c>
      <c r="G314" s="48" t="s">
        <v>373</v>
      </c>
      <c r="H314" s="51" t="s">
        <v>16</v>
      </c>
      <c r="I314" s="51"/>
      <c r="J314" s="53" t="s">
        <v>418</v>
      </c>
      <c r="K314" s="46" t="s">
        <v>357</v>
      </c>
      <c r="L314" s="51">
        <v>0.121</v>
      </c>
      <c r="M314" s="51">
        <v>0.96799999999999997</v>
      </c>
      <c r="N314" s="51"/>
      <c r="O314" s="51"/>
      <c r="P314" s="46">
        <v>0.53</v>
      </c>
      <c r="Q314" s="49">
        <f t="shared" si="5"/>
        <v>7.5114186399999998E-3</v>
      </c>
    </row>
    <row r="315" spans="1:17">
      <c r="A315" s="51" t="s">
        <v>683</v>
      </c>
      <c r="B315" s="51" t="s">
        <v>137</v>
      </c>
      <c r="C315" s="51" t="s">
        <v>138</v>
      </c>
      <c r="D315" s="48">
        <v>3</v>
      </c>
      <c r="E315" s="48">
        <v>10</v>
      </c>
      <c r="F315" s="48" t="s">
        <v>95</v>
      </c>
      <c r="G315" s="48" t="s">
        <v>97</v>
      </c>
      <c r="H315" s="51" t="s">
        <v>16</v>
      </c>
      <c r="I315" s="51"/>
      <c r="J315" s="53" t="s">
        <v>139</v>
      </c>
      <c r="K315" s="46" t="s">
        <v>357</v>
      </c>
      <c r="L315" s="51">
        <v>0.123</v>
      </c>
      <c r="M315" s="51">
        <v>1.131</v>
      </c>
      <c r="N315" s="51"/>
      <c r="O315" s="51"/>
      <c r="P315" s="46">
        <v>0.53</v>
      </c>
      <c r="Q315" s="49">
        <f t="shared" si="5"/>
        <v>9.0687764699999996E-3</v>
      </c>
    </row>
    <row r="316" spans="1:17">
      <c r="A316" s="51" t="s">
        <v>136</v>
      </c>
      <c r="B316" s="51" t="s">
        <v>717</v>
      </c>
      <c r="C316" s="51" t="s">
        <v>138</v>
      </c>
      <c r="D316" s="48">
        <v>3</v>
      </c>
      <c r="E316" s="48">
        <v>10</v>
      </c>
      <c r="F316" s="48" t="s">
        <v>391</v>
      </c>
      <c r="G316" s="48" t="s">
        <v>373</v>
      </c>
      <c r="H316" s="51" t="s">
        <v>16</v>
      </c>
      <c r="I316" s="51"/>
      <c r="J316" s="53" t="s">
        <v>387</v>
      </c>
      <c r="K316" s="46" t="s">
        <v>357</v>
      </c>
      <c r="L316" s="51">
        <v>0.11899999999999999</v>
      </c>
      <c r="M316" s="51">
        <v>1.0549999999999999</v>
      </c>
      <c r="N316" s="51"/>
      <c r="O316" s="51"/>
      <c r="P316" s="46">
        <v>0.53</v>
      </c>
      <c r="Q316" s="49">
        <f t="shared" si="5"/>
        <v>7.9181231499999994E-3</v>
      </c>
    </row>
    <row r="317" spans="1:17">
      <c r="A317" s="51" t="s">
        <v>683</v>
      </c>
      <c r="B317" s="51" t="s">
        <v>780</v>
      </c>
      <c r="C317" s="51" t="s">
        <v>138</v>
      </c>
      <c r="D317" s="48">
        <v>3</v>
      </c>
      <c r="E317" s="48">
        <v>10</v>
      </c>
      <c r="F317" s="48" t="s">
        <v>96</v>
      </c>
      <c r="G317" s="48" t="s">
        <v>373</v>
      </c>
      <c r="H317" s="51" t="s">
        <v>16</v>
      </c>
      <c r="I317" s="51"/>
      <c r="J317" s="53" t="s">
        <v>139</v>
      </c>
      <c r="K317" s="46" t="s">
        <v>357</v>
      </c>
      <c r="L317" s="51">
        <v>0.13900000000000001</v>
      </c>
      <c r="M317" s="51">
        <v>1.032</v>
      </c>
      <c r="N317" s="51"/>
      <c r="O317" s="51"/>
      <c r="P317" s="46">
        <v>0.53</v>
      </c>
      <c r="Q317" s="49">
        <f t="shared" si="5"/>
        <v>1.0567814160000003E-2</v>
      </c>
    </row>
    <row r="318" spans="1:17">
      <c r="A318" s="51" t="s">
        <v>683</v>
      </c>
      <c r="B318" s="51" t="s">
        <v>137</v>
      </c>
      <c r="C318" s="51" t="s">
        <v>768</v>
      </c>
      <c r="D318" s="48">
        <v>3</v>
      </c>
      <c r="E318" s="48">
        <v>10</v>
      </c>
      <c r="F318" s="48" t="s">
        <v>96</v>
      </c>
      <c r="G318" s="48" t="s">
        <v>97</v>
      </c>
      <c r="H318" s="51" t="s">
        <v>16</v>
      </c>
      <c r="I318" s="51"/>
      <c r="J318" s="53" t="s">
        <v>139</v>
      </c>
      <c r="K318" s="46" t="s">
        <v>357</v>
      </c>
      <c r="L318" s="51">
        <v>0.121</v>
      </c>
      <c r="M318" s="51">
        <v>1.421</v>
      </c>
      <c r="N318" s="51"/>
      <c r="O318" s="51"/>
      <c r="P318" s="46">
        <v>0.53</v>
      </c>
      <c r="Q318" s="49">
        <f t="shared" si="5"/>
        <v>1.1026576330000001E-2</v>
      </c>
    </row>
    <row r="319" spans="1:17">
      <c r="A319" s="51" t="s">
        <v>683</v>
      </c>
      <c r="B319" s="51" t="s">
        <v>717</v>
      </c>
      <c r="C319" s="51" t="s">
        <v>138</v>
      </c>
      <c r="D319" s="48">
        <v>3</v>
      </c>
      <c r="E319" s="48">
        <v>10</v>
      </c>
      <c r="F319" s="48" t="s">
        <v>95</v>
      </c>
      <c r="G319" s="48" t="s">
        <v>97</v>
      </c>
      <c r="H319" s="51" t="s">
        <v>16</v>
      </c>
      <c r="I319" s="51"/>
      <c r="J319" s="53" t="s">
        <v>139</v>
      </c>
      <c r="K319" s="46" t="s">
        <v>357</v>
      </c>
      <c r="L319" s="51">
        <v>0.13200000000000001</v>
      </c>
      <c r="M319" s="51">
        <v>1.123</v>
      </c>
      <c r="N319" s="51"/>
      <c r="O319" s="51"/>
      <c r="P319" s="46">
        <v>0.53</v>
      </c>
      <c r="Q319" s="49">
        <f t="shared" si="5"/>
        <v>1.037059056E-2</v>
      </c>
    </row>
    <row r="320" spans="1:17">
      <c r="A320" s="51" t="s">
        <v>759</v>
      </c>
      <c r="B320" s="51" t="s">
        <v>717</v>
      </c>
      <c r="C320" s="51" t="s">
        <v>768</v>
      </c>
      <c r="D320" s="48">
        <v>3</v>
      </c>
      <c r="E320" s="48">
        <v>10</v>
      </c>
      <c r="F320" s="48" t="s">
        <v>96</v>
      </c>
      <c r="G320" s="48" t="s">
        <v>373</v>
      </c>
      <c r="H320" s="51" t="s">
        <v>16</v>
      </c>
      <c r="I320" s="51"/>
      <c r="J320" s="53" t="s">
        <v>387</v>
      </c>
      <c r="K320" s="46" t="s">
        <v>357</v>
      </c>
      <c r="L320" s="51">
        <v>0.13700000000000001</v>
      </c>
      <c r="M320" s="51">
        <v>1.3149999999999999</v>
      </c>
      <c r="N320" s="51"/>
      <c r="O320" s="51"/>
      <c r="P320" s="46">
        <v>0.53</v>
      </c>
      <c r="Q320" s="49">
        <f t="shared" si="5"/>
        <v>1.3081054550000004E-2</v>
      </c>
    </row>
    <row r="321" spans="1:17">
      <c r="A321" s="51" t="s">
        <v>136</v>
      </c>
      <c r="B321" s="51" t="s">
        <v>717</v>
      </c>
      <c r="C321" s="51" t="s">
        <v>138</v>
      </c>
      <c r="D321" s="48">
        <v>3</v>
      </c>
      <c r="E321" s="48">
        <v>10</v>
      </c>
      <c r="F321" s="48" t="s">
        <v>96</v>
      </c>
      <c r="G321" s="48" t="s">
        <v>373</v>
      </c>
      <c r="H321" s="51" t="s">
        <v>16</v>
      </c>
      <c r="I321" s="51"/>
      <c r="J321" s="53" t="s">
        <v>387</v>
      </c>
      <c r="K321" s="46" t="s">
        <v>357</v>
      </c>
      <c r="L321" s="51">
        <v>0.123</v>
      </c>
      <c r="M321" s="51">
        <v>1.6930000000000001</v>
      </c>
      <c r="N321" s="51"/>
      <c r="O321" s="51"/>
      <c r="P321" s="46">
        <v>0.53</v>
      </c>
      <c r="Q321" s="49">
        <f t="shared" si="5"/>
        <v>1.3575100410000001E-2</v>
      </c>
    </row>
    <row r="322" spans="1:17">
      <c r="A322" s="51" t="s">
        <v>683</v>
      </c>
      <c r="B322" s="51" t="s">
        <v>717</v>
      </c>
      <c r="C322" s="51" t="s">
        <v>138</v>
      </c>
      <c r="D322" s="48">
        <v>3</v>
      </c>
      <c r="E322" s="48">
        <v>10</v>
      </c>
      <c r="F322" s="48" t="s">
        <v>96</v>
      </c>
      <c r="G322" s="48" t="s">
        <v>373</v>
      </c>
      <c r="H322" s="51" t="s">
        <v>17</v>
      </c>
      <c r="I322" s="51"/>
      <c r="J322" s="53" t="s">
        <v>140</v>
      </c>
      <c r="K322" s="46" t="s">
        <v>357</v>
      </c>
      <c r="L322" s="51">
        <v>0.16</v>
      </c>
      <c r="M322" s="51">
        <v>1.738</v>
      </c>
      <c r="N322" s="51"/>
      <c r="O322" s="51"/>
      <c r="P322" s="46">
        <v>0.53</v>
      </c>
      <c r="Q322" s="49">
        <f t="shared" si="5"/>
        <v>2.3581184000000002E-2</v>
      </c>
    </row>
    <row r="323" spans="1:17">
      <c r="A323" s="51" t="s">
        <v>779</v>
      </c>
      <c r="B323" s="51" t="s">
        <v>137</v>
      </c>
      <c r="C323" s="51" t="s">
        <v>138</v>
      </c>
      <c r="D323" s="48">
        <v>3</v>
      </c>
      <c r="E323" s="48">
        <v>10</v>
      </c>
      <c r="F323" s="48" t="s">
        <v>96</v>
      </c>
      <c r="G323" s="48" t="s">
        <v>97</v>
      </c>
      <c r="H323" s="51" t="s">
        <v>17</v>
      </c>
      <c r="I323" s="51"/>
      <c r="J323" s="53" t="s">
        <v>415</v>
      </c>
      <c r="K323" s="46" t="s">
        <v>357</v>
      </c>
      <c r="L323" s="51">
        <v>0.11700000000000001</v>
      </c>
      <c r="M323" s="51">
        <v>2.9729999999999999</v>
      </c>
      <c r="N323" s="51"/>
      <c r="O323" s="51"/>
      <c r="P323" s="46">
        <v>0.53</v>
      </c>
      <c r="Q323" s="49">
        <f t="shared" ref="Q323:Q386" si="6">M323*L323^2*P323</f>
        <v>2.1569620410000004E-2</v>
      </c>
    </row>
    <row r="324" spans="1:17">
      <c r="A324" s="51" t="s">
        <v>136</v>
      </c>
      <c r="B324" s="51" t="s">
        <v>137</v>
      </c>
      <c r="C324" s="51" t="s">
        <v>768</v>
      </c>
      <c r="D324" s="48">
        <v>3</v>
      </c>
      <c r="E324" s="48">
        <v>11</v>
      </c>
      <c r="F324" s="48" t="s">
        <v>95</v>
      </c>
      <c r="G324" s="48" t="s">
        <v>97</v>
      </c>
      <c r="H324" s="51" t="s">
        <v>16</v>
      </c>
      <c r="I324" s="51"/>
      <c r="J324" s="53" t="s">
        <v>389</v>
      </c>
      <c r="K324" s="46" t="s">
        <v>357</v>
      </c>
      <c r="L324" s="51">
        <v>0.125</v>
      </c>
      <c r="M324" s="51">
        <v>1.901</v>
      </c>
      <c r="N324" s="51"/>
      <c r="O324" s="51"/>
      <c r="P324" s="46">
        <v>0.53</v>
      </c>
      <c r="Q324" s="49">
        <f t="shared" si="6"/>
        <v>1.5742656250000001E-2</v>
      </c>
    </row>
    <row r="325" spans="1:17">
      <c r="A325" s="51" t="s">
        <v>136</v>
      </c>
      <c r="B325" s="51" t="s">
        <v>137</v>
      </c>
      <c r="C325" s="51" t="s">
        <v>768</v>
      </c>
      <c r="D325" s="48">
        <v>3</v>
      </c>
      <c r="E325" s="48">
        <v>11</v>
      </c>
      <c r="F325" s="48" t="s">
        <v>770</v>
      </c>
      <c r="G325" s="48" t="s">
        <v>373</v>
      </c>
      <c r="H325" s="51" t="s">
        <v>16</v>
      </c>
      <c r="I325" s="51"/>
      <c r="J325" s="53" t="s">
        <v>139</v>
      </c>
      <c r="K325" s="46" t="s">
        <v>357</v>
      </c>
      <c r="L325" s="51">
        <v>0.112</v>
      </c>
      <c r="M325" s="51">
        <v>0.745</v>
      </c>
      <c r="N325" s="51"/>
      <c r="O325" s="51"/>
      <c r="P325" s="46">
        <v>0.53</v>
      </c>
      <c r="Q325" s="49">
        <f t="shared" si="6"/>
        <v>4.9529984000000011E-3</v>
      </c>
    </row>
    <row r="326" spans="1:17">
      <c r="A326" s="51" t="s">
        <v>683</v>
      </c>
      <c r="B326" s="51" t="s">
        <v>137</v>
      </c>
      <c r="C326" s="51" t="s">
        <v>138</v>
      </c>
      <c r="D326" s="48">
        <v>3</v>
      </c>
      <c r="E326" s="48">
        <v>11</v>
      </c>
      <c r="F326" s="48" t="s">
        <v>391</v>
      </c>
      <c r="G326" s="48" t="s">
        <v>373</v>
      </c>
      <c r="H326" s="51" t="s">
        <v>16</v>
      </c>
      <c r="I326" s="51"/>
      <c r="J326" s="53" t="s">
        <v>415</v>
      </c>
      <c r="K326" s="46" t="s">
        <v>357</v>
      </c>
      <c r="L326" s="51">
        <v>0.111</v>
      </c>
      <c r="M326" s="51">
        <v>1.641</v>
      </c>
      <c r="N326" s="51"/>
      <c r="O326" s="51"/>
      <c r="P326" s="46">
        <v>0.53</v>
      </c>
      <c r="Q326" s="49">
        <f t="shared" si="6"/>
        <v>1.0715943330000002E-2</v>
      </c>
    </row>
    <row r="327" spans="1:17">
      <c r="A327" s="51" t="s">
        <v>136</v>
      </c>
      <c r="B327" s="51" t="s">
        <v>723</v>
      </c>
      <c r="C327" s="51" t="s">
        <v>768</v>
      </c>
      <c r="D327" s="48">
        <v>3</v>
      </c>
      <c r="E327" s="48">
        <v>11</v>
      </c>
      <c r="F327" s="48" t="s">
        <v>778</v>
      </c>
      <c r="G327" s="48" t="s">
        <v>766</v>
      </c>
      <c r="H327" s="51" t="s">
        <v>16</v>
      </c>
      <c r="I327" s="51"/>
      <c r="J327" s="53" t="s">
        <v>415</v>
      </c>
      <c r="K327" s="46" t="s">
        <v>357</v>
      </c>
      <c r="L327" s="51">
        <v>0.124</v>
      </c>
      <c r="M327" s="51">
        <v>1.827</v>
      </c>
      <c r="N327" s="51"/>
      <c r="O327" s="51"/>
      <c r="P327" s="46">
        <v>0.53</v>
      </c>
      <c r="Q327" s="49">
        <f t="shared" si="6"/>
        <v>1.4888734559999998E-2</v>
      </c>
    </row>
    <row r="328" spans="1:17">
      <c r="A328" s="51" t="s">
        <v>777</v>
      </c>
      <c r="B328" s="51" t="s">
        <v>717</v>
      </c>
      <c r="C328" s="51" t="s">
        <v>768</v>
      </c>
      <c r="D328" s="48">
        <v>3</v>
      </c>
      <c r="E328" s="48">
        <v>11</v>
      </c>
      <c r="F328" s="48" t="s">
        <v>391</v>
      </c>
      <c r="G328" s="48" t="s">
        <v>381</v>
      </c>
      <c r="H328" s="51" t="s">
        <v>16</v>
      </c>
      <c r="I328" s="51"/>
      <c r="J328" s="53" t="s">
        <v>415</v>
      </c>
      <c r="K328" s="46" t="s">
        <v>357</v>
      </c>
      <c r="L328" s="51">
        <v>0.11</v>
      </c>
      <c r="M328" s="51">
        <v>1.581</v>
      </c>
      <c r="N328" s="51"/>
      <c r="O328" s="51"/>
      <c r="P328" s="46">
        <v>0.53</v>
      </c>
      <c r="Q328" s="49">
        <f t="shared" si="6"/>
        <v>1.0138953000000001E-2</v>
      </c>
    </row>
    <row r="329" spans="1:17">
      <c r="A329" s="51" t="s">
        <v>136</v>
      </c>
      <c r="B329" s="51" t="s">
        <v>137</v>
      </c>
      <c r="C329" s="51" t="s">
        <v>776</v>
      </c>
      <c r="D329" s="48">
        <v>3</v>
      </c>
      <c r="E329" s="48">
        <v>11</v>
      </c>
      <c r="F329" s="48" t="s">
        <v>95</v>
      </c>
      <c r="G329" s="48" t="s">
        <v>775</v>
      </c>
      <c r="H329" s="51" t="s">
        <v>16</v>
      </c>
      <c r="I329" s="51"/>
      <c r="J329" s="53" t="s">
        <v>140</v>
      </c>
      <c r="K329" s="46" t="s">
        <v>357</v>
      </c>
      <c r="L329" s="51">
        <v>0.13400000000000001</v>
      </c>
      <c r="M329" s="51">
        <v>1.992</v>
      </c>
      <c r="N329" s="51"/>
      <c r="O329" s="51"/>
      <c r="P329" s="46">
        <v>0.53</v>
      </c>
      <c r="Q329" s="49">
        <f t="shared" si="6"/>
        <v>1.8957226560000002E-2</v>
      </c>
    </row>
    <row r="330" spans="1:17">
      <c r="A330" s="51" t="s">
        <v>683</v>
      </c>
      <c r="B330" s="51" t="s">
        <v>717</v>
      </c>
      <c r="C330" s="51" t="s">
        <v>768</v>
      </c>
      <c r="D330" s="48">
        <v>3</v>
      </c>
      <c r="E330" s="48">
        <v>11</v>
      </c>
      <c r="F330" s="48" t="s">
        <v>424</v>
      </c>
      <c r="G330" s="48" t="s">
        <v>374</v>
      </c>
      <c r="H330" s="51" t="s">
        <v>16</v>
      </c>
      <c r="I330" s="51"/>
      <c r="J330" s="53" t="s">
        <v>415</v>
      </c>
      <c r="K330" s="46" t="s">
        <v>357</v>
      </c>
      <c r="L330" s="51">
        <v>0.14499999999999999</v>
      </c>
      <c r="M330" s="51">
        <v>2.1179999999999999</v>
      </c>
      <c r="N330" s="51"/>
      <c r="O330" s="51"/>
      <c r="P330" s="46">
        <v>0.53</v>
      </c>
      <c r="Q330" s="49">
        <f t="shared" si="6"/>
        <v>2.3601403499999996E-2</v>
      </c>
    </row>
    <row r="331" spans="1:17">
      <c r="A331" s="51" t="s">
        <v>136</v>
      </c>
      <c r="B331" s="51" t="s">
        <v>723</v>
      </c>
      <c r="C331" s="51" t="s">
        <v>768</v>
      </c>
      <c r="D331" s="48">
        <v>3</v>
      </c>
      <c r="E331" s="48">
        <v>11</v>
      </c>
      <c r="F331" s="48" t="s">
        <v>391</v>
      </c>
      <c r="G331" s="48" t="s">
        <v>373</v>
      </c>
      <c r="H331" s="51" t="s">
        <v>16</v>
      </c>
      <c r="I331" s="51"/>
      <c r="J331" s="53" t="s">
        <v>466</v>
      </c>
      <c r="K331" s="46" t="s">
        <v>357</v>
      </c>
      <c r="L331" s="51">
        <v>0.11899999999999999</v>
      </c>
      <c r="M331" s="51">
        <v>1.7190000000000001</v>
      </c>
      <c r="N331" s="51"/>
      <c r="O331" s="51"/>
      <c r="P331" s="46">
        <v>0.53</v>
      </c>
      <c r="Q331" s="49">
        <f t="shared" si="6"/>
        <v>1.2901662269999999E-2</v>
      </c>
    </row>
    <row r="332" spans="1:17">
      <c r="A332" s="51" t="s">
        <v>136</v>
      </c>
      <c r="B332" s="51" t="s">
        <v>717</v>
      </c>
      <c r="C332" s="51" t="s">
        <v>138</v>
      </c>
      <c r="D332" s="48">
        <v>3</v>
      </c>
      <c r="E332" s="48">
        <v>11</v>
      </c>
      <c r="F332" s="48" t="s">
        <v>424</v>
      </c>
      <c r="G332" s="48" t="s">
        <v>97</v>
      </c>
      <c r="H332" s="51" t="s">
        <v>17</v>
      </c>
      <c r="I332" s="51"/>
      <c r="J332" s="53" t="s">
        <v>415</v>
      </c>
      <c r="K332" s="46" t="s">
        <v>357</v>
      </c>
      <c r="L332" s="51">
        <v>8.4000000000000005E-2</v>
      </c>
      <c r="M332" s="51">
        <v>1.8720000000000001</v>
      </c>
      <c r="N332" s="51"/>
      <c r="O332" s="51"/>
      <c r="P332" s="46">
        <v>0.53</v>
      </c>
      <c r="Q332" s="49">
        <f t="shared" si="6"/>
        <v>7.0006809600000018E-3</v>
      </c>
    </row>
    <row r="333" spans="1:17">
      <c r="A333" s="51" t="s">
        <v>773</v>
      </c>
      <c r="B333" s="51" t="s">
        <v>723</v>
      </c>
      <c r="C333" s="51" t="s">
        <v>138</v>
      </c>
      <c r="D333" s="48">
        <v>3</v>
      </c>
      <c r="E333" s="48">
        <v>11</v>
      </c>
      <c r="F333" s="48" t="s">
        <v>95</v>
      </c>
      <c r="G333" s="48" t="s">
        <v>373</v>
      </c>
      <c r="H333" s="51" t="s">
        <v>17</v>
      </c>
      <c r="I333" s="51"/>
      <c r="J333" s="53" t="s">
        <v>140</v>
      </c>
      <c r="K333" s="46" t="s">
        <v>357</v>
      </c>
      <c r="L333" s="51">
        <v>0.128</v>
      </c>
      <c r="M333" s="51">
        <v>3.0089999999999999</v>
      </c>
      <c r="N333" s="51"/>
      <c r="O333" s="51"/>
      <c r="P333" s="46">
        <v>0.53</v>
      </c>
      <c r="Q333" s="49">
        <f t="shared" si="6"/>
        <v>2.612871168E-2</v>
      </c>
    </row>
    <row r="334" spans="1:17">
      <c r="A334" s="51" t="s">
        <v>683</v>
      </c>
      <c r="B334" s="51" t="s">
        <v>723</v>
      </c>
      <c r="C334" s="51" t="s">
        <v>774</v>
      </c>
      <c r="D334" s="48">
        <v>3</v>
      </c>
      <c r="E334" s="48">
        <v>11</v>
      </c>
      <c r="F334" s="48" t="s">
        <v>96</v>
      </c>
      <c r="G334" s="48" t="s">
        <v>97</v>
      </c>
      <c r="H334" s="51" t="s">
        <v>17</v>
      </c>
      <c r="I334" s="51"/>
      <c r="J334" s="53" t="s">
        <v>140</v>
      </c>
      <c r="K334" s="46" t="s">
        <v>357</v>
      </c>
      <c r="L334" s="51">
        <v>0.121</v>
      </c>
      <c r="M334" s="51">
        <v>1.4530000000000001</v>
      </c>
      <c r="N334" s="51"/>
      <c r="O334" s="51"/>
      <c r="P334" s="46">
        <v>0.53</v>
      </c>
      <c r="Q334" s="49">
        <f t="shared" si="6"/>
        <v>1.1274887690000001E-2</v>
      </c>
    </row>
    <row r="335" spans="1:17">
      <c r="A335" s="51" t="s">
        <v>773</v>
      </c>
      <c r="B335" s="51" t="s">
        <v>137</v>
      </c>
      <c r="C335" s="51" t="s">
        <v>772</v>
      </c>
      <c r="D335" s="48">
        <v>1</v>
      </c>
      <c r="E335" s="48">
        <v>1</v>
      </c>
      <c r="F335" s="48" t="s">
        <v>95</v>
      </c>
      <c r="G335" s="48" t="s">
        <v>97</v>
      </c>
      <c r="H335" s="51" t="s">
        <v>16</v>
      </c>
      <c r="I335" s="51"/>
      <c r="J335" s="53" t="s">
        <v>140</v>
      </c>
      <c r="K335" s="46" t="s">
        <v>357</v>
      </c>
      <c r="L335" s="51">
        <v>0.14099999999999999</v>
      </c>
      <c r="M335" s="51">
        <v>2.718</v>
      </c>
      <c r="N335" s="51"/>
      <c r="O335" s="51"/>
      <c r="P335" s="46">
        <v>0.53</v>
      </c>
      <c r="Q335" s="49">
        <f t="shared" si="6"/>
        <v>2.8639375739999997E-2</v>
      </c>
    </row>
    <row r="336" spans="1:17">
      <c r="A336" s="51" t="s">
        <v>136</v>
      </c>
      <c r="B336" s="51" t="s">
        <v>771</v>
      </c>
      <c r="C336" s="51" t="s">
        <v>138</v>
      </c>
      <c r="D336" s="48">
        <v>1</v>
      </c>
      <c r="E336" s="48">
        <v>1</v>
      </c>
      <c r="F336" s="48" t="s">
        <v>96</v>
      </c>
      <c r="G336" s="48" t="s">
        <v>97</v>
      </c>
      <c r="H336" s="51" t="s">
        <v>16</v>
      </c>
      <c r="I336" s="51"/>
      <c r="J336" s="53" t="s">
        <v>140</v>
      </c>
      <c r="K336" s="46" t="s">
        <v>357</v>
      </c>
      <c r="L336" s="51">
        <v>0.109</v>
      </c>
      <c r="M336" s="51">
        <v>1.7609999999999999</v>
      </c>
      <c r="N336" s="51"/>
      <c r="O336" s="51"/>
      <c r="P336" s="46">
        <v>0.53</v>
      </c>
      <c r="Q336" s="49">
        <f t="shared" si="6"/>
        <v>1.1088893729999999E-2</v>
      </c>
    </row>
    <row r="337" spans="1:17">
      <c r="A337" s="51" t="s">
        <v>136</v>
      </c>
      <c r="B337" s="51" t="s">
        <v>717</v>
      </c>
      <c r="C337" s="51" t="s">
        <v>138</v>
      </c>
      <c r="D337" s="48">
        <v>1</v>
      </c>
      <c r="E337" s="48">
        <v>1</v>
      </c>
      <c r="F337" s="48" t="s">
        <v>96</v>
      </c>
      <c r="G337" s="48" t="s">
        <v>97</v>
      </c>
      <c r="H337" s="51" t="s">
        <v>16</v>
      </c>
      <c r="I337" s="51"/>
      <c r="J337" s="53" t="s">
        <v>139</v>
      </c>
      <c r="K337" s="46" t="s">
        <v>357</v>
      </c>
      <c r="L337" s="51">
        <v>7.9000000000000001E-2</v>
      </c>
      <c r="M337" s="51">
        <v>1.0349999999999999</v>
      </c>
      <c r="N337" s="51"/>
      <c r="O337" s="51"/>
      <c r="P337" s="46">
        <v>0.53</v>
      </c>
      <c r="Q337" s="49">
        <f t="shared" si="6"/>
        <v>3.4235005499999999E-3</v>
      </c>
    </row>
    <row r="338" spans="1:17">
      <c r="A338" s="51" t="s">
        <v>136</v>
      </c>
      <c r="B338" s="51" t="s">
        <v>137</v>
      </c>
      <c r="C338" s="51" t="s">
        <v>138</v>
      </c>
      <c r="D338" s="48">
        <v>1</v>
      </c>
      <c r="E338" s="48">
        <v>1</v>
      </c>
      <c r="F338" s="48" t="s">
        <v>95</v>
      </c>
      <c r="G338" s="48" t="s">
        <v>373</v>
      </c>
      <c r="H338" s="51" t="s">
        <v>16</v>
      </c>
      <c r="I338" s="51"/>
      <c r="J338" s="53" t="s">
        <v>387</v>
      </c>
      <c r="K338" s="46" t="s">
        <v>357</v>
      </c>
      <c r="L338" s="51">
        <v>0.125</v>
      </c>
      <c r="M338" s="51">
        <v>1.0649999999999999</v>
      </c>
      <c r="N338" s="51"/>
      <c r="O338" s="51"/>
      <c r="P338" s="46">
        <v>0.53</v>
      </c>
      <c r="Q338" s="49">
        <f t="shared" si="6"/>
        <v>8.8195312500000001E-3</v>
      </c>
    </row>
    <row r="339" spans="1:17">
      <c r="A339" s="51" t="s">
        <v>759</v>
      </c>
      <c r="B339" s="51" t="s">
        <v>719</v>
      </c>
      <c r="C339" s="51" t="s">
        <v>138</v>
      </c>
      <c r="D339" s="48">
        <v>1</v>
      </c>
      <c r="E339" s="48">
        <v>1</v>
      </c>
      <c r="F339" s="48" t="s">
        <v>770</v>
      </c>
      <c r="G339" s="48" t="s">
        <v>97</v>
      </c>
      <c r="H339" s="51" t="s">
        <v>16</v>
      </c>
      <c r="I339" s="51"/>
      <c r="J339" s="53" t="s">
        <v>769</v>
      </c>
      <c r="K339" s="46" t="s">
        <v>357</v>
      </c>
      <c r="L339" s="51">
        <v>0.13100000000000001</v>
      </c>
      <c r="M339" s="51">
        <v>0.91700000000000004</v>
      </c>
      <c r="N339" s="51"/>
      <c r="O339" s="51"/>
      <c r="P339" s="46">
        <v>0.53</v>
      </c>
      <c r="Q339" s="49">
        <f t="shared" si="6"/>
        <v>8.3404176100000029E-3</v>
      </c>
    </row>
    <row r="340" spans="1:17">
      <c r="A340" s="51" t="s">
        <v>683</v>
      </c>
      <c r="B340" s="51" t="s">
        <v>137</v>
      </c>
      <c r="C340" s="51" t="s">
        <v>138</v>
      </c>
      <c r="D340" s="48">
        <v>1</v>
      </c>
      <c r="E340" s="48">
        <v>1</v>
      </c>
      <c r="F340" s="48" t="s">
        <v>95</v>
      </c>
      <c r="G340" s="48" t="s">
        <v>97</v>
      </c>
      <c r="H340" s="51" t="s">
        <v>17</v>
      </c>
      <c r="I340" s="51"/>
      <c r="J340" s="53" t="s">
        <v>423</v>
      </c>
      <c r="K340" s="46" t="s">
        <v>357</v>
      </c>
      <c r="L340" s="51">
        <v>0.10100000000000001</v>
      </c>
      <c r="M340" s="51">
        <v>1.6220000000000001</v>
      </c>
      <c r="N340" s="51"/>
      <c r="O340" s="51"/>
      <c r="P340" s="46">
        <v>0.53</v>
      </c>
      <c r="Q340" s="49">
        <f t="shared" si="6"/>
        <v>8.7693916600000022E-3</v>
      </c>
    </row>
    <row r="341" spans="1:17">
      <c r="A341" s="51" t="s">
        <v>136</v>
      </c>
      <c r="B341" s="51" t="s">
        <v>137</v>
      </c>
      <c r="C341" s="51" t="s">
        <v>138</v>
      </c>
      <c r="D341" s="48">
        <v>1</v>
      </c>
      <c r="E341" s="48">
        <v>1</v>
      </c>
      <c r="F341" s="48" t="s">
        <v>95</v>
      </c>
      <c r="G341" s="48" t="s">
        <v>97</v>
      </c>
      <c r="H341" s="51" t="s">
        <v>17</v>
      </c>
      <c r="I341" s="51"/>
      <c r="J341" s="53" t="s">
        <v>415</v>
      </c>
      <c r="K341" s="46" t="s">
        <v>357</v>
      </c>
      <c r="L341" s="51">
        <v>0.11899999999999999</v>
      </c>
      <c r="M341" s="51">
        <v>2.875</v>
      </c>
      <c r="N341" s="51"/>
      <c r="O341" s="51"/>
      <c r="P341" s="46">
        <v>0.53</v>
      </c>
      <c r="Q341" s="49">
        <f t="shared" si="6"/>
        <v>2.1577823749999999E-2</v>
      </c>
    </row>
    <row r="342" spans="1:17">
      <c r="A342" s="51" t="s">
        <v>136</v>
      </c>
      <c r="B342" s="51" t="s">
        <v>760</v>
      </c>
      <c r="C342" s="51" t="s">
        <v>768</v>
      </c>
      <c r="D342" s="48">
        <v>1</v>
      </c>
      <c r="E342" s="48">
        <v>1</v>
      </c>
      <c r="F342" s="48" t="s">
        <v>95</v>
      </c>
      <c r="G342" s="48" t="s">
        <v>97</v>
      </c>
      <c r="H342" s="51" t="s">
        <v>17</v>
      </c>
      <c r="I342" s="51"/>
      <c r="J342" s="53" t="s">
        <v>767</v>
      </c>
      <c r="K342" s="46" t="s">
        <v>357</v>
      </c>
      <c r="L342" s="51">
        <v>0.13900000000000001</v>
      </c>
      <c r="M342" s="51">
        <v>1.6919999999999999</v>
      </c>
      <c r="N342" s="51"/>
      <c r="O342" s="51"/>
      <c r="P342" s="46">
        <v>0.53</v>
      </c>
      <c r="Q342" s="49">
        <f t="shared" si="6"/>
        <v>1.7326299960000003E-2</v>
      </c>
    </row>
    <row r="343" spans="1:17">
      <c r="A343" s="51" t="s">
        <v>683</v>
      </c>
      <c r="B343" s="51" t="s">
        <v>137</v>
      </c>
      <c r="C343" s="51" t="s">
        <v>138</v>
      </c>
      <c r="D343" s="48">
        <v>1</v>
      </c>
      <c r="E343" s="48">
        <v>1</v>
      </c>
      <c r="F343" s="48" t="s">
        <v>96</v>
      </c>
      <c r="G343" s="48" t="s">
        <v>373</v>
      </c>
      <c r="H343" s="51" t="s">
        <v>17</v>
      </c>
      <c r="I343" s="51"/>
      <c r="J343" s="53" t="s">
        <v>140</v>
      </c>
      <c r="K343" s="46" t="s">
        <v>357</v>
      </c>
      <c r="L343" s="51">
        <v>0.14799999999999999</v>
      </c>
      <c r="M343" s="51">
        <v>1.6839999999999999</v>
      </c>
      <c r="N343" s="51"/>
      <c r="O343" s="51"/>
      <c r="P343" s="46">
        <v>0.53</v>
      </c>
      <c r="Q343" s="49">
        <f t="shared" si="6"/>
        <v>1.9549758079999997E-2</v>
      </c>
    </row>
    <row r="344" spans="1:17">
      <c r="A344" s="51" t="s">
        <v>136</v>
      </c>
      <c r="B344" s="51" t="s">
        <v>137</v>
      </c>
      <c r="C344" s="51" t="s">
        <v>138</v>
      </c>
      <c r="D344" s="48">
        <v>1</v>
      </c>
      <c r="E344" s="48">
        <v>1</v>
      </c>
      <c r="F344" s="48" t="s">
        <v>95</v>
      </c>
      <c r="G344" s="48" t="s">
        <v>766</v>
      </c>
      <c r="H344" s="51" t="s">
        <v>17</v>
      </c>
      <c r="I344" s="51"/>
      <c r="J344" s="53" t="s">
        <v>415</v>
      </c>
      <c r="K344" s="46" t="s">
        <v>357</v>
      </c>
      <c r="L344" s="51">
        <v>0.13300000000000001</v>
      </c>
      <c r="M344" s="51">
        <v>1.8959999999999999</v>
      </c>
      <c r="N344" s="51"/>
      <c r="O344" s="51"/>
      <c r="P344" s="46">
        <v>0.53</v>
      </c>
      <c r="Q344" s="49">
        <f t="shared" si="6"/>
        <v>1.7775322320000002E-2</v>
      </c>
    </row>
    <row r="345" spans="1:17">
      <c r="A345" s="51" t="s">
        <v>765</v>
      </c>
      <c r="B345" s="51" t="s">
        <v>137</v>
      </c>
      <c r="C345" s="51" t="s">
        <v>138</v>
      </c>
      <c r="D345" s="48">
        <v>1</v>
      </c>
      <c r="E345" s="48">
        <v>1</v>
      </c>
      <c r="F345" s="48" t="s">
        <v>95</v>
      </c>
      <c r="G345" s="48" t="s">
        <v>97</v>
      </c>
      <c r="H345" s="51" t="s">
        <v>17</v>
      </c>
      <c r="I345" s="51"/>
      <c r="J345" s="53" t="s">
        <v>140</v>
      </c>
      <c r="K345" s="46" t="s">
        <v>357</v>
      </c>
      <c r="L345" s="51">
        <v>0.11600000000000001</v>
      </c>
      <c r="M345" s="51">
        <v>1.8149999999999999</v>
      </c>
      <c r="N345" s="51"/>
      <c r="O345" s="51"/>
      <c r="P345" s="46">
        <v>0.53</v>
      </c>
      <c r="Q345" s="49">
        <f t="shared" si="6"/>
        <v>1.2943999200000002E-2</v>
      </c>
    </row>
    <row r="346" spans="1:17">
      <c r="A346" s="51" t="s">
        <v>683</v>
      </c>
      <c r="B346" s="51" t="s">
        <v>137</v>
      </c>
      <c r="C346" s="51" t="s">
        <v>141</v>
      </c>
      <c r="D346" s="48">
        <v>1</v>
      </c>
      <c r="E346" s="48">
        <v>10</v>
      </c>
      <c r="F346" s="48" t="s">
        <v>515</v>
      </c>
      <c r="G346" s="48" t="s">
        <v>97</v>
      </c>
      <c r="H346" s="51" t="s">
        <v>16</v>
      </c>
      <c r="I346" s="51"/>
      <c r="J346" s="53" t="s">
        <v>139</v>
      </c>
      <c r="K346" s="46" t="s">
        <v>357</v>
      </c>
      <c r="L346" s="51">
        <v>0.13600000000000001</v>
      </c>
      <c r="M346" s="51">
        <v>3.206</v>
      </c>
      <c r="N346" s="51"/>
      <c r="O346" s="51"/>
      <c r="P346" s="46">
        <v>0.53</v>
      </c>
      <c r="Q346" s="49">
        <f t="shared" si="6"/>
        <v>3.1428033280000003E-2</v>
      </c>
    </row>
    <row r="347" spans="1:17">
      <c r="A347" s="51" t="s">
        <v>136</v>
      </c>
      <c r="B347" s="51" t="s">
        <v>764</v>
      </c>
      <c r="C347" s="51" t="s">
        <v>763</v>
      </c>
      <c r="D347" s="48">
        <v>1</v>
      </c>
      <c r="E347" s="48">
        <v>10</v>
      </c>
      <c r="F347" s="48" t="s">
        <v>95</v>
      </c>
      <c r="G347" s="48" t="s">
        <v>373</v>
      </c>
      <c r="H347" s="51" t="s">
        <v>16</v>
      </c>
      <c r="I347" s="51"/>
      <c r="J347" s="53" t="s">
        <v>139</v>
      </c>
      <c r="K347" s="46" t="s">
        <v>357</v>
      </c>
      <c r="L347" s="51">
        <v>0.16500000000000001</v>
      </c>
      <c r="M347" s="51">
        <v>1.718</v>
      </c>
      <c r="N347" s="51"/>
      <c r="O347" s="51"/>
      <c r="P347" s="46">
        <v>0.53</v>
      </c>
      <c r="Q347" s="49">
        <f t="shared" si="6"/>
        <v>2.4789451500000004E-2</v>
      </c>
    </row>
    <row r="348" spans="1:17">
      <c r="A348" s="51" t="s">
        <v>136</v>
      </c>
      <c r="B348" s="51" t="s">
        <v>762</v>
      </c>
      <c r="C348" s="51" t="s">
        <v>141</v>
      </c>
      <c r="D348" s="48">
        <v>1</v>
      </c>
      <c r="E348" s="48">
        <v>10</v>
      </c>
      <c r="F348" s="48" t="s">
        <v>95</v>
      </c>
      <c r="G348" s="48" t="s">
        <v>97</v>
      </c>
      <c r="H348" s="51" t="s">
        <v>17</v>
      </c>
      <c r="I348" s="51"/>
      <c r="J348" s="53" t="s">
        <v>140</v>
      </c>
      <c r="K348" s="46" t="s">
        <v>357</v>
      </c>
      <c r="L348" s="51">
        <v>0.14099999999999999</v>
      </c>
      <c r="M348" s="51">
        <v>2.6320000000000001</v>
      </c>
      <c r="N348" s="51"/>
      <c r="O348" s="51"/>
      <c r="P348" s="46">
        <v>0.53</v>
      </c>
      <c r="Q348" s="49">
        <f t="shared" si="6"/>
        <v>2.7733199759999997E-2</v>
      </c>
    </row>
    <row r="349" spans="1:17">
      <c r="A349" s="51" t="s">
        <v>683</v>
      </c>
      <c r="B349" s="51" t="s">
        <v>717</v>
      </c>
      <c r="C349" s="51" t="s">
        <v>758</v>
      </c>
      <c r="D349" s="48">
        <v>1</v>
      </c>
      <c r="E349" s="48">
        <v>10</v>
      </c>
      <c r="F349" s="48" t="s">
        <v>96</v>
      </c>
      <c r="G349" s="48" t="s">
        <v>373</v>
      </c>
      <c r="H349" s="51" t="s">
        <v>17</v>
      </c>
      <c r="I349" s="51"/>
      <c r="J349" s="53" t="s">
        <v>140</v>
      </c>
      <c r="K349" s="46" t="s">
        <v>357</v>
      </c>
      <c r="L349" s="51">
        <v>0.13</v>
      </c>
      <c r="M349" s="51">
        <v>2.9630000000000001</v>
      </c>
      <c r="N349" s="51"/>
      <c r="O349" s="51"/>
      <c r="P349" s="46">
        <v>0.53</v>
      </c>
      <c r="Q349" s="49">
        <f t="shared" si="6"/>
        <v>2.6539591000000005E-2</v>
      </c>
    </row>
    <row r="350" spans="1:17">
      <c r="A350" s="51" t="s">
        <v>683</v>
      </c>
      <c r="B350" s="51" t="s">
        <v>717</v>
      </c>
      <c r="C350" s="51" t="s">
        <v>758</v>
      </c>
      <c r="D350" s="48">
        <v>1</v>
      </c>
      <c r="E350" s="48">
        <v>10</v>
      </c>
      <c r="F350" s="48" t="s">
        <v>96</v>
      </c>
      <c r="G350" s="48" t="s">
        <v>373</v>
      </c>
      <c r="H350" s="51" t="s">
        <v>17</v>
      </c>
      <c r="I350" s="51"/>
      <c r="J350" s="53" t="s">
        <v>415</v>
      </c>
      <c r="K350" s="46" t="s">
        <v>357</v>
      </c>
      <c r="L350" s="51">
        <v>0.154</v>
      </c>
      <c r="M350" s="51">
        <v>2.1949999999999998</v>
      </c>
      <c r="N350" s="51"/>
      <c r="O350" s="51"/>
      <c r="P350" s="46">
        <v>0.53</v>
      </c>
      <c r="Q350" s="49">
        <f t="shared" si="6"/>
        <v>2.75900086E-2</v>
      </c>
    </row>
    <row r="351" spans="1:17">
      <c r="A351" s="51" t="s">
        <v>683</v>
      </c>
      <c r="B351" s="51" t="s">
        <v>717</v>
      </c>
      <c r="C351" s="51" t="s">
        <v>758</v>
      </c>
      <c r="D351" s="48">
        <v>1</v>
      </c>
      <c r="E351" s="48">
        <v>10</v>
      </c>
      <c r="F351" s="48" t="s">
        <v>96</v>
      </c>
      <c r="G351" s="48" t="s">
        <v>373</v>
      </c>
      <c r="H351" s="51" t="s">
        <v>17</v>
      </c>
      <c r="I351" s="51"/>
      <c r="J351" s="53" t="s">
        <v>415</v>
      </c>
      <c r="K351" s="46" t="s">
        <v>357</v>
      </c>
      <c r="L351" s="51">
        <v>0.13600000000000001</v>
      </c>
      <c r="M351" s="51">
        <v>2.09</v>
      </c>
      <c r="N351" s="51"/>
      <c r="O351" s="51"/>
      <c r="P351" s="46">
        <v>0.53</v>
      </c>
      <c r="Q351" s="49">
        <f t="shared" si="6"/>
        <v>2.0488019199999999E-2</v>
      </c>
    </row>
    <row r="352" spans="1:17">
      <c r="A352" s="51" t="s">
        <v>683</v>
      </c>
      <c r="B352" s="51" t="s">
        <v>717</v>
      </c>
      <c r="C352" s="51" t="s">
        <v>758</v>
      </c>
      <c r="D352" s="48">
        <v>1</v>
      </c>
      <c r="E352" s="48">
        <v>10</v>
      </c>
      <c r="F352" s="48" t="s">
        <v>96</v>
      </c>
      <c r="G352" s="48" t="s">
        <v>373</v>
      </c>
      <c r="H352" s="51" t="s">
        <v>17</v>
      </c>
      <c r="I352" s="51"/>
      <c r="J352" s="53" t="s">
        <v>415</v>
      </c>
      <c r="K352" s="46" t="s">
        <v>357</v>
      </c>
      <c r="L352" s="51">
        <v>0.13500000000000001</v>
      </c>
      <c r="M352" s="51">
        <v>2.649</v>
      </c>
      <c r="N352" s="51"/>
      <c r="O352" s="51"/>
      <c r="P352" s="46">
        <v>0.53</v>
      </c>
      <c r="Q352" s="49">
        <f t="shared" si="6"/>
        <v>2.5587353250000004E-2</v>
      </c>
    </row>
    <row r="353" spans="1:17">
      <c r="A353" s="51" t="s">
        <v>683</v>
      </c>
      <c r="B353" s="51" t="s">
        <v>717</v>
      </c>
      <c r="C353" s="51" t="s">
        <v>758</v>
      </c>
      <c r="D353" s="48">
        <v>1</v>
      </c>
      <c r="E353" s="48">
        <v>10</v>
      </c>
      <c r="F353" s="48" t="s">
        <v>96</v>
      </c>
      <c r="G353" s="48" t="s">
        <v>373</v>
      </c>
      <c r="H353" s="51" t="s">
        <v>17</v>
      </c>
      <c r="I353" s="51"/>
      <c r="J353" s="53" t="s">
        <v>415</v>
      </c>
      <c r="K353" s="46" t="s">
        <v>357</v>
      </c>
      <c r="L353" s="51">
        <v>0.14199999999999999</v>
      </c>
      <c r="M353" s="51">
        <v>2.2589999999999999</v>
      </c>
      <c r="N353" s="51"/>
      <c r="O353" s="51"/>
      <c r="P353" s="46">
        <v>0.53</v>
      </c>
      <c r="Q353" s="49">
        <f t="shared" si="6"/>
        <v>2.4141752279999998E-2</v>
      </c>
    </row>
    <row r="354" spans="1:17">
      <c r="A354" s="51" t="s">
        <v>683</v>
      </c>
      <c r="B354" s="51" t="s">
        <v>717</v>
      </c>
      <c r="C354" s="51" t="s">
        <v>758</v>
      </c>
      <c r="D354" s="48">
        <v>1</v>
      </c>
      <c r="E354" s="48">
        <v>10</v>
      </c>
      <c r="F354" s="48" t="s">
        <v>96</v>
      </c>
      <c r="G354" s="48" t="s">
        <v>373</v>
      </c>
      <c r="H354" s="51" t="s">
        <v>17</v>
      </c>
      <c r="I354" s="51"/>
      <c r="J354" s="53" t="s">
        <v>415</v>
      </c>
      <c r="K354" s="46" t="s">
        <v>357</v>
      </c>
      <c r="L354" s="51">
        <v>0.122</v>
      </c>
      <c r="M354" s="51">
        <v>2.39</v>
      </c>
      <c r="N354" s="51"/>
      <c r="O354" s="51"/>
      <c r="P354" s="46">
        <v>0.53</v>
      </c>
      <c r="Q354" s="49">
        <f t="shared" si="6"/>
        <v>1.8853562800000001E-2</v>
      </c>
    </row>
    <row r="355" spans="1:17">
      <c r="A355" s="51" t="s">
        <v>683</v>
      </c>
      <c r="B355" s="51" t="s">
        <v>717</v>
      </c>
      <c r="C355" s="51" t="s">
        <v>758</v>
      </c>
      <c r="D355" s="48">
        <v>1</v>
      </c>
      <c r="E355" s="48">
        <v>10</v>
      </c>
      <c r="F355" s="48" t="s">
        <v>96</v>
      </c>
      <c r="G355" s="48" t="s">
        <v>373</v>
      </c>
      <c r="H355" s="51" t="s">
        <v>17</v>
      </c>
      <c r="I355" s="51"/>
      <c r="J355" s="53" t="s">
        <v>415</v>
      </c>
      <c r="K355" s="46" t="s">
        <v>357</v>
      </c>
      <c r="L355" s="51">
        <v>0.14000000000000001</v>
      </c>
      <c r="M355" s="51">
        <v>2.8719999999999999</v>
      </c>
      <c r="N355" s="51"/>
      <c r="O355" s="51"/>
      <c r="P355" s="46">
        <v>0.53</v>
      </c>
      <c r="Q355" s="49">
        <f t="shared" si="6"/>
        <v>2.9834336000000006E-2</v>
      </c>
    </row>
    <row r="356" spans="1:17">
      <c r="A356" s="51" t="s">
        <v>683</v>
      </c>
      <c r="B356" s="51" t="s">
        <v>717</v>
      </c>
      <c r="C356" s="51" t="s">
        <v>758</v>
      </c>
      <c r="D356" s="48">
        <v>1</v>
      </c>
      <c r="E356" s="48">
        <v>10</v>
      </c>
      <c r="F356" s="48" t="s">
        <v>96</v>
      </c>
      <c r="G356" s="48" t="s">
        <v>373</v>
      </c>
      <c r="H356" s="51" t="s">
        <v>17</v>
      </c>
      <c r="I356" s="51"/>
      <c r="J356" s="53" t="s">
        <v>415</v>
      </c>
      <c r="K356" s="46" t="s">
        <v>357</v>
      </c>
      <c r="L356" s="51">
        <v>0.12</v>
      </c>
      <c r="M356" s="51">
        <v>1.7729999999999999</v>
      </c>
      <c r="N356" s="51"/>
      <c r="O356" s="51"/>
      <c r="P356" s="46">
        <v>0.53</v>
      </c>
      <c r="Q356" s="49">
        <f t="shared" si="6"/>
        <v>1.3531535999999999E-2</v>
      </c>
    </row>
    <row r="357" spans="1:17">
      <c r="A357" s="51" t="s">
        <v>683</v>
      </c>
      <c r="B357" s="51" t="s">
        <v>717</v>
      </c>
      <c r="C357" s="51" t="s">
        <v>758</v>
      </c>
      <c r="D357" s="48">
        <v>1</v>
      </c>
      <c r="E357" s="48">
        <v>10</v>
      </c>
      <c r="F357" s="48" t="s">
        <v>96</v>
      </c>
      <c r="G357" s="48" t="s">
        <v>373</v>
      </c>
      <c r="H357" s="51" t="s">
        <v>17</v>
      </c>
      <c r="I357" s="51"/>
      <c r="J357" s="53" t="s">
        <v>415</v>
      </c>
      <c r="K357" s="46" t="s">
        <v>357</v>
      </c>
      <c r="L357" s="51">
        <v>0.129</v>
      </c>
      <c r="M357" s="51">
        <v>2.0449999999999999</v>
      </c>
      <c r="N357" s="51"/>
      <c r="O357" s="51"/>
      <c r="P357" s="46">
        <v>0.53</v>
      </c>
      <c r="Q357" s="49">
        <f t="shared" si="6"/>
        <v>1.8036347849999999E-2</v>
      </c>
    </row>
    <row r="358" spans="1:17">
      <c r="A358" s="51" t="s">
        <v>683</v>
      </c>
      <c r="B358" s="51" t="s">
        <v>137</v>
      </c>
      <c r="C358" s="51" t="s">
        <v>758</v>
      </c>
      <c r="D358" s="48">
        <v>1</v>
      </c>
      <c r="E358" s="48">
        <v>10</v>
      </c>
      <c r="F358" s="48" t="s">
        <v>96</v>
      </c>
      <c r="G358" s="48" t="s">
        <v>373</v>
      </c>
      <c r="H358" s="51" t="s">
        <v>17</v>
      </c>
      <c r="I358" s="51"/>
      <c r="J358" s="53" t="s">
        <v>415</v>
      </c>
      <c r="K358" s="46" t="s">
        <v>357</v>
      </c>
      <c r="L358" s="51">
        <v>0.13300000000000001</v>
      </c>
      <c r="M358" s="51">
        <v>1.9690000000000001</v>
      </c>
      <c r="N358" s="51"/>
      <c r="O358" s="51"/>
      <c r="P358" s="46">
        <v>0.53</v>
      </c>
      <c r="Q358" s="49">
        <f t="shared" si="6"/>
        <v>1.8459709730000006E-2</v>
      </c>
    </row>
    <row r="359" spans="1:17">
      <c r="A359" s="51" t="s">
        <v>683</v>
      </c>
      <c r="B359" s="51" t="s">
        <v>717</v>
      </c>
      <c r="C359" s="51" t="s">
        <v>758</v>
      </c>
      <c r="D359" s="48">
        <v>1</v>
      </c>
      <c r="E359" s="48">
        <v>10</v>
      </c>
      <c r="F359" s="48" t="s">
        <v>96</v>
      </c>
      <c r="G359" s="48" t="s">
        <v>97</v>
      </c>
      <c r="H359" s="51" t="s">
        <v>17</v>
      </c>
      <c r="I359" s="51"/>
      <c r="J359" s="53" t="s">
        <v>415</v>
      </c>
      <c r="K359" s="46" t="s">
        <v>357</v>
      </c>
      <c r="L359" s="51">
        <v>0.128</v>
      </c>
      <c r="M359" s="51">
        <v>2.08</v>
      </c>
      <c r="N359" s="51"/>
      <c r="O359" s="51"/>
      <c r="P359" s="46">
        <v>0.53</v>
      </c>
      <c r="Q359" s="49">
        <f t="shared" si="6"/>
        <v>1.80617216E-2</v>
      </c>
    </row>
    <row r="360" spans="1:17">
      <c r="A360" s="51" t="s">
        <v>136</v>
      </c>
      <c r="B360" s="51" t="s">
        <v>717</v>
      </c>
      <c r="C360" s="51" t="s">
        <v>141</v>
      </c>
      <c r="D360" s="48">
        <v>1</v>
      </c>
      <c r="E360" s="48">
        <v>10</v>
      </c>
      <c r="F360" s="48" t="s">
        <v>96</v>
      </c>
      <c r="G360" s="48" t="s">
        <v>373</v>
      </c>
      <c r="H360" s="51" t="s">
        <v>17</v>
      </c>
      <c r="I360" s="51"/>
      <c r="J360" s="53" t="s">
        <v>387</v>
      </c>
      <c r="K360" s="46" t="s">
        <v>357</v>
      </c>
      <c r="L360" s="51">
        <v>0.14299999999999999</v>
      </c>
      <c r="M360" s="51">
        <v>1.3220000000000001</v>
      </c>
      <c r="N360" s="51"/>
      <c r="O360" s="51"/>
      <c r="P360" s="46">
        <v>0.53</v>
      </c>
      <c r="Q360" s="49">
        <f t="shared" si="6"/>
        <v>1.4327796339999999E-2</v>
      </c>
    </row>
    <row r="361" spans="1:17">
      <c r="A361" s="51" t="s">
        <v>683</v>
      </c>
      <c r="B361" s="51" t="s">
        <v>717</v>
      </c>
      <c r="C361" s="51" t="s">
        <v>141</v>
      </c>
      <c r="D361" s="48">
        <v>1</v>
      </c>
      <c r="E361" s="48">
        <v>10</v>
      </c>
      <c r="F361" s="48" t="s">
        <v>96</v>
      </c>
      <c r="G361" s="48" t="s">
        <v>373</v>
      </c>
      <c r="H361" s="51" t="s">
        <v>17</v>
      </c>
      <c r="I361" s="51"/>
      <c r="J361" s="53" t="s">
        <v>139</v>
      </c>
      <c r="K361" s="46" t="s">
        <v>357</v>
      </c>
      <c r="L361" s="51">
        <v>0.11600000000000001</v>
      </c>
      <c r="M361" s="51">
        <v>1.161</v>
      </c>
      <c r="N361" s="51"/>
      <c r="O361" s="51"/>
      <c r="P361" s="46">
        <v>0.53</v>
      </c>
      <c r="Q361" s="49">
        <f t="shared" si="6"/>
        <v>8.2798804800000014E-3</v>
      </c>
    </row>
    <row r="362" spans="1:17">
      <c r="A362" s="51" t="s">
        <v>683</v>
      </c>
      <c r="B362" s="51" t="s">
        <v>137</v>
      </c>
      <c r="C362" s="51" t="s">
        <v>758</v>
      </c>
      <c r="D362" s="48">
        <v>1</v>
      </c>
      <c r="E362" s="48">
        <v>10</v>
      </c>
      <c r="F362" s="48" t="s">
        <v>95</v>
      </c>
      <c r="G362" s="48" t="s">
        <v>97</v>
      </c>
      <c r="H362" s="51" t="s">
        <v>17</v>
      </c>
      <c r="I362" s="51"/>
      <c r="J362" s="53" t="s">
        <v>140</v>
      </c>
      <c r="K362" s="46" t="s">
        <v>357</v>
      </c>
      <c r="L362" s="51">
        <v>9.4E-2</v>
      </c>
      <c r="M362" s="51">
        <v>1.9179999999999999</v>
      </c>
      <c r="N362" s="51"/>
      <c r="O362" s="51"/>
      <c r="P362" s="46">
        <v>0.53</v>
      </c>
      <c r="Q362" s="49">
        <f t="shared" si="6"/>
        <v>8.9821474400000011E-3</v>
      </c>
    </row>
    <row r="363" spans="1:17">
      <c r="A363" s="51" t="s">
        <v>136</v>
      </c>
      <c r="B363" s="51" t="s">
        <v>717</v>
      </c>
      <c r="C363" s="51" t="s">
        <v>141</v>
      </c>
      <c r="D363" s="48">
        <v>1</v>
      </c>
      <c r="E363" s="48">
        <v>10</v>
      </c>
      <c r="F363" s="48" t="s">
        <v>95</v>
      </c>
      <c r="G363" s="48" t="s">
        <v>97</v>
      </c>
      <c r="H363" s="51" t="s">
        <v>17</v>
      </c>
      <c r="I363" s="51"/>
      <c r="J363" s="53" t="s">
        <v>140</v>
      </c>
      <c r="K363" s="46" t="s">
        <v>357</v>
      </c>
      <c r="L363" s="51">
        <v>0.122</v>
      </c>
      <c r="M363" s="51">
        <v>2.177</v>
      </c>
      <c r="N363" s="51"/>
      <c r="O363" s="51"/>
      <c r="P363" s="46">
        <v>0.53</v>
      </c>
      <c r="Q363" s="49">
        <f t="shared" si="6"/>
        <v>1.7173308039999998E-2</v>
      </c>
    </row>
    <row r="364" spans="1:17">
      <c r="A364" s="51" t="s">
        <v>683</v>
      </c>
      <c r="B364" s="51" t="s">
        <v>137</v>
      </c>
      <c r="C364" s="51" t="s">
        <v>141</v>
      </c>
      <c r="D364" s="48">
        <v>1</v>
      </c>
      <c r="E364" s="48">
        <v>10</v>
      </c>
      <c r="F364" s="48" t="s">
        <v>96</v>
      </c>
      <c r="G364" s="48" t="s">
        <v>97</v>
      </c>
      <c r="H364" s="51" t="s">
        <v>17</v>
      </c>
      <c r="I364" s="51"/>
      <c r="J364" s="53" t="s">
        <v>415</v>
      </c>
      <c r="K364" s="46" t="s">
        <v>357</v>
      </c>
      <c r="L364" s="51">
        <v>0.13100000000000001</v>
      </c>
      <c r="M364" s="51">
        <v>1.363</v>
      </c>
      <c r="N364" s="51"/>
      <c r="O364" s="51"/>
      <c r="P364" s="46">
        <v>0.53</v>
      </c>
      <c r="Q364" s="49">
        <f t="shared" si="6"/>
        <v>1.2396934790000003E-2</v>
      </c>
    </row>
    <row r="365" spans="1:17">
      <c r="A365" s="51" t="s">
        <v>136</v>
      </c>
      <c r="B365" s="51" t="s">
        <v>717</v>
      </c>
      <c r="C365" s="51" t="s">
        <v>758</v>
      </c>
      <c r="D365" s="48">
        <v>1</v>
      </c>
      <c r="E365" s="48">
        <v>9</v>
      </c>
      <c r="F365" s="48" t="s">
        <v>95</v>
      </c>
      <c r="G365" s="48" t="s">
        <v>373</v>
      </c>
      <c r="H365" s="51" t="s">
        <v>15</v>
      </c>
      <c r="I365" s="51"/>
      <c r="J365" s="53" t="s">
        <v>139</v>
      </c>
      <c r="K365" s="46" t="s">
        <v>357</v>
      </c>
      <c r="L365" s="51">
        <v>0.189</v>
      </c>
      <c r="M365" s="51">
        <v>5.601</v>
      </c>
      <c r="N365" s="51"/>
      <c r="O365" s="51"/>
      <c r="P365" s="46">
        <v>0.53</v>
      </c>
      <c r="Q365" s="49">
        <f t="shared" si="6"/>
        <v>0.10603886013000002</v>
      </c>
    </row>
    <row r="366" spans="1:17">
      <c r="A366" s="51" t="s">
        <v>683</v>
      </c>
      <c r="B366" s="51" t="s">
        <v>717</v>
      </c>
      <c r="C366" s="51" t="s">
        <v>758</v>
      </c>
      <c r="D366" s="48">
        <v>1</v>
      </c>
      <c r="E366" s="48">
        <v>9</v>
      </c>
      <c r="F366" s="48" t="s">
        <v>96</v>
      </c>
      <c r="G366" s="48" t="s">
        <v>373</v>
      </c>
      <c r="H366" s="51" t="s">
        <v>15</v>
      </c>
      <c r="I366" s="51"/>
      <c r="J366" s="53" t="s">
        <v>140</v>
      </c>
      <c r="K366" s="46" t="s">
        <v>357</v>
      </c>
      <c r="L366" s="51">
        <v>0.252</v>
      </c>
      <c r="M366" s="51">
        <v>7.9530000000000003</v>
      </c>
      <c r="N366" s="51"/>
      <c r="O366" s="51"/>
      <c r="P366" s="46">
        <v>0.53</v>
      </c>
      <c r="Q366" s="49">
        <f t="shared" si="6"/>
        <v>0.26767507536000007</v>
      </c>
    </row>
    <row r="367" spans="1:17">
      <c r="A367" s="51" t="s">
        <v>136</v>
      </c>
      <c r="B367" s="51" t="s">
        <v>137</v>
      </c>
      <c r="C367" s="51" t="s">
        <v>758</v>
      </c>
      <c r="D367" s="48">
        <v>1</v>
      </c>
      <c r="E367" s="48">
        <v>9</v>
      </c>
      <c r="F367" s="48" t="s">
        <v>96</v>
      </c>
      <c r="G367" s="48" t="s">
        <v>373</v>
      </c>
      <c r="H367" s="51" t="s">
        <v>15</v>
      </c>
      <c r="I367" s="51"/>
      <c r="J367" s="53" t="s">
        <v>415</v>
      </c>
      <c r="K367" s="46" t="s">
        <v>357</v>
      </c>
      <c r="L367" s="51">
        <v>0.15</v>
      </c>
      <c r="M367" s="51">
        <v>4.9370000000000003</v>
      </c>
      <c r="N367" s="51"/>
      <c r="O367" s="51"/>
      <c r="P367" s="46">
        <v>0.53</v>
      </c>
      <c r="Q367" s="49">
        <f t="shared" si="6"/>
        <v>5.8873725000000002E-2</v>
      </c>
    </row>
    <row r="368" spans="1:17">
      <c r="A368" s="51" t="s">
        <v>136</v>
      </c>
      <c r="B368" s="51" t="s">
        <v>717</v>
      </c>
      <c r="C368" s="51" t="s">
        <v>758</v>
      </c>
      <c r="D368" s="48">
        <v>1</v>
      </c>
      <c r="E368" s="48">
        <v>9</v>
      </c>
      <c r="F368" s="48" t="s">
        <v>96</v>
      </c>
      <c r="G368" s="48" t="s">
        <v>373</v>
      </c>
      <c r="H368" s="51" t="s">
        <v>16</v>
      </c>
      <c r="I368" s="51"/>
      <c r="J368" s="53" t="s">
        <v>387</v>
      </c>
      <c r="K368" s="46" t="s">
        <v>357</v>
      </c>
      <c r="L368" s="51">
        <v>0.129</v>
      </c>
      <c r="M368" s="51">
        <v>1.01</v>
      </c>
      <c r="N368" s="51"/>
      <c r="O368" s="51"/>
      <c r="P368" s="46">
        <v>0.53</v>
      </c>
      <c r="Q368" s="49">
        <f t="shared" si="6"/>
        <v>8.9079273E-3</v>
      </c>
    </row>
    <row r="369" spans="1:17">
      <c r="A369" s="51" t="s">
        <v>683</v>
      </c>
      <c r="B369" s="51" t="s">
        <v>717</v>
      </c>
      <c r="C369" s="51" t="s">
        <v>141</v>
      </c>
      <c r="D369" s="48">
        <v>1</v>
      </c>
      <c r="E369" s="48">
        <v>9</v>
      </c>
      <c r="F369" s="48" t="s">
        <v>96</v>
      </c>
      <c r="G369" s="48" t="s">
        <v>373</v>
      </c>
      <c r="H369" s="51" t="s">
        <v>16</v>
      </c>
      <c r="I369" s="51"/>
      <c r="J369" s="53" t="s">
        <v>139</v>
      </c>
      <c r="K369" s="46" t="s">
        <v>357</v>
      </c>
      <c r="L369" s="51">
        <v>0.13900000000000001</v>
      </c>
      <c r="M369" s="51">
        <v>1.123</v>
      </c>
      <c r="N369" s="51"/>
      <c r="O369" s="51"/>
      <c r="P369" s="46">
        <v>0.53</v>
      </c>
      <c r="Q369" s="49">
        <f t="shared" si="6"/>
        <v>1.1499665990000005E-2</v>
      </c>
    </row>
    <row r="370" spans="1:17">
      <c r="A370" s="51" t="s">
        <v>136</v>
      </c>
      <c r="B370" s="51" t="s">
        <v>137</v>
      </c>
      <c r="C370" s="51" t="s">
        <v>758</v>
      </c>
      <c r="D370" s="48">
        <v>1</v>
      </c>
      <c r="E370" s="48">
        <v>9</v>
      </c>
      <c r="F370" s="48" t="s">
        <v>96</v>
      </c>
      <c r="G370" s="48" t="s">
        <v>373</v>
      </c>
      <c r="H370" s="51" t="s">
        <v>16</v>
      </c>
      <c r="I370" s="51"/>
      <c r="J370" s="53" t="s">
        <v>140</v>
      </c>
      <c r="K370" s="46" t="s">
        <v>357</v>
      </c>
      <c r="L370" s="51">
        <v>0.14399999999999999</v>
      </c>
      <c r="M370" s="51">
        <v>1.7689999999999999</v>
      </c>
      <c r="N370" s="51"/>
      <c r="O370" s="51"/>
      <c r="P370" s="46">
        <v>0.53</v>
      </c>
      <c r="Q370" s="49">
        <f t="shared" si="6"/>
        <v>1.9441451519999996E-2</v>
      </c>
    </row>
    <row r="371" spans="1:17">
      <c r="A371" s="51" t="s">
        <v>683</v>
      </c>
      <c r="B371" s="51" t="s">
        <v>717</v>
      </c>
      <c r="C371" s="51" t="s">
        <v>758</v>
      </c>
      <c r="D371" s="48">
        <v>1</v>
      </c>
      <c r="E371" s="48">
        <v>9</v>
      </c>
      <c r="F371" s="48" t="s">
        <v>96</v>
      </c>
      <c r="G371" s="48" t="s">
        <v>373</v>
      </c>
      <c r="H371" s="51" t="s">
        <v>16</v>
      </c>
      <c r="I371" s="51"/>
      <c r="J371" s="53" t="s">
        <v>140</v>
      </c>
      <c r="K371" s="46" t="s">
        <v>357</v>
      </c>
      <c r="L371" s="51">
        <v>0.111</v>
      </c>
      <c r="M371" s="51">
        <v>1.77</v>
      </c>
      <c r="N371" s="51"/>
      <c r="O371" s="51"/>
      <c r="P371" s="46">
        <v>0.53</v>
      </c>
      <c r="Q371" s="49">
        <f t="shared" si="6"/>
        <v>1.1558330100000002E-2</v>
      </c>
    </row>
    <row r="372" spans="1:17">
      <c r="A372" s="51" t="s">
        <v>683</v>
      </c>
      <c r="B372" s="51" t="s">
        <v>717</v>
      </c>
      <c r="C372" s="51" t="s">
        <v>141</v>
      </c>
      <c r="D372" s="48">
        <v>1</v>
      </c>
      <c r="E372" s="48">
        <v>9</v>
      </c>
      <c r="F372" s="48" t="s">
        <v>95</v>
      </c>
      <c r="G372" s="48" t="s">
        <v>373</v>
      </c>
      <c r="H372" s="51" t="s">
        <v>17</v>
      </c>
      <c r="I372" s="51"/>
      <c r="J372" s="53" t="s">
        <v>140</v>
      </c>
      <c r="K372" s="46" t="s">
        <v>357</v>
      </c>
      <c r="L372" s="51">
        <v>0.126</v>
      </c>
      <c r="M372" s="51">
        <v>1.9990000000000001</v>
      </c>
      <c r="N372" s="51"/>
      <c r="O372" s="51"/>
      <c r="P372" s="46">
        <v>0.53</v>
      </c>
      <c r="Q372" s="49">
        <f t="shared" si="6"/>
        <v>1.6820145720000002E-2</v>
      </c>
    </row>
    <row r="373" spans="1:17">
      <c r="A373" s="51" t="s">
        <v>683</v>
      </c>
      <c r="B373" s="51" t="s">
        <v>717</v>
      </c>
      <c r="C373" s="51" t="s">
        <v>758</v>
      </c>
      <c r="D373" s="48">
        <v>1</v>
      </c>
      <c r="E373" s="48">
        <v>9</v>
      </c>
      <c r="F373" s="48" t="s">
        <v>96</v>
      </c>
      <c r="G373" s="48" t="s">
        <v>97</v>
      </c>
      <c r="H373" s="51" t="s">
        <v>17</v>
      </c>
      <c r="I373" s="51"/>
      <c r="J373" s="53" t="s">
        <v>140</v>
      </c>
      <c r="K373" s="46" t="s">
        <v>357</v>
      </c>
      <c r="L373" s="51">
        <v>0.13900000000000001</v>
      </c>
      <c r="M373" s="51">
        <v>1.9450000000000001</v>
      </c>
      <c r="N373" s="51"/>
      <c r="O373" s="51"/>
      <c r="P373" s="46">
        <v>0.53</v>
      </c>
      <c r="Q373" s="49">
        <f t="shared" si="6"/>
        <v>1.9917052850000009E-2</v>
      </c>
    </row>
    <row r="374" spans="1:17">
      <c r="A374" s="51" t="s">
        <v>683</v>
      </c>
      <c r="B374" s="51" t="s">
        <v>717</v>
      </c>
      <c r="C374" s="51" t="s">
        <v>758</v>
      </c>
      <c r="D374" s="48">
        <v>1</v>
      </c>
      <c r="E374" s="48">
        <v>9</v>
      </c>
      <c r="F374" s="48" t="s">
        <v>96</v>
      </c>
      <c r="G374" s="48" t="s">
        <v>373</v>
      </c>
      <c r="H374" s="51" t="s">
        <v>17</v>
      </c>
      <c r="I374" s="51"/>
      <c r="J374" s="53" t="s">
        <v>415</v>
      </c>
      <c r="K374" s="46" t="s">
        <v>357</v>
      </c>
      <c r="L374" s="51">
        <v>0.126</v>
      </c>
      <c r="M374" s="51">
        <v>2.327</v>
      </c>
      <c r="N374" s="51"/>
      <c r="O374" s="51"/>
      <c r="P374" s="46">
        <v>0.53</v>
      </c>
      <c r="Q374" s="49">
        <f t="shared" si="6"/>
        <v>1.9580029560000003E-2</v>
      </c>
    </row>
    <row r="375" spans="1:17">
      <c r="A375" s="51" t="s">
        <v>136</v>
      </c>
      <c r="B375" s="51" t="s">
        <v>717</v>
      </c>
      <c r="C375" s="51" t="s">
        <v>758</v>
      </c>
      <c r="D375" s="48">
        <v>1</v>
      </c>
      <c r="E375" s="48">
        <v>9</v>
      </c>
      <c r="F375" s="48" t="s">
        <v>96</v>
      </c>
      <c r="G375" s="48" t="s">
        <v>373</v>
      </c>
      <c r="H375" s="51" t="s">
        <v>17</v>
      </c>
      <c r="I375" s="51"/>
      <c r="J375" s="53" t="s">
        <v>140</v>
      </c>
      <c r="K375" s="46" t="s">
        <v>357</v>
      </c>
      <c r="L375" s="51">
        <v>0.14599999999999999</v>
      </c>
      <c r="M375" s="51">
        <v>2.2349999999999999</v>
      </c>
      <c r="N375" s="51"/>
      <c r="O375" s="51"/>
      <c r="P375" s="46">
        <v>0.53</v>
      </c>
      <c r="Q375" s="49">
        <f t="shared" si="6"/>
        <v>2.5249867799999996E-2</v>
      </c>
    </row>
    <row r="376" spans="1:17">
      <c r="A376" s="51" t="s">
        <v>683</v>
      </c>
      <c r="B376" s="51" t="s">
        <v>717</v>
      </c>
      <c r="C376" s="51" t="s">
        <v>758</v>
      </c>
      <c r="D376" s="48">
        <v>1</v>
      </c>
      <c r="E376" s="48">
        <v>9</v>
      </c>
      <c r="F376" s="48" t="s">
        <v>96</v>
      </c>
      <c r="G376" s="48" t="s">
        <v>373</v>
      </c>
      <c r="H376" s="51" t="s">
        <v>17</v>
      </c>
      <c r="I376" s="51"/>
      <c r="J376" s="53" t="s">
        <v>140</v>
      </c>
      <c r="K376" s="46" t="s">
        <v>357</v>
      </c>
      <c r="L376" s="51">
        <v>0.13200000000000001</v>
      </c>
      <c r="M376" s="51">
        <v>1.651</v>
      </c>
      <c r="N376" s="51"/>
      <c r="O376" s="51"/>
      <c r="P376" s="46">
        <v>0.53</v>
      </c>
      <c r="Q376" s="49">
        <f t="shared" si="6"/>
        <v>1.5246522720000003E-2</v>
      </c>
    </row>
    <row r="377" spans="1:17">
      <c r="A377" s="51" t="s">
        <v>136</v>
      </c>
      <c r="B377" s="51" t="s">
        <v>717</v>
      </c>
      <c r="C377" s="51" t="s">
        <v>758</v>
      </c>
      <c r="D377" s="48">
        <v>1</v>
      </c>
      <c r="E377" s="48">
        <v>9</v>
      </c>
      <c r="F377" s="48" t="s">
        <v>96</v>
      </c>
      <c r="G377" s="48" t="s">
        <v>373</v>
      </c>
      <c r="H377" s="51" t="s">
        <v>17</v>
      </c>
      <c r="I377" s="51"/>
      <c r="J377" s="53" t="s">
        <v>140</v>
      </c>
      <c r="K377" s="46" t="s">
        <v>357</v>
      </c>
      <c r="L377" s="51">
        <v>0.17299999999999999</v>
      </c>
      <c r="M377" s="51">
        <v>3.282</v>
      </c>
      <c r="N377" s="51"/>
      <c r="O377" s="51"/>
      <c r="P377" s="46">
        <v>0.53</v>
      </c>
      <c r="Q377" s="49">
        <f t="shared" si="6"/>
        <v>5.2060298339999998E-2</v>
      </c>
    </row>
    <row r="378" spans="1:17">
      <c r="A378" s="51" t="s">
        <v>683</v>
      </c>
      <c r="B378" s="51" t="s">
        <v>717</v>
      </c>
      <c r="C378" s="51" t="s">
        <v>758</v>
      </c>
      <c r="D378" s="48">
        <v>1</v>
      </c>
      <c r="E378" s="48">
        <v>9</v>
      </c>
      <c r="F378" s="48" t="s">
        <v>95</v>
      </c>
      <c r="G378" s="48" t="s">
        <v>97</v>
      </c>
      <c r="H378" s="51" t="s">
        <v>17</v>
      </c>
      <c r="I378" s="51"/>
      <c r="J378" s="53" t="s">
        <v>140</v>
      </c>
      <c r="K378" s="46" t="s">
        <v>357</v>
      </c>
      <c r="L378" s="51">
        <v>0.14899999999999999</v>
      </c>
      <c r="M378" s="51">
        <v>1.8240000000000001</v>
      </c>
      <c r="N378" s="51"/>
      <c r="O378" s="51"/>
      <c r="P378" s="46">
        <v>0.53</v>
      </c>
      <c r="Q378" s="49">
        <f t="shared" si="6"/>
        <v>2.146215072E-2</v>
      </c>
    </row>
    <row r="379" spans="1:17">
      <c r="A379" s="51" t="s">
        <v>683</v>
      </c>
      <c r="B379" s="51" t="s">
        <v>717</v>
      </c>
      <c r="C379" s="51" t="s">
        <v>758</v>
      </c>
      <c r="D379" s="48">
        <v>1</v>
      </c>
      <c r="E379" s="48">
        <v>9</v>
      </c>
      <c r="F379" s="48" t="s">
        <v>96</v>
      </c>
      <c r="G379" s="48" t="s">
        <v>373</v>
      </c>
      <c r="H379" s="51" t="s">
        <v>17</v>
      </c>
      <c r="I379" s="51"/>
      <c r="J379" s="53" t="s">
        <v>415</v>
      </c>
      <c r="K379" s="46" t="s">
        <v>357</v>
      </c>
      <c r="L379" s="51">
        <v>0.13200000000000001</v>
      </c>
      <c r="M379" s="51">
        <v>2.1779999999999999</v>
      </c>
      <c r="N379" s="51"/>
      <c r="O379" s="51"/>
      <c r="P379" s="46">
        <v>0.53</v>
      </c>
      <c r="Q379" s="49">
        <f t="shared" si="6"/>
        <v>2.0113220160000004E-2</v>
      </c>
    </row>
    <row r="380" spans="1:17">
      <c r="A380" s="51" t="s">
        <v>683</v>
      </c>
      <c r="B380" s="51" t="s">
        <v>137</v>
      </c>
      <c r="C380" s="51" t="s">
        <v>758</v>
      </c>
      <c r="D380" s="48">
        <v>1</v>
      </c>
      <c r="E380" s="48">
        <v>9</v>
      </c>
      <c r="F380" s="48" t="s">
        <v>95</v>
      </c>
      <c r="G380" s="48" t="s">
        <v>373</v>
      </c>
      <c r="H380" s="51" t="s">
        <v>17</v>
      </c>
      <c r="I380" s="51"/>
      <c r="J380" s="53" t="s">
        <v>140</v>
      </c>
      <c r="K380" s="46" t="s">
        <v>357</v>
      </c>
      <c r="L380" s="51">
        <v>0.11799999999999999</v>
      </c>
      <c r="M380" s="51">
        <v>1.139</v>
      </c>
      <c r="N380" s="51"/>
      <c r="O380" s="51"/>
      <c r="P380" s="46">
        <v>0.53</v>
      </c>
      <c r="Q380" s="49">
        <f t="shared" si="6"/>
        <v>8.4055010799999989E-3</v>
      </c>
    </row>
    <row r="381" spans="1:17">
      <c r="A381" s="51" t="s">
        <v>683</v>
      </c>
      <c r="B381" s="51" t="s">
        <v>717</v>
      </c>
      <c r="C381" s="51" t="s">
        <v>758</v>
      </c>
      <c r="D381" s="48">
        <v>1</v>
      </c>
      <c r="E381" s="48">
        <v>9</v>
      </c>
      <c r="F381" s="48" t="s">
        <v>95</v>
      </c>
      <c r="G381" s="48" t="s">
        <v>373</v>
      </c>
      <c r="H381" s="51" t="s">
        <v>17</v>
      </c>
      <c r="I381" s="51"/>
      <c r="J381" s="53" t="s">
        <v>415</v>
      </c>
      <c r="K381" s="46" t="s">
        <v>357</v>
      </c>
      <c r="L381" s="51">
        <v>0.14299999999999999</v>
      </c>
      <c r="M381" s="51">
        <v>1.855</v>
      </c>
      <c r="N381" s="51"/>
      <c r="O381" s="51"/>
      <c r="P381" s="46">
        <v>0.53</v>
      </c>
      <c r="Q381" s="49">
        <f t="shared" si="6"/>
        <v>2.0104434349999995E-2</v>
      </c>
    </row>
    <row r="382" spans="1:17">
      <c r="A382" s="51" t="s">
        <v>683</v>
      </c>
      <c r="B382" s="51" t="s">
        <v>717</v>
      </c>
      <c r="C382" s="51" t="s">
        <v>758</v>
      </c>
      <c r="D382" s="48">
        <v>1</v>
      </c>
      <c r="E382" s="48">
        <v>9</v>
      </c>
      <c r="F382" s="48" t="s">
        <v>95</v>
      </c>
      <c r="G382" s="48" t="s">
        <v>373</v>
      </c>
      <c r="H382" s="51" t="s">
        <v>17</v>
      </c>
      <c r="I382" s="51"/>
      <c r="J382" s="53" t="s">
        <v>140</v>
      </c>
      <c r="K382" s="46" t="s">
        <v>357</v>
      </c>
      <c r="L382" s="51">
        <v>0.123</v>
      </c>
      <c r="M382" s="51">
        <v>1.367</v>
      </c>
      <c r="N382" s="51"/>
      <c r="O382" s="51"/>
      <c r="P382" s="46">
        <v>0.53</v>
      </c>
      <c r="Q382" s="49">
        <f t="shared" si="6"/>
        <v>1.0961111790000002E-2</v>
      </c>
    </row>
    <row r="383" spans="1:17">
      <c r="A383" s="51" t="s">
        <v>683</v>
      </c>
      <c r="B383" s="51" t="s">
        <v>137</v>
      </c>
      <c r="C383" s="51" t="s">
        <v>758</v>
      </c>
      <c r="D383" s="48">
        <v>1</v>
      </c>
      <c r="E383" s="48">
        <v>9</v>
      </c>
      <c r="F383" s="48" t="s">
        <v>96</v>
      </c>
      <c r="G383" s="48" t="s">
        <v>754</v>
      </c>
      <c r="H383" s="51" t="s">
        <v>17</v>
      </c>
      <c r="I383" s="51"/>
      <c r="J383" s="53" t="s">
        <v>415</v>
      </c>
      <c r="K383" s="46" t="s">
        <v>357</v>
      </c>
      <c r="L383" s="51">
        <v>0.152</v>
      </c>
      <c r="M383" s="51">
        <v>1.5489999999999999</v>
      </c>
      <c r="N383" s="51"/>
      <c r="O383" s="51"/>
      <c r="P383" s="46">
        <v>0.53</v>
      </c>
      <c r="Q383" s="49">
        <f t="shared" si="6"/>
        <v>1.8967690879999999E-2</v>
      </c>
    </row>
    <row r="384" spans="1:17">
      <c r="A384" s="51" t="s">
        <v>761</v>
      </c>
      <c r="B384" s="51" t="s">
        <v>717</v>
      </c>
      <c r="C384" s="51" t="s">
        <v>758</v>
      </c>
      <c r="D384" s="48">
        <v>1</v>
      </c>
      <c r="E384" s="48">
        <v>9</v>
      </c>
      <c r="F384" s="48" t="s">
        <v>96</v>
      </c>
      <c r="G384" s="48" t="s">
        <v>373</v>
      </c>
      <c r="H384" s="51" t="s">
        <v>17</v>
      </c>
      <c r="I384" s="51"/>
      <c r="J384" s="53" t="s">
        <v>415</v>
      </c>
      <c r="K384" s="46" t="s">
        <v>357</v>
      </c>
      <c r="L384" s="51">
        <v>0.157</v>
      </c>
      <c r="M384" s="51">
        <v>2.335</v>
      </c>
      <c r="N384" s="51"/>
      <c r="O384" s="51"/>
      <c r="P384" s="46">
        <v>0.53</v>
      </c>
      <c r="Q384" s="49">
        <f t="shared" si="6"/>
        <v>3.0504369950000002E-2</v>
      </c>
    </row>
    <row r="385" spans="1:17">
      <c r="A385" s="51" t="s">
        <v>136</v>
      </c>
      <c r="B385" s="51" t="s">
        <v>717</v>
      </c>
      <c r="C385" s="51" t="s">
        <v>758</v>
      </c>
      <c r="D385" s="48">
        <v>1</v>
      </c>
      <c r="E385" s="48">
        <v>9</v>
      </c>
      <c r="F385" s="48" t="s">
        <v>96</v>
      </c>
      <c r="G385" s="48" t="s">
        <v>97</v>
      </c>
      <c r="H385" s="51" t="s">
        <v>17</v>
      </c>
      <c r="I385" s="51"/>
      <c r="J385" s="53" t="s">
        <v>415</v>
      </c>
      <c r="K385" s="46" t="s">
        <v>357</v>
      </c>
      <c r="L385" s="51">
        <v>0.13700000000000001</v>
      </c>
      <c r="M385" s="51">
        <v>2.4929999999999999</v>
      </c>
      <c r="N385" s="51"/>
      <c r="O385" s="51"/>
      <c r="P385" s="46">
        <v>0.53</v>
      </c>
      <c r="Q385" s="49">
        <f t="shared" si="6"/>
        <v>2.4799292010000005E-2</v>
      </c>
    </row>
    <row r="386" spans="1:17">
      <c r="A386" s="51" t="s">
        <v>136</v>
      </c>
      <c r="B386" s="51" t="s">
        <v>717</v>
      </c>
      <c r="C386" s="51" t="s">
        <v>141</v>
      </c>
      <c r="D386" s="48">
        <v>1</v>
      </c>
      <c r="E386" s="48">
        <v>9</v>
      </c>
      <c r="F386" s="48" t="s">
        <v>96</v>
      </c>
      <c r="G386" s="48" t="s">
        <v>373</v>
      </c>
      <c r="H386" s="51" t="s">
        <v>17</v>
      </c>
      <c r="I386" s="51"/>
      <c r="J386" s="53" t="s">
        <v>415</v>
      </c>
      <c r="K386" s="46" t="s">
        <v>357</v>
      </c>
      <c r="L386" s="51">
        <v>0.14000000000000001</v>
      </c>
      <c r="M386" s="51">
        <v>1.875</v>
      </c>
      <c r="N386" s="51"/>
      <c r="O386" s="51"/>
      <c r="P386" s="46">
        <v>0.53</v>
      </c>
      <c r="Q386" s="49">
        <f t="shared" si="6"/>
        <v>1.9477500000000005E-2</v>
      </c>
    </row>
    <row r="387" spans="1:17">
      <c r="A387" s="51" t="s">
        <v>136</v>
      </c>
      <c r="B387" s="51" t="s">
        <v>717</v>
      </c>
      <c r="C387" s="51" t="s">
        <v>141</v>
      </c>
      <c r="D387" s="48">
        <v>1</v>
      </c>
      <c r="E387" s="48">
        <v>9</v>
      </c>
      <c r="F387" s="48" t="s">
        <v>96</v>
      </c>
      <c r="G387" s="48" t="s">
        <v>97</v>
      </c>
      <c r="H387" s="51" t="s">
        <v>17</v>
      </c>
      <c r="I387" s="51"/>
      <c r="J387" s="53" t="s">
        <v>140</v>
      </c>
      <c r="K387" s="46" t="s">
        <v>357</v>
      </c>
      <c r="L387" s="51">
        <v>0.14099999999999999</v>
      </c>
      <c r="M387" s="51">
        <v>2.3959999999999999</v>
      </c>
      <c r="N387" s="51"/>
      <c r="O387" s="51"/>
      <c r="P387" s="46">
        <v>0.53</v>
      </c>
      <c r="Q387" s="49">
        <f t="shared" ref="Q387:Q450" si="7">M387*L387^2*P387</f>
        <v>2.5246484279999995E-2</v>
      </c>
    </row>
    <row r="388" spans="1:17">
      <c r="A388" s="51" t="s">
        <v>136</v>
      </c>
      <c r="B388" s="51" t="s">
        <v>137</v>
      </c>
      <c r="C388" s="51" t="s">
        <v>141</v>
      </c>
      <c r="D388" s="48">
        <v>1</v>
      </c>
      <c r="E388" s="48">
        <v>9</v>
      </c>
      <c r="F388" s="48" t="s">
        <v>95</v>
      </c>
      <c r="G388" s="48" t="s">
        <v>97</v>
      </c>
      <c r="H388" s="51" t="s">
        <v>17</v>
      </c>
      <c r="I388" s="51"/>
      <c r="J388" s="53" t="s">
        <v>140</v>
      </c>
      <c r="K388" s="46" t="s">
        <v>357</v>
      </c>
      <c r="L388" s="51">
        <v>0.154</v>
      </c>
      <c r="M388" s="51">
        <v>2.3319999999999999</v>
      </c>
      <c r="N388" s="51"/>
      <c r="O388" s="51"/>
      <c r="P388" s="46">
        <v>0.53</v>
      </c>
      <c r="Q388" s="49">
        <f t="shared" si="7"/>
        <v>2.9312027360000003E-2</v>
      </c>
    </row>
    <row r="389" spans="1:17">
      <c r="A389" s="51" t="s">
        <v>136</v>
      </c>
      <c r="B389" s="51" t="s">
        <v>717</v>
      </c>
      <c r="C389" s="51" t="s">
        <v>758</v>
      </c>
      <c r="D389" s="48">
        <v>1</v>
      </c>
      <c r="E389" s="48">
        <v>9</v>
      </c>
      <c r="F389" s="48" t="s">
        <v>515</v>
      </c>
      <c r="G389" s="48" t="s">
        <v>373</v>
      </c>
      <c r="H389" s="51" t="s">
        <v>17</v>
      </c>
      <c r="I389" s="51"/>
      <c r="J389" s="53" t="s">
        <v>423</v>
      </c>
      <c r="K389" s="46" t="s">
        <v>357</v>
      </c>
      <c r="L389" s="51">
        <v>0.121</v>
      </c>
      <c r="M389" s="51">
        <v>2.1619999999999999</v>
      </c>
      <c r="N389" s="51"/>
      <c r="O389" s="51"/>
      <c r="P389" s="46">
        <v>0.53</v>
      </c>
      <c r="Q389" s="49">
        <f t="shared" si="7"/>
        <v>1.6776536259999999E-2</v>
      </c>
    </row>
    <row r="390" spans="1:17">
      <c r="A390" s="51" t="s">
        <v>136</v>
      </c>
      <c r="B390" s="51" t="s">
        <v>717</v>
      </c>
      <c r="C390" s="51" t="s">
        <v>141</v>
      </c>
      <c r="D390" s="48">
        <v>1</v>
      </c>
      <c r="E390" s="48">
        <v>9</v>
      </c>
      <c r="F390" s="48" t="s">
        <v>515</v>
      </c>
      <c r="G390" s="48" t="s">
        <v>373</v>
      </c>
      <c r="H390" s="51" t="s">
        <v>17</v>
      </c>
      <c r="I390" s="51"/>
      <c r="J390" s="53" t="s">
        <v>415</v>
      </c>
      <c r="K390" s="46" t="s">
        <v>357</v>
      </c>
      <c r="L390" s="51">
        <v>0.13700000000000001</v>
      </c>
      <c r="M390" s="51">
        <v>1.6359999999999999</v>
      </c>
      <c r="N390" s="51"/>
      <c r="O390" s="51"/>
      <c r="P390" s="46">
        <v>0.53</v>
      </c>
      <c r="Q390" s="49">
        <f t="shared" si="7"/>
        <v>1.6274224520000005E-2</v>
      </c>
    </row>
    <row r="391" spans="1:17">
      <c r="A391" s="51" t="s">
        <v>136</v>
      </c>
      <c r="B391" s="51" t="s">
        <v>717</v>
      </c>
      <c r="C391" s="51" t="s">
        <v>141</v>
      </c>
      <c r="D391" s="48">
        <v>1</v>
      </c>
      <c r="E391" s="48">
        <v>9</v>
      </c>
      <c r="F391" s="48" t="s">
        <v>96</v>
      </c>
      <c r="G391" s="48" t="s">
        <v>373</v>
      </c>
      <c r="H391" s="51" t="s">
        <v>17</v>
      </c>
      <c r="I391" s="51"/>
      <c r="J391" s="53" t="s">
        <v>140</v>
      </c>
      <c r="K391" s="46" t="s">
        <v>357</v>
      </c>
      <c r="L391" s="51">
        <v>0.115</v>
      </c>
      <c r="M391" s="51">
        <v>1.546</v>
      </c>
      <c r="N391" s="51"/>
      <c r="O391" s="51"/>
      <c r="P391" s="46">
        <v>0.53</v>
      </c>
      <c r="Q391" s="49">
        <f t="shared" si="7"/>
        <v>1.0836300500000002E-2</v>
      </c>
    </row>
    <row r="392" spans="1:17">
      <c r="A392" s="51" t="s">
        <v>136</v>
      </c>
      <c r="B392" s="51" t="s">
        <v>717</v>
      </c>
      <c r="C392" s="51" t="s">
        <v>758</v>
      </c>
      <c r="D392" s="48">
        <v>1</v>
      </c>
      <c r="E392" s="48">
        <v>9</v>
      </c>
      <c r="F392" s="48" t="s">
        <v>95</v>
      </c>
      <c r="G392" s="48" t="s">
        <v>97</v>
      </c>
      <c r="H392" s="51" t="s">
        <v>17</v>
      </c>
      <c r="I392" s="51"/>
      <c r="J392" s="53" t="s">
        <v>140</v>
      </c>
      <c r="K392" s="46" t="s">
        <v>357</v>
      </c>
      <c r="L392" s="51">
        <v>0.13500000000000001</v>
      </c>
      <c r="M392" s="51">
        <v>2.153</v>
      </c>
      <c r="N392" s="51"/>
      <c r="O392" s="51"/>
      <c r="P392" s="46">
        <v>0.53</v>
      </c>
      <c r="Q392" s="49">
        <f t="shared" si="7"/>
        <v>2.0796365250000004E-2</v>
      </c>
    </row>
    <row r="393" spans="1:17">
      <c r="A393" s="51" t="s">
        <v>683</v>
      </c>
      <c r="B393" s="51" t="s">
        <v>760</v>
      </c>
      <c r="C393" s="51" t="s">
        <v>758</v>
      </c>
      <c r="D393" s="48">
        <v>1</v>
      </c>
      <c r="E393" s="48">
        <v>9</v>
      </c>
      <c r="F393" s="48" t="s">
        <v>95</v>
      </c>
      <c r="G393" s="48" t="s">
        <v>97</v>
      </c>
      <c r="H393" s="51" t="s">
        <v>17</v>
      </c>
      <c r="I393" s="51"/>
      <c r="J393" s="53" t="s">
        <v>140</v>
      </c>
      <c r="K393" s="46" t="s">
        <v>357</v>
      </c>
      <c r="L393" s="51">
        <v>0.13700000000000001</v>
      </c>
      <c r="M393" s="51">
        <v>2.4060000000000001</v>
      </c>
      <c r="N393" s="51"/>
      <c r="O393" s="51"/>
      <c r="P393" s="46">
        <v>0.53</v>
      </c>
      <c r="Q393" s="49">
        <f t="shared" si="7"/>
        <v>2.3933853420000008E-2</v>
      </c>
    </row>
    <row r="394" spans="1:17">
      <c r="A394" s="51" t="s">
        <v>136</v>
      </c>
      <c r="B394" s="51" t="s">
        <v>760</v>
      </c>
      <c r="C394" s="51" t="s">
        <v>758</v>
      </c>
      <c r="D394" s="48">
        <v>1</v>
      </c>
      <c r="E394" s="48">
        <v>9</v>
      </c>
      <c r="F394" s="48" t="s">
        <v>95</v>
      </c>
      <c r="G394" s="48" t="s">
        <v>373</v>
      </c>
      <c r="H394" s="51" t="s">
        <v>17</v>
      </c>
      <c r="I394" s="51"/>
      <c r="J394" s="53" t="s">
        <v>140</v>
      </c>
      <c r="K394" s="46" t="s">
        <v>357</v>
      </c>
      <c r="L394" s="51">
        <v>0.13800000000000001</v>
      </c>
      <c r="M394" s="51">
        <v>2.4119999999999999</v>
      </c>
      <c r="N394" s="51"/>
      <c r="O394" s="51"/>
      <c r="P394" s="46">
        <v>0.53</v>
      </c>
      <c r="Q394" s="49">
        <f t="shared" si="7"/>
        <v>2.4345087840000005E-2</v>
      </c>
    </row>
    <row r="395" spans="1:17">
      <c r="A395" s="51" t="s">
        <v>136</v>
      </c>
      <c r="B395" s="51" t="s">
        <v>717</v>
      </c>
      <c r="C395" s="51" t="s">
        <v>141</v>
      </c>
      <c r="D395" s="48">
        <v>1</v>
      </c>
      <c r="E395" s="48">
        <v>9</v>
      </c>
      <c r="F395" s="48" t="s">
        <v>95</v>
      </c>
      <c r="G395" s="48" t="s">
        <v>97</v>
      </c>
      <c r="H395" s="51" t="s">
        <v>17</v>
      </c>
      <c r="I395" s="51"/>
      <c r="J395" s="53" t="s">
        <v>140</v>
      </c>
      <c r="K395" s="46" t="s">
        <v>357</v>
      </c>
      <c r="L395" s="51">
        <v>0.11899999999999999</v>
      </c>
      <c r="M395" s="51">
        <v>1.681</v>
      </c>
      <c r="N395" s="51"/>
      <c r="O395" s="51"/>
      <c r="P395" s="46">
        <v>0.53</v>
      </c>
      <c r="Q395" s="49">
        <f t="shared" si="7"/>
        <v>1.261645973E-2</v>
      </c>
    </row>
    <row r="396" spans="1:17">
      <c r="A396" s="51" t="s">
        <v>683</v>
      </c>
      <c r="B396" s="51" t="s">
        <v>717</v>
      </c>
      <c r="C396" s="51" t="s">
        <v>758</v>
      </c>
      <c r="D396" s="48">
        <v>1</v>
      </c>
      <c r="E396" s="48">
        <v>9</v>
      </c>
      <c r="F396" s="48" t="s">
        <v>95</v>
      </c>
      <c r="G396" s="48" t="s">
        <v>373</v>
      </c>
      <c r="H396" s="51" t="s">
        <v>17</v>
      </c>
      <c r="I396" s="51"/>
      <c r="J396" s="53" t="s">
        <v>140</v>
      </c>
      <c r="K396" s="46" t="s">
        <v>357</v>
      </c>
      <c r="L396" s="51">
        <v>0.104</v>
      </c>
      <c r="M396" s="51">
        <v>1.964</v>
      </c>
      <c r="N396" s="51"/>
      <c r="O396" s="51"/>
      <c r="P396" s="46">
        <v>0.53</v>
      </c>
      <c r="Q396" s="49">
        <f t="shared" si="7"/>
        <v>1.1258590719999999E-2</v>
      </c>
    </row>
    <row r="397" spans="1:17">
      <c r="A397" s="51" t="s">
        <v>759</v>
      </c>
      <c r="B397" s="51" t="s">
        <v>137</v>
      </c>
      <c r="C397" s="51" t="s">
        <v>758</v>
      </c>
      <c r="D397" s="48">
        <v>1</v>
      </c>
      <c r="E397" s="48">
        <v>9</v>
      </c>
      <c r="F397" s="48" t="s">
        <v>96</v>
      </c>
      <c r="G397" s="48" t="s">
        <v>754</v>
      </c>
      <c r="H397" s="51" t="s">
        <v>17</v>
      </c>
      <c r="I397" s="51"/>
      <c r="J397" s="53" t="s">
        <v>387</v>
      </c>
      <c r="K397" s="46" t="s">
        <v>357</v>
      </c>
      <c r="L397" s="51">
        <v>0.11899999999999999</v>
      </c>
      <c r="M397" s="51">
        <v>0.81699999999999995</v>
      </c>
      <c r="N397" s="51"/>
      <c r="O397" s="51"/>
      <c r="P397" s="46">
        <v>0.53</v>
      </c>
      <c r="Q397" s="49">
        <f t="shared" si="7"/>
        <v>6.1318546099999992E-3</v>
      </c>
    </row>
    <row r="398" spans="1:17">
      <c r="A398" s="51" t="s">
        <v>18</v>
      </c>
      <c r="B398" s="51" t="s">
        <v>757</v>
      </c>
      <c r="C398" s="51" t="s">
        <v>19</v>
      </c>
      <c r="D398" s="48">
        <v>1</v>
      </c>
      <c r="E398" s="48">
        <v>9</v>
      </c>
      <c r="F398" s="48" t="s">
        <v>756</v>
      </c>
      <c r="G398" s="48" t="s">
        <v>373</v>
      </c>
      <c r="H398" s="51" t="s">
        <v>17</v>
      </c>
      <c r="I398" s="51"/>
      <c r="J398" s="53" t="s">
        <v>387</v>
      </c>
      <c r="K398" s="46" t="s">
        <v>357</v>
      </c>
      <c r="L398" s="51">
        <v>0.14000000000000001</v>
      </c>
      <c r="M398" s="51">
        <v>2.3879999999999999</v>
      </c>
      <c r="N398" s="51"/>
      <c r="O398" s="51"/>
      <c r="P398" s="46">
        <v>0.53</v>
      </c>
      <c r="Q398" s="49">
        <f t="shared" si="7"/>
        <v>2.4806544000000007E-2</v>
      </c>
    </row>
    <row r="399" spans="1:17">
      <c r="A399" s="51" t="s">
        <v>18</v>
      </c>
      <c r="B399" s="51" t="s">
        <v>137</v>
      </c>
      <c r="C399" s="51" t="s">
        <v>19</v>
      </c>
      <c r="D399" s="48">
        <v>1</v>
      </c>
      <c r="E399" s="48">
        <v>9</v>
      </c>
      <c r="F399" s="48" t="s">
        <v>95</v>
      </c>
      <c r="G399" s="48" t="s">
        <v>97</v>
      </c>
      <c r="H399" s="51" t="s">
        <v>17</v>
      </c>
      <c r="I399" s="51"/>
      <c r="J399" s="53" t="s">
        <v>415</v>
      </c>
      <c r="K399" s="46" t="s">
        <v>357</v>
      </c>
      <c r="L399" s="51">
        <v>0.16800000000000001</v>
      </c>
      <c r="M399" s="51">
        <v>2.2669999999999999</v>
      </c>
      <c r="N399" s="51"/>
      <c r="O399" s="51"/>
      <c r="P399" s="46">
        <v>0.53</v>
      </c>
      <c r="Q399" s="49">
        <f t="shared" si="7"/>
        <v>3.3911418240000005E-2</v>
      </c>
    </row>
    <row r="400" spans="1:17">
      <c r="A400" s="51" t="s">
        <v>18</v>
      </c>
      <c r="B400" s="51" t="s">
        <v>137</v>
      </c>
      <c r="C400" s="51" t="s">
        <v>19</v>
      </c>
      <c r="D400" s="48">
        <v>1</v>
      </c>
      <c r="E400" s="48">
        <v>9</v>
      </c>
      <c r="F400" s="48" t="s">
        <v>95</v>
      </c>
      <c r="G400" s="48" t="s">
        <v>97</v>
      </c>
      <c r="H400" s="51" t="s">
        <v>17</v>
      </c>
      <c r="I400" s="51"/>
      <c r="J400" s="53" t="s">
        <v>415</v>
      </c>
      <c r="K400" s="46" t="s">
        <v>357</v>
      </c>
      <c r="L400" s="51">
        <v>0.16400000000000001</v>
      </c>
      <c r="M400" s="51">
        <v>2.1960000000000002</v>
      </c>
      <c r="N400" s="51"/>
      <c r="O400" s="51"/>
      <c r="P400" s="46">
        <v>0.53</v>
      </c>
      <c r="Q400" s="49">
        <f t="shared" si="7"/>
        <v>3.1303716480000007E-2</v>
      </c>
    </row>
    <row r="401" spans="1:17">
      <c r="A401" s="51" t="s">
        <v>18</v>
      </c>
      <c r="B401" s="51" t="s">
        <v>137</v>
      </c>
      <c r="C401" s="51" t="s">
        <v>19</v>
      </c>
      <c r="D401" s="48">
        <v>1</v>
      </c>
      <c r="E401" s="48">
        <v>9</v>
      </c>
      <c r="F401" s="48" t="s">
        <v>756</v>
      </c>
      <c r="G401" s="48" t="s">
        <v>373</v>
      </c>
      <c r="H401" s="51" t="s">
        <v>17</v>
      </c>
      <c r="I401" s="51"/>
      <c r="J401" s="53" t="s">
        <v>140</v>
      </c>
      <c r="K401" s="46" t="s">
        <v>357</v>
      </c>
      <c r="L401" s="51">
        <v>0.113</v>
      </c>
      <c r="M401" s="51">
        <v>2.1110000000000002</v>
      </c>
      <c r="N401" s="51"/>
      <c r="O401" s="51"/>
      <c r="P401" s="46">
        <v>0.53</v>
      </c>
      <c r="Q401" s="49">
        <f t="shared" si="7"/>
        <v>1.4286340270000003E-2</v>
      </c>
    </row>
    <row r="402" spans="1:17">
      <c r="A402" s="51" t="s">
        <v>18</v>
      </c>
      <c r="B402" s="51" t="s">
        <v>137</v>
      </c>
      <c r="C402" s="51" t="s">
        <v>19</v>
      </c>
      <c r="D402" s="48">
        <v>1</v>
      </c>
      <c r="E402" s="48">
        <v>9</v>
      </c>
      <c r="F402" s="48" t="s">
        <v>95</v>
      </c>
      <c r="G402" s="48" t="s">
        <v>381</v>
      </c>
      <c r="H402" s="51" t="s">
        <v>17</v>
      </c>
      <c r="I402" s="51"/>
      <c r="J402" s="53" t="s">
        <v>140</v>
      </c>
      <c r="K402" s="46" t="s">
        <v>357</v>
      </c>
      <c r="L402" s="51">
        <v>0.14699999999999999</v>
      </c>
      <c r="M402" s="51">
        <v>2.782</v>
      </c>
      <c r="N402" s="51"/>
      <c r="O402" s="51"/>
      <c r="P402" s="46">
        <v>0.53</v>
      </c>
      <c r="Q402" s="49">
        <f t="shared" si="7"/>
        <v>3.1861606139999998E-2</v>
      </c>
    </row>
    <row r="403" spans="1:17">
      <c r="A403" s="51" t="s">
        <v>18</v>
      </c>
      <c r="B403" s="51" t="s">
        <v>137</v>
      </c>
      <c r="C403" s="51" t="s">
        <v>19</v>
      </c>
      <c r="D403" s="48">
        <v>1</v>
      </c>
      <c r="E403" s="48">
        <v>9</v>
      </c>
      <c r="F403" s="48" t="s">
        <v>96</v>
      </c>
      <c r="G403" s="48" t="s">
        <v>97</v>
      </c>
      <c r="H403" s="51" t="s">
        <v>17</v>
      </c>
      <c r="I403" s="51"/>
      <c r="J403" s="53" t="s">
        <v>423</v>
      </c>
      <c r="K403" s="46" t="s">
        <v>357</v>
      </c>
      <c r="L403" s="51">
        <v>0.14000000000000001</v>
      </c>
      <c r="M403" s="51">
        <v>2.2200000000000002</v>
      </c>
      <c r="N403" s="51"/>
      <c r="O403" s="51"/>
      <c r="P403" s="46">
        <v>0.53</v>
      </c>
      <c r="Q403" s="49">
        <f t="shared" si="7"/>
        <v>2.3061360000000006E-2</v>
      </c>
    </row>
    <row r="404" spans="1:17">
      <c r="A404" s="51" t="s">
        <v>18</v>
      </c>
      <c r="B404" s="51" t="s">
        <v>723</v>
      </c>
      <c r="C404" s="51" t="s">
        <v>19</v>
      </c>
      <c r="D404" s="48">
        <v>1</v>
      </c>
      <c r="E404" s="48">
        <v>9</v>
      </c>
      <c r="F404" s="48" t="s">
        <v>95</v>
      </c>
      <c r="G404" s="48" t="s">
        <v>381</v>
      </c>
      <c r="H404" s="51" t="s">
        <v>17</v>
      </c>
      <c r="I404" s="51"/>
      <c r="J404" s="53" t="s">
        <v>139</v>
      </c>
      <c r="K404" s="46" t="s">
        <v>357</v>
      </c>
      <c r="L404" s="51">
        <v>0.11</v>
      </c>
      <c r="M404" s="51">
        <v>1.1990000000000001</v>
      </c>
      <c r="N404" s="51"/>
      <c r="O404" s="51"/>
      <c r="P404" s="46">
        <v>0.53</v>
      </c>
      <c r="Q404" s="49">
        <f t="shared" si="7"/>
        <v>7.689187000000001E-3</v>
      </c>
    </row>
    <row r="405" spans="1:17">
      <c r="A405" s="51" t="s">
        <v>18</v>
      </c>
      <c r="B405" s="51" t="s">
        <v>137</v>
      </c>
      <c r="C405" s="51" t="s">
        <v>19</v>
      </c>
      <c r="D405" s="48">
        <v>1</v>
      </c>
      <c r="E405" s="48">
        <v>9</v>
      </c>
      <c r="F405" s="48" t="s">
        <v>391</v>
      </c>
      <c r="G405" s="48" t="s">
        <v>97</v>
      </c>
      <c r="H405" s="51" t="s">
        <v>17</v>
      </c>
      <c r="I405" s="51"/>
      <c r="J405" s="53" t="s">
        <v>423</v>
      </c>
      <c r="K405" s="46" t="s">
        <v>357</v>
      </c>
      <c r="L405" s="51">
        <v>0.124</v>
      </c>
      <c r="M405" s="51">
        <v>1.7689999999999999</v>
      </c>
      <c r="N405" s="51"/>
      <c r="O405" s="51"/>
      <c r="P405" s="46">
        <v>0.53</v>
      </c>
      <c r="Q405" s="49">
        <f t="shared" si="7"/>
        <v>1.4416076319999999E-2</v>
      </c>
    </row>
    <row r="406" spans="1:17">
      <c r="A406" s="51" t="s">
        <v>18</v>
      </c>
      <c r="B406" s="51" t="s">
        <v>137</v>
      </c>
      <c r="C406" s="51" t="s">
        <v>19</v>
      </c>
      <c r="D406" s="48">
        <v>1</v>
      </c>
      <c r="E406" s="48">
        <v>9</v>
      </c>
      <c r="F406" s="48" t="s">
        <v>755</v>
      </c>
      <c r="G406" s="48" t="s">
        <v>754</v>
      </c>
      <c r="H406" s="51" t="s">
        <v>17</v>
      </c>
      <c r="I406" s="51"/>
      <c r="J406" s="53" t="s">
        <v>753</v>
      </c>
      <c r="K406" s="46" t="s">
        <v>357</v>
      </c>
      <c r="L406" s="51">
        <v>0.14899999999999999</v>
      </c>
      <c r="M406" s="51">
        <v>1.7549999999999999</v>
      </c>
      <c r="N406" s="51"/>
      <c r="O406" s="51"/>
      <c r="P406" s="46">
        <v>0.53</v>
      </c>
      <c r="Q406" s="49">
        <f t="shared" si="7"/>
        <v>2.0650260149999999E-2</v>
      </c>
    </row>
    <row r="407" spans="1:17">
      <c r="A407" s="51" t="s">
        <v>18</v>
      </c>
      <c r="B407" s="51" t="s">
        <v>137</v>
      </c>
      <c r="C407" s="51" t="s">
        <v>19</v>
      </c>
      <c r="D407" s="48">
        <v>1</v>
      </c>
      <c r="E407" s="48">
        <v>9</v>
      </c>
      <c r="F407" s="48" t="s">
        <v>95</v>
      </c>
      <c r="G407" s="48" t="s">
        <v>373</v>
      </c>
      <c r="H407" s="51" t="s">
        <v>17</v>
      </c>
      <c r="I407" s="51"/>
      <c r="J407" s="53" t="s">
        <v>140</v>
      </c>
      <c r="K407" s="46" t="s">
        <v>357</v>
      </c>
      <c r="L407" s="51">
        <v>0.14899999999999999</v>
      </c>
      <c r="M407" s="51">
        <v>1.6359999999999999</v>
      </c>
      <c r="N407" s="51"/>
      <c r="O407" s="51"/>
      <c r="P407" s="46">
        <v>0.53</v>
      </c>
      <c r="Q407" s="49">
        <f t="shared" si="7"/>
        <v>1.9250043079999998E-2</v>
      </c>
    </row>
    <row r="408" spans="1:17">
      <c r="A408" s="51" t="s">
        <v>18</v>
      </c>
      <c r="B408" s="51" t="s">
        <v>137</v>
      </c>
      <c r="C408" s="51" t="s">
        <v>19</v>
      </c>
      <c r="D408" s="48">
        <v>1</v>
      </c>
      <c r="E408" s="48">
        <v>9</v>
      </c>
      <c r="F408" s="48" t="s">
        <v>95</v>
      </c>
      <c r="G408" s="48" t="s">
        <v>97</v>
      </c>
      <c r="H408" s="51" t="s">
        <v>17</v>
      </c>
      <c r="I408" s="51"/>
      <c r="J408" s="53" t="s">
        <v>139</v>
      </c>
      <c r="K408" s="46" t="s">
        <v>357</v>
      </c>
      <c r="L408" s="51">
        <v>9.7000000000000003E-2</v>
      </c>
      <c r="M408" s="51">
        <v>1.099</v>
      </c>
      <c r="N408" s="51"/>
      <c r="O408" s="51"/>
      <c r="P408" s="46">
        <v>0.53</v>
      </c>
      <c r="Q408" s="49">
        <f t="shared" si="7"/>
        <v>5.4804602300000003E-3</v>
      </c>
    </row>
    <row r="409" spans="1:17">
      <c r="A409" s="51" t="s">
        <v>18</v>
      </c>
      <c r="B409" s="51" t="s">
        <v>137</v>
      </c>
      <c r="C409" s="51" t="s">
        <v>19</v>
      </c>
      <c r="D409" s="48">
        <v>1</v>
      </c>
      <c r="E409" s="48">
        <v>9</v>
      </c>
      <c r="F409" s="48" t="s">
        <v>95</v>
      </c>
      <c r="G409" s="48" t="s">
        <v>373</v>
      </c>
      <c r="H409" s="51" t="s">
        <v>17</v>
      </c>
      <c r="I409" s="51"/>
      <c r="J409" s="53" t="s">
        <v>139</v>
      </c>
      <c r="K409" s="46" t="s">
        <v>357</v>
      </c>
      <c r="L409" s="51">
        <v>0.13100000000000001</v>
      </c>
      <c r="M409" s="51">
        <v>1.1919999999999999</v>
      </c>
      <c r="N409" s="51"/>
      <c r="O409" s="51"/>
      <c r="P409" s="46">
        <v>0.53</v>
      </c>
      <c r="Q409" s="49">
        <f t="shared" si="7"/>
        <v>1.0841633360000002E-2</v>
      </c>
    </row>
    <row r="410" spans="1:17">
      <c r="A410" s="51" t="s">
        <v>18</v>
      </c>
      <c r="B410" s="51" t="s">
        <v>137</v>
      </c>
      <c r="C410" s="51" t="s">
        <v>19</v>
      </c>
      <c r="D410" s="48">
        <v>1</v>
      </c>
      <c r="E410" s="48">
        <v>9</v>
      </c>
      <c r="F410" s="48" t="s">
        <v>95</v>
      </c>
      <c r="G410" s="48" t="s">
        <v>97</v>
      </c>
      <c r="H410" s="51" t="s">
        <v>17</v>
      </c>
      <c r="I410" s="51"/>
      <c r="J410" s="53" t="s">
        <v>139</v>
      </c>
      <c r="K410" s="46" t="s">
        <v>357</v>
      </c>
      <c r="L410" s="51">
        <v>0.11600000000000001</v>
      </c>
      <c r="M410" s="51">
        <v>0.92100000000000004</v>
      </c>
      <c r="N410" s="51"/>
      <c r="O410" s="51"/>
      <c r="P410" s="46">
        <v>0.53</v>
      </c>
      <c r="Q410" s="49">
        <f t="shared" si="7"/>
        <v>6.5682772800000015E-3</v>
      </c>
    </row>
    <row r="411" spans="1:17">
      <c r="A411" s="51" t="s">
        <v>18</v>
      </c>
      <c r="B411" s="51" t="s">
        <v>137</v>
      </c>
      <c r="C411" s="51" t="s">
        <v>19</v>
      </c>
      <c r="D411" s="48">
        <v>1</v>
      </c>
      <c r="E411" s="48">
        <v>9</v>
      </c>
      <c r="F411" s="48" t="s">
        <v>95</v>
      </c>
      <c r="G411" s="48" t="s">
        <v>97</v>
      </c>
      <c r="H411" s="51" t="s">
        <v>17</v>
      </c>
      <c r="I411" s="51"/>
      <c r="J411" s="53" t="s">
        <v>140</v>
      </c>
      <c r="K411" s="46" t="s">
        <v>357</v>
      </c>
      <c r="L411" s="51">
        <v>0.126</v>
      </c>
      <c r="M411" s="51">
        <v>2.25</v>
      </c>
      <c r="N411" s="51"/>
      <c r="O411" s="51"/>
      <c r="P411" s="46">
        <v>0.53</v>
      </c>
      <c r="Q411" s="49">
        <f t="shared" si="7"/>
        <v>1.8932130000000002E-2</v>
      </c>
    </row>
    <row r="412" spans="1:17">
      <c r="A412" s="51" t="s">
        <v>18</v>
      </c>
      <c r="B412" s="51" t="s">
        <v>137</v>
      </c>
      <c r="C412" s="51" t="s">
        <v>19</v>
      </c>
      <c r="D412" s="48">
        <v>1</v>
      </c>
      <c r="E412" s="48">
        <v>5</v>
      </c>
      <c r="F412" s="48" t="s">
        <v>95</v>
      </c>
      <c r="G412" s="48" t="s">
        <v>97</v>
      </c>
      <c r="H412" s="51" t="s">
        <v>15</v>
      </c>
      <c r="I412" s="51"/>
      <c r="J412" s="53" t="s">
        <v>139</v>
      </c>
      <c r="K412" s="46" t="s">
        <v>357</v>
      </c>
      <c r="L412" s="51">
        <v>0.22600000000000001</v>
      </c>
      <c r="M412" s="51">
        <v>12.196</v>
      </c>
      <c r="N412" s="51"/>
      <c r="O412" s="51"/>
      <c r="P412" s="46">
        <v>0.53</v>
      </c>
      <c r="Q412" s="49">
        <f t="shared" si="7"/>
        <v>0.33014913488000003</v>
      </c>
    </row>
    <row r="413" spans="1:17">
      <c r="A413" s="51" t="s">
        <v>18</v>
      </c>
      <c r="B413" s="51" t="s">
        <v>717</v>
      </c>
      <c r="C413" s="51" t="s">
        <v>19</v>
      </c>
      <c r="D413" s="48">
        <v>1</v>
      </c>
      <c r="E413" s="48">
        <v>5</v>
      </c>
      <c r="F413" s="48" t="s">
        <v>96</v>
      </c>
      <c r="G413" s="48" t="s">
        <v>373</v>
      </c>
      <c r="H413" s="51" t="s">
        <v>16</v>
      </c>
      <c r="I413" s="51"/>
      <c r="J413" s="53" t="s">
        <v>140</v>
      </c>
      <c r="K413" s="46" t="s">
        <v>357</v>
      </c>
      <c r="L413" s="51">
        <v>0.159</v>
      </c>
      <c r="M413" s="51">
        <v>2.0179999999999998</v>
      </c>
      <c r="N413" s="51"/>
      <c r="O413" s="51"/>
      <c r="P413" s="46">
        <v>0.53</v>
      </c>
      <c r="Q413" s="49">
        <f t="shared" si="7"/>
        <v>2.7039040739999999E-2</v>
      </c>
    </row>
    <row r="414" spans="1:17">
      <c r="A414" s="51" t="s">
        <v>18</v>
      </c>
      <c r="B414" s="51" t="s">
        <v>717</v>
      </c>
      <c r="C414" s="51" t="s">
        <v>19</v>
      </c>
      <c r="D414" s="48">
        <v>1</v>
      </c>
      <c r="E414" s="48">
        <v>5</v>
      </c>
      <c r="F414" s="48" t="s">
        <v>96</v>
      </c>
      <c r="G414" s="48" t="s">
        <v>373</v>
      </c>
      <c r="H414" s="51" t="s">
        <v>16</v>
      </c>
      <c r="I414" s="51"/>
      <c r="J414" s="53" t="s">
        <v>387</v>
      </c>
      <c r="K414" s="46" t="s">
        <v>357</v>
      </c>
      <c r="L414" s="51">
        <v>0.182</v>
      </c>
      <c r="M414" s="51">
        <v>0.7</v>
      </c>
      <c r="N414" s="51"/>
      <c r="O414" s="51"/>
      <c r="P414" s="46">
        <v>0.53</v>
      </c>
      <c r="Q414" s="49">
        <f t="shared" si="7"/>
        <v>1.2289004000000001E-2</v>
      </c>
    </row>
    <row r="415" spans="1:17">
      <c r="A415" s="51" t="s">
        <v>18</v>
      </c>
      <c r="B415" s="51" t="s">
        <v>137</v>
      </c>
      <c r="C415" s="51" t="s">
        <v>19</v>
      </c>
      <c r="D415" s="48">
        <v>1</v>
      </c>
      <c r="E415" s="48">
        <v>5</v>
      </c>
      <c r="F415" s="48" t="s">
        <v>95</v>
      </c>
      <c r="G415" s="48" t="s">
        <v>97</v>
      </c>
      <c r="H415" s="51" t="s">
        <v>16</v>
      </c>
      <c r="I415" s="51"/>
      <c r="J415" s="53" t="s">
        <v>140</v>
      </c>
      <c r="K415" s="46" t="s">
        <v>357</v>
      </c>
      <c r="L415" s="51">
        <v>0.122</v>
      </c>
      <c r="M415" s="51">
        <v>1.4670000000000001</v>
      </c>
      <c r="N415" s="51"/>
      <c r="O415" s="51"/>
      <c r="P415" s="46">
        <v>0.53</v>
      </c>
      <c r="Q415" s="49">
        <f t="shared" si="7"/>
        <v>1.1572458840000001E-2</v>
      </c>
    </row>
    <row r="416" spans="1:17">
      <c r="A416" s="51" t="s">
        <v>18</v>
      </c>
      <c r="B416" s="51" t="s">
        <v>137</v>
      </c>
      <c r="C416" s="51" t="s">
        <v>19</v>
      </c>
      <c r="D416" s="48">
        <v>1</v>
      </c>
      <c r="E416" s="48">
        <v>5</v>
      </c>
      <c r="F416" s="48" t="s">
        <v>96</v>
      </c>
      <c r="G416" s="48" t="s">
        <v>751</v>
      </c>
      <c r="H416" s="51" t="s">
        <v>16</v>
      </c>
      <c r="I416" s="51"/>
      <c r="J416" s="53" t="s">
        <v>415</v>
      </c>
      <c r="K416" s="46" t="s">
        <v>357</v>
      </c>
      <c r="L416" s="51">
        <v>0.15</v>
      </c>
      <c r="M416" s="51">
        <v>2.004</v>
      </c>
      <c r="N416" s="51"/>
      <c r="O416" s="51"/>
      <c r="P416" s="46">
        <v>0.53</v>
      </c>
      <c r="Q416" s="49">
        <f t="shared" si="7"/>
        <v>2.3897700000000001E-2</v>
      </c>
    </row>
    <row r="417" spans="1:17">
      <c r="A417" s="51" t="s">
        <v>18</v>
      </c>
      <c r="B417" s="51" t="s">
        <v>717</v>
      </c>
      <c r="C417" s="51" t="s">
        <v>19</v>
      </c>
      <c r="D417" s="48">
        <v>1</v>
      </c>
      <c r="E417" s="48">
        <v>5</v>
      </c>
      <c r="F417" s="48" t="s">
        <v>96</v>
      </c>
      <c r="G417" s="48" t="s">
        <v>373</v>
      </c>
      <c r="H417" s="51" t="s">
        <v>16</v>
      </c>
      <c r="I417" s="51"/>
      <c r="J417" s="53" t="s">
        <v>415</v>
      </c>
      <c r="K417" s="46" t="s">
        <v>357</v>
      </c>
      <c r="L417" s="51">
        <v>9.4E-2</v>
      </c>
      <c r="M417" s="51">
        <v>0.77900000000000003</v>
      </c>
      <c r="N417" s="51"/>
      <c r="O417" s="51"/>
      <c r="P417" s="46">
        <v>0.53</v>
      </c>
      <c r="Q417" s="49">
        <f t="shared" si="7"/>
        <v>3.6481193200000005E-3</v>
      </c>
    </row>
    <row r="418" spans="1:17">
      <c r="A418" s="51" t="s">
        <v>18</v>
      </c>
      <c r="B418" s="51" t="s">
        <v>137</v>
      </c>
      <c r="C418" s="51" t="s">
        <v>19</v>
      </c>
      <c r="D418" s="48">
        <v>1</v>
      </c>
      <c r="E418" s="48">
        <v>5</v>
      </c>
      <c r="F418" s="48" t="s">
        <v>752</v>
      </c>
      <c r="G418" s="48" t="s">
        <v>373</v>
      </c>
      <c r="H418" s="51" t="s">
        <v>16</v>
      </c>
      <c r="I418" s="51"/>
      <c r="J418" s="53" t="s">
        <v>140</v>
      </c>
      <c r="K418" s="46" t="s">
        <v>357</v>
      </c>
      <c r="L418" s="51">
        <v>0.16300000000000001</v>
      </c>
      <c r="M418" s="51">
        <v>3.512</v>
      </c>
      <c r="N418" s="51"/>
      <c r="O418" s="51"/>
      <c r="P418" s="46">
        <v>0.53</v>
      </c>
      <c r="Q418" s="49">
        <f t="shared" si="7"/>
        <v>4.9454473840000006E-2</v>
      </c>
    </row>
    <row r="419" spans="1:17">
      <c r="A419" s="51" t="s">
        <v>18</v>
      </c>
      <c r="B419" s="51" t="s">
        <v>717</v>
      </c>
      <c r="C419" s="51" t="s">
        <v>19</v>
      </c>
      <c r="D419" s="48">
        <v>1</v>
      </c>
      <c r="E419" s="48">
        <v>5</v>
      </c>
      <c r="F419" s="48" t="s">
        <v>96</v>
      </c>
      <c r="G419" s="48" t="s">
        <v>373</v>
      </c>
      <c r="H419" s="51" t="s">
        <v>16</v>
      </c>
      <c r="I419" s="51"/>
      <c r="J419" s="53" t="s">
        <v>140</v>
      </c>
      <c r="K419" s="46" t="s">
        <v>357</v>
      </c>
      <c r="L419" s="51">
        <v>0.189</v>
      </c>
      <c r="M419" s="51">
        <v>3.3420000000000001</v>
      </c>
      <c r="N419" s="51"/>
      <c r="O419" s="51"/>
      <c r="P419" s="46">
        <v>0.53</v>
      </c>
      <c r="Q419" s="49">
        <f t="shared" si="7"/>
        <v>6.3271178460000008E-2</v>
      </c>
    </row>
    <row r="420" spans="1:17">
      <c r="A420" s="51" t="s">
        <v>18</v>
      </c>
      <c r="B420" s="51" t="s">
        <v>717</v>
      </c>
      <c r="C420" s="51" t="s">
        <v>19</v>
      </c>
      <c r="D420" s="48">
        <v>1</v>
      </c>
      <c r="E420" s="48">
        <v>5</v>
      </c>
      <c r="F420" s="48" t="s">
        <v>96</v>
      </c>
      <c r="G420" s="48" t="s">
        <v>751</v>
      </c>
      <c r="H420" s="51" t="s">
        <v>16</v>
      </c>
      <c r="I420" s="51"/>
      <c r="J420" s="53" t="s">
        <v>139</v>
      </c>
      <c r="K420" s="46" t="s">
        <v>357</v>
      </c>
      <c r="L420" s="51">
        <v>7.3999999999999996E-2</v>
      </c>
      <c r="M420" s="51">
        <v>1.127</v>
      </c>
      <c r="N420" s="51"/>
      <c r="O420" s="51"/>
      <c r="P420" s="46">
        <v>0.53</v>
      </c>
      <c r="Q420" s="49">
        <f t="shared" si="7"/>
        <v>3.2708695599999995E-3</v>
      </c>
    </row>
    <row r="421" spans="1:17">
      <c r="A421" s="51" t="s">
        <v>18</v>
      </c>
      <c r="B421" s="51" t="s">
        <v>137</v>
      </c>
      <c r="C421" s="51" t="s">
        <v>19</v>
      </c>
      <c r="D421" s="48">
        <v>1</v>
      </c>
      <c r="E421" s="48">
        <v>5</v>
      </c>
      <c r="F421" s="48" t="s">
        <v>96</v>
      </c>
      <c r="G421" s="48" t="s">
        <v>373</v>
      </c>
      <c r="H421" s="51" t="s">
        <v>17</v>
      </c>
      <c r="I421" s="51"/>
      <c r="J421" s="53" t="s">
        <v>415</v>
      </c>
      <c r="K421" s="46" t="s">
        <v>357</v>
      </c>
      <c r="L421" s="51">
        <v>0.157</v>
      </c>
      <c r="M421" s="51">
        <v>3.1949999999999998</v>
      </c>
      <c r="N421" s="51"/>
      <c r="O421" s="51"/>
      <c r="P421" s="46">
        <v>0.53</v>
      </c>
      <c r="Q421" s="49">
        <f t="shared" si="7"/>
        <v>4.1739384150000003E-2</v>
      </c>
    </row>
    <row r="422" spans="1:17">
      <c r="A422" s="51" t="s">
        <v>18</v>
      </c>
      <c r="B422" s="51" t="s">
        <v>717</v>
      </c>
      <c r="C422" s="51" t="s">
        <v>19</v>
      </c>
      <c r="D422" s="48">
        <v>1</v>
      </c>
      <c r="E422" s="48">
        <v>5</v>
      </c>
      <c r="F422" s="48" t="s">
        <v>96</v>
      </c>
      <c r="G422" s="48" t="s">
        <v>373</v>
      </c>
      <c r="H422" s="51" t="s">
        <v>17</v>
      </c>
      <c r="I422" s="51"/>
      <c r="J422" s="53" t="s">
        <v>415</v>
      </c>
      <c r="K422" s="46" t="s">
        <v>357</v>
      </c>
      <c r="L422" s="51">
        <v>0.13200000000000001</v>
      </c>
      <c r="M422" s="51">
        <v>1.877</v>
      </c>
      <c r="N422" s="51"/>
      <c r="O422" s="51"/>
      <c r="P422" s="46">
        <v>0.53</v>
      </c>
      <c r="Q422" s="49">
        <f t="shared" si="7"/>
        <v>1.7333569440000002E-2</v>
      </c>
    </row>
    <row r="423" spans="1:17">
      <c r="A423" s="51" t="s">
        <v>18</v>
      </c>
      <c r="B423" s="51" t="s">
        <v>717</v>
      </c>
      <c r="C423" s="51" t="s">
        <v>19</v>
      </c>
      <c r="D423" s="48">
        <v>1</v>
      </c>
      <c r="E423" s="48">
        <v>5</v>
      </c>
      <c r="F423" s="48" t="s">
        <v>96</v>
      </c>
      <c r="G423" s="48" t="s">
        <v>373</v>
      </c>
      <c r="H423" s="51" t="s">
        <v>17</v>
      </c>
      <c r="I423" s="51"/>
      <c r="J423" s="53" t="s">
        <v>415</v>
      </c>
      <c r="K423" s="46" t="s">
        <v>357</v>
      </c>
      <c r="L423" s="51">
        <v>0.13</v>
      </c>
      <c r="M423" s="51">
        <v>1.7330000000000001</v>
      </c>
      <c r="N423" s="51"/>
      <c r="O423" s="51"/>
      <c r="P423" s="46">
        <v>0.53</v>
      </c>
      <c r="Q423" s="49">
        <f t="shared" si="7"/>
        <v>1.5522481000000003E-2</v>
      </c>
    </row>
    <row r="424" spans="1:17">
      <c r="A424" s="51" t="s">
        <v>18</v>
      </c>
      <c r="B424" s="51" t="s">
        <v>717</v>
      </c>
      <c r="C424" s="51" t="s">
        <v>19</v>
      </c>
      <c r="D424" s="48">
        <v>1</v>
      </c>
      <c r="E424" s="48">
        <v>5</v>
      </c>
      <c r="F424" s="48" t="s">
        <v>95</v>
      </c>
      <c r="G424" s="48" t="s">
        <v>381</v>
      </c>
      <c r="H424" s="51" t="s">
        <v>17</v>
      </c>
      <c r="I424" s="51"/>
      <c r="J424" s="53" t="s">
        <v>415</v>
      </c>
      <c r="K424" s="46" t="s">
        <v>357</v>
      </c>
      <c r="L424" s="51">
        <v>0.155</v>
      </c>
      <c r="M424" s="51">
        <v>1.9379999999999999</v>
      </c>
      <c r="N424" s="51"/>
      <c r="O424" s="51"/>
      <c r="P424" s="46">
        <v>0.53</v>
      </c>
      <c r="Q424" s="49">
        <f t="shared" si="7"/>
        <v>2.4677038500000002E-2</v>
      </c>
    </row>
    <row r="425" spans="1:17">
      <c r="A425" s="51" t="s">
        <v>18</v>
      </c>
      <c r="B425" s="51" t="s">
        <v>717</v>
      </c>
      <c r="C425" s="51" t="s">
        <v>19</v>
      </c>
      <c r="D425" s="48">
        <v>1</v>
      </c>
      <c r="E425" s="48">
        <v>5</v>
      </c>
      <c r="F425" s="48" t="s">
        <v>95</v>
      </c>
      <c r="G425" s="48" t="s">
        <v>373</v>
      </c>
      <c r="H425" s="51" t="s">
        <v>17</v>
      </c>
      <c r="I425" s="51"/>
      <c r="J425" s="53" t="s">
        <v>140</v>
      </c>
      <c r="K425" s="46" t="s">
        <v>357</v>
      </c>
      <c r="L425" s="51">
        <v>0.151</v>
      </c>
      <c r="M425" s="51">
        <v>2.5059999999999998</v>
      </c>
      <c r="N425" s="51"/>
      <c r="O425" s="51"/>
      <c r="P425" s="46">
        <v>0.53</v>
      </c>
      <c r="Q425" s="49">
        <f t="shared" si="7"/>
        <v>3.0283832179999998E-2</v>
      </c>
    </row>
    <row r="426" spans="1:17">
      <c r="A426" s="51" t="s">
        <v>18</v>
      </c>
      <c r="B426" s="51" t="s">
        <v>717</v>
      </c>
      <c r="C426" s="51" t="s">
        <v>19</v>
      </c>
      <c r="D426" s="48">
        <v>1</v>
      </c>
      <c r="E426" s="48">
        <v>5</v>
      </c>
      <c r="F426" s="48" t="s">
        <v>96</v>
      </c>
      <c r="G426" s="48" t="s">
        <v>97</v>
      </c>
      <c r="H426" s="51" t="s">
        <v>17</v>
      </c>
      <c r="I426" s="51"/>
      <c r="J426" s="53" t="s">
        <v>415</v>
      </c>
      <c r="K426" s="46" t="s">
        <v>357</v>
      </c>
      <c r="L426" s="51">
        <v>0.12</v>
      </c>
      <c r="M426" s="51">
        <v>1.87</v>
      </c>
      <c r="N426" s="51"/>
      <c r="O426" s="51"/>
      <c r="P426" s="46">
        <v>0.53</v>
      </c>
      <c r="Q426" s="49">
        <f t="shared" si="7"/>
        <v>1.4271840000000001E-2</v>
      </c>
    </row>
    <row r="427" spans="1:17">
      <c r="A427" s="51" t="s">
        <v>18</v>
      </c>
      <c r="B427" s="51" t="s">
        <v>717</v>
      </c>
      <c r="C427" s="51" t="s">
        <v>19</v>
      </c>
      <c r="D427" s="48">
        <v>1</v>
      </c>
      <c r="E427" s="48">
        <v>5</v>
      </c>
      <c r="F427" s="48" t="s">
        <v>96</v>
      </c>
      <c r="G427" s="48" t="s">
        <v>373</v>
      </c>
      <c r="H427" s="51" t="s">
        <v>17</v>
      </c>
      <c r="I427" s="51"/>
      <c r="J427" s="53" t="s">
        <v>415</v>
      </c>
      <c r="K427" s="46" t="s">
        <v>357</v>
      </c>
      <c r="L427" s="51">
        <v>0.153</v>
      </c>
      <c r="M427" s="51">
        <v>2.3759999999999999</v>
      </c>
      <c r="N427" s="51"/>
      <c r="O427" s="51"/>
      <c r="P427" s="46">
        <v>0.53</v>
      </c>
      <c r="Q427" s="49">
        <f t="shared" si="7"/>
        <v>2.947848552E-2</v>
      </c>
    </row>
    <row r="428" spans="1:17">
      <c r="A428" s="51" t="s">
        <v>18</v>
      </c>
      <c r="B428" s="51" t="s">
        <v>717</v>
      </c>
      <c r="C428" s="51" t="s">
        <v>19</v>
      </c>
      <c r="D428" s="48">
        <v>1</v>
      </c>
      <c r="E428" s="48">
        <v>5</v>
      </c>
      <c r="F428" s="48" t="s">
        <v>96</v>
      </c>
      <c r="G428" s="48" t="s">
        <v>373</v>
      </c>
      <c r="H428" s="51" t="s">
        <v>17</v>
      </c>
      <c r="I428" s="51"/>
      <c r="J428" s="53" t="s">
        <v>140</v>
      </c>
      <c r="K428" s="46" t="s">
        <v>357</v>
      </c>
      <c r="L428" s="51">
        <v>0.14199999999999999</v>
      </c>
      <c r="M428" s="51">
        <v>2.298</v>
      </c>
      <c r="N428" s="51"/>
      <c r="O428" s="51"/>
      <c r="P428" s="46">
        <v>0.53</v>
      </c>
      <c r="Q428" s="49">
        <f t="shared" si="7"/>
        <v>2.4558542159999999E-2</v>
      </c>
    </row>
    <row r="429" spans="1:17">
      <c r="A429" s="51" t="s">
        <v>18</v>
      </c>
      <c r="B429" s="51" t="s">
        <v>717</v>
      </c>
      <c r="C429" s="51" t="s">
        <v>19</v>
      </c>
      <c r="D429" s="48">
        <v>1</v>
      </c>
      <c r="E429" s="48">
        <v>5</v>
      </c>
      <c r="F429" s="48" t="s">
        <v>95</v>
      </c>
      <c r="G429" s="48" t="s">
        <v>97</v>
      </c>
      <c r="H429" s="51" t="s">
        <v>17</v>
      </c>
      <c r="I429" s="51"/>
      <c r="J429" s="53" t="s">
        <v>415</v>
      </c>
      <c r="K429" s="46" t="s">
        <v>357</v>
      </c>
      <c r="L429" s="51">
        <v>0.157</v>
      </c>
      <c r="M429" s="51">
        <v>2.1030000000000002</v>
      </c>
      <c r="N429" s="51"/>
      <c r="O429" s="51"/>
      <c r="P429" s="46">
        <v>0.53</v>
      </c>
      <c r="Q429" s="49">
        <f t="shared" si="7"/>
        <v>2.7473528910000003E-2</v>
      </c>
    </row>
    <row r="430" spans="1:17">
      <c r="A430" s="51" t="s">
        <v>18</v>
      </c>
      <c r="B430" s="51" t="s">
        <v>137</v>
      </c>
      <c r="C430" s="51" t="s">
        <v>19</v>
      </c>
      <c r="D430" s="48">
        <v>1</v>
      </c>
      <c r="E430" s="48">
        <v>5</v>
      </c>
      <c r="F430" s="48" t="s">
        <v>95</v>
      </c>
      <c r="G430" s="48" t="s">
        <v>97</v>
      </c>
      <c r="H430" s="51" t="s">
        <v>17</v>
      </c>
      <c r="I430" s="51"/>
      <c r="J430" s="53" t="s">
        <v>140</v>
      </c>
      <c r="K430" s="46" t="s">
        <v>357</v>
      </c>
      <c r="L430" s="51">
        <v>0.13600000000000001</v>
      </c>
      <c r="M430" s="51">
        <v>1.8340000000000001</v>
      </c>
      <c r="N430" s="51"/>
      <c r="O430" s="51"/>
      <c r="P430" s="46">
        <v>0.53</v>
      </c>
      <c r="Q430" s="49">
        <f t="shared" si="7"/>
        <v>1.7978481920000004E-2</v>
      </c>
    </row>
    <row r="431" spans="1:17">
      <c r="A431" s="51" t="s">
        <v>18</v>
      </c>
      <c r="B431" s="51" t="s">
        <v>717</v>
      </c>
      <c r="C431" s="51" t="s">
        <v>19</v>
      </c>
      <c r="D431" s="48">
        <v>1</v>
      </c>
      <c r="E431" s="48">
        <v>5</v>
      </c>
      <c r="F431" s="48" t="s">
        <v>391</v>
      </c>
      <c r="G431" s="48" t="s">
        <v>97</v>
      </c>
      <c r="H431" s="51" t="s">
        <v>17</v>
      </c>
      <c r="I431" s="51"/>
      <c r="J431" s="53" t="s">
        <v>415</v>
      </c>
      <c r="K431" s="46" t="s">
        <v>357</v>
      </c>
      <c r="L431" s="51">
        <v>0.14699999999999999</v>
      </c>
      <c r="M431" s="51">
        <v>2.68</v>
      </c>
      <c r="N431" s="51"/>
      <c r="O431" s="51"/>
      <c r="P431" s="46">
        <v>0.53</v>
      </c>
      <c r="Q431" s="49">
        <f t="shared" si="7"/>
        <v>3.0693423599999995E-2</v>
      </c>
    </row>
    <row r="432" spans="1:17">
      <c r="A432" s="51" t="s">
        <v>18</v>
      </c>
      <c r="B432" s="51" t="s">
        <v>137</v>
      </c>
      <c r="C432" s="51" t="s">
        <v>19</v>
      </c>
      <c r="D432" s="48">
        <v>1</v>
      </c>
      <c r="E432" s="48">
        <v>5</v>
      </c>
      <c r="F432" s="48" t="s">
        <v>391</v>
      </c>
      <c r="G432" s="48" t="s">
        <v>97</v>
      </c>
      <c r="H432" s="51" t="s">
        <v>17</v>
      </c>
      <c r="I432" s="51"/>
      <c r="J432" s="53" t="s">
        <v>415</v>
      </c>
      <c r="K432" s="46" t="s">
        <v>357</v>
      </c>
      <c r="L432" s="51">
        <v>0.13700000000000001</v>
      </c>
      <c r="M432" s="51">
        <v>2.2909999999999999</v>
      </c>
      <c r="N432" s="51"/>
      <c r="O432" s="51"/>
      <c r="P432" s="46">
        <v>0.53</v>
      </c>
      <c r="Q432" s="49">
        <f t="shared" si="7"/>
        <v>2.2789882870000007E-2</v>
      </c>
    </row>
    <row r="433" spans="1:17">
      <c r="A433" s="51" t="s">
        <v>18</v>
      </c>
      <c r="B433" s="51" t="s">
        <v>137</v>
      </c>
      <c r="C433" s="51" t="s">
        <v>19</v>
      </c>
      <c r="D433" s="48">
        <v>1</v>
      </c>
      <c r="E433" s="48">
        <v>5</v>
      </c>
      <c r="F433" s="48" t="s">
        <v>96</v>
      </c>
      <c r="G433" s="48" t="s">
        <v>373</v>
      </c>
      <c r="H433" s="51" t="s">
        <v>17</v>
      </c>
      <c r="I433" s="51"/>
      <c r="J433" s="53" t="s">
        <v>415</v>
      </c>
      <c r="K433" s="46" t="s">
        <v>357</v>
      </c>
      <c r="L433" s="51">
        <v>0.13100000000000001</v>
      </c>
      <c r="M433" s="51">
        <v>2.6949999999999998</v>
      </c>
      <c r="N433" s="51"/>
      <c r="O433" s="51"/>
      <c r="P433" s="46">
        <v>0.53</v>
      </c>
      <c r="Q433" s="49">
        <f t="shared" si="7"/>
        <v>2.4511914350000004E-2</v>
      </c>
    </row>
    <row r="434" spans="1:17">
      <c r="A434" s="51" t="s">
        <v>18</v>
      </c>
      <c r="B434" s="51" t="s">
        <v>717</v>
      </c>
      <c r="C434" s="51" t="s">
        <v>19</v>
      </c>
      <c r="D434" s="48">
        <v>1</v>
      </c>
      <c r="E434" s="48">
        <v>5</v>
      </c>
      <c r="F434" s="48" t="s">
        <v>96</v>
      </c>
      <c r="G434" s="48" t="s">
        <v>373</v>
      </c>
      <c r="H434" s="51" t="s">
        <v>17</v>
      </c>
      <c r="I434" s="51"/>
      <c r="J434" s="53" t="s">
        <v>415</v>
      </c>
      <c r="K434" s="46" t="s">
        <v>357</v>
      </c>
      <c r="L434" s="51">
        <v>0.16200000000000001</v>
      </c>
      <c r="M434" s="51">
        <v>1.766</v>
      </c>
      <c r="N434" s="51"/>
      <c r="O434" s="51"/>
      <c r="P434" s="46">
        <v>0.53</v>
      </c>
      <c r="Q434" s="49">
        <f t="shared" si="7"/>
        <v>2.4563859120000003E-2</v>
      </c>
    </row>
    <row r="435" spans="1:17">
      <c r="A435" s="51" t="s">
        <v>18</v>
      </c>
      <c r="B435" s="51" t="s">
        <v>717</v>
      </c>
      <c r="C435" s="51" t="s">
        <v>19</v>
      </c>
      <c r="D435" s="48">
        <v>1</v>
      </c>
      <c r="E435" s="48">
        <v>5</v>
      </c>
      <c r="F435" s="48" t="s">
        <v>96</v>
      </c>
      <c r="G435" s="48" t="s">
        <v>373</v>
      </c>
      <c r="H435" s="51" t="s">
        <v>17</v>
      </c>
      <c r="I435" s="51"/>
      <c r="J435" s="53" t="s">
        <v>140</v>
      </c>
      <c r="K435" s="46" t="s">
        <v>357</v>
      </c>
      <c r="L435" s="51">
        <v>0.13400000000000001</v>
      </c>
      <c r="M435" s="51">
        <v>1.6839999999999999</v>
      </c>
      <c r="N435" s="51"/>
      <c r="O435" s="51"/>
      <c r="P435" s="46">
        <v>0.53</v>
      </c>
      <c r="Q435" s="49">
        <f t="shared" si="7"/>
        <v>1.6026089120000003E-2</v>
      </c>
    </row>
    <row r="436" spans="1:17">
      <c r="A436" s="51" t="s">
        <v>18</v>
      </c>
      <c r="B436" s="51" t="s">
        <v>750</v>
      </c>
      <c r="C436" s="51" t="s">
        <v>19</v>
      </c>
      <c r="D436" s="48">
        <v>1</v>
      </c>
      <c r="E436" s="48">
        <v>5</v>
      </c>
      <c r="F436" s="48" t="s">
        <v>96</v>
      </c>
      <c r="G436" s="48" t="s">
        <v>97</v>
      </c>
      <c r="H436" s="51" t="s">
        <v>17</v>
      </c>
      <c r="I436" s="51"/>
      <c r="J436" s="53" t="s">
        <v>140</v>
      </c>
      <c r="K436" s="46" t="s">
        <v>357</v>
      </c>
      <c r="L436" s="51">
        <v>0.128</v>
      </c>
      <c r="M436" s="51">
        <v>2.2759999999999998</v>
      </c>
      <c r="N436" s="51"/>
      <c r="O436" s="51"/>
      <c r="P436" s="46">
        <v>0.53</v>
      </c>
      <c r="Q436" s="49">
        <f t="shared" si="7"/>
        <v>1.9763691520000001E-2</v>
      </c>
    </row>
    <row r="437" spans="1:17">
      <c r="A437" s="51" t="s">
        <v>18</v>
      </c>
      <c r="B437" s="51" t="s">
        <v>717</v>
      </c>
      <c r="C437" s="51" t="s">
        <v>19</v>
      </c>
      <c r="D437" s="48">
        <v>1</v>
      </c>
      <c r="E437" s="48">
        <v>5</v>
      </c>
      <c r="F437" s="48" t="s">
        <v>96</v>
      </c>
      <c r="G437" s="48" t="s">
        <v>373</v>
      </c>
      <c r="H437" s="51" t="s">
        <v>17</v>
      </c>
      <c r="I437" s="51"/>
      <c r="J437" s="53" t="s">
        <v>140</v>
      </c>
      <c r="K437" s="46" t="s">
        <v>357</v>
      </c>
      <c r="L437" s="51">
        <v>0.11799999999999999</v>
      </c>
      <c r="M437" s="51">
        <v>1.5369999999999999</v>
      </c>
      <c r="N437" s="51"/>
      <c r="O437" s="51"/>
      <c r="P437" s="46">
        <v>0.53</v>
      </c>
      <c r="Q437" s="49">
        <f t="shared" si="7"/>
        <v>1.1342629639999999E-2</v>
      </c>
    </row>
    <row r="438" spans="1:17">
      <c r="A438" s="51" t="s">
        <v>18</v>
      </c>
      <c r="B438" s="51" t="s">
        <v>717</v>
      </c>
      <c r="C438" s="51" t="s">
        <v>19</v>
      </c>
      <c r="D438" s="48">
        <v>1</v>
      </c>
      <c r="E438" s="48">
        <v>5</v>
      </c>
      <c r="F438" s="48" t="s">
        <v>96</v>
      </c>
      <c r="G438" s="48" t="s">
        <v>373</v>
      </c>
      <c r="H438" s="51" t="s">
        <v>17</v>
      </c>
      <c r="I438" s="51"/>
      <c r="J438" s="53" t="s">
        <v>415</v>
      </c>
      <c r="K438" s="46" t="s">
        <v>357</v>
      </c>
      <c r="L438" s="51">
        <v>9.8000000000000004E-2</v>
      </c>
      <c r="M438" s="51">
        <v>1.2529999999999999</v>
      </c>
      <c r="N438" s="51"/>
      <c r="O438" s="51"/>
      <c r="P438" s="46">
        <v>0.53</v>
      </c>
      <c r="Q438" s="49">
        <f t="shared" si="7"/>
        <v>6.3779203600000008E-3</v>
      </c>
    </row>
    <row r="439" spans="1:17">
      <c r="A439" s="51" t="s">
        <v>18</v>
      </c>
      <c r="B439" s="51" t="s">
        <v>717</v>
      </c>
      <c r="C439" s="51" t="s">
        <v>19</v>
      </c>
      <c r="D439" s="48">
        <v>1</v>
      </c>
      <c r="E439" s="48">
        <v>5</v>
      </c>
      <c r="F439" s="48" t="s">
        <v>95</v>
      </c>
      <c r="G439" s="48" t="s">
        <v>97</v>
      </c>
      <c r="H439" s="51" t="s">
        <v>17</v>
      </c>
      <c r="I439" s="51"/>
      <c r="J439" s="53" t="s">
        <v>140</v>
      </c>
      <c r="K439" s="46" t="s">
        <v>357</v>
      </c>
      <c r="L439" s="51">
        <v>0.14299999999999999</v>
      </c>
      <c r="M439" s="51">
        <v>1.498</v>
      </c>
      <c r="N439" s="51"/>
      <c r="O439" s="51"/>
      <c r="P439" s="46">
        <v>0.53</v>
      </c>
      <c r="Q439" s="49">
        <f t="shared" si="7"/>
        <v>1.6235279059999996E-2</v>
      </c>
    </row>
    <row r="440" spans="1:17">
      <c r="A440" s="51" t="s">
        <v>18</v>
      </c>
      <c r="B440" s="51" t="s">
        <v>137</v>
      </c>
      <c r="C440" s="51" t="s">
        <v>19</v>
      </c>
      <c r="D440" s="48">
        <v>1</v>
      </c>
      <c r="E440" s="48">
        <v>5</v>
      </c>
      <c r="F440" s="48" t="s">
        <v>96</v>
      </c>
      <c r="G440" s="48" t="s">
        <v>373</v>
      </c>
      <c r="H440" s="51" t="s">
        <v>17</v>
      </c>
      <c r="I440" s="51"/>
      <c r="J440" s="53" t="s">
        <v>415</v>
      </c>
      <c r="K440" s="46" t="s">
        <v>357</v>
      </c>
      <c r="L440" s="51">
        <v>0.154</v>
      </c>
      <c r="M440" s="51">
        <v>2.5339999999999998</v>
      </c>
      <c r="N440" s="51"/>
      <c r="O440" s="51"/>
      <c r="P440" s="46">
        <v>0.53</v>
      </c>
      <c r="Q440" s="49">
        <f t="shared" si="7"/>
        <v>3.1851062319999998E-2</v>
      </c>
    </row>
    <row r="441" spans="1:17">
      <c r="A441" s="51" t="s">
        <v>18</v>
      </c>
      <c r="B441" s="51" t="s">
        <v>717</v>
      </c>
      <c r="C441" s="51" t="s">
        <v>19</v>
      </c>
      <c r="D441" s="48">
        <v>1</v>
      </c>
      <c r="E441" s="48">
        <v>5</v>
      </c>
      <c r="F441" s="48" t="s">
        <v>95</v>
      </c>
      <c r="G441" s="48" t="s">
        <v>373</v>
      </c>
      <c r="H441" s="51" t="s">
        <v>17</v>
      </c>
      <c r="I441" s="51"/>
      <c r="J441" s="53" t="s">
        <v>139</v>
      </c>
      <c r="K441" s="46" t="s">
        <v>357</v>
      </c>
      <c r="L441" s="51">
        <v>0.114</v>
      </c>
      <c r="M441" s="51">
        <v>0.82699999999999996</v>
      </c>
      <c r="N441" s="51"/>
      <c r="O441" s="51"/>
      <c r="P441" s="46">
        <v>0.53</v>
      </c>
      <c r="Q441" s="49">
        <f t="shared" si="7"/>
        <v>5.6962767599999997E-3</v>
      </c>
    </row>
    <row r="442" spans="1:17">
      <c r="A442" s="51" t="s">
        <v>18</v>
      </c>
      <c r="B442" s="51" t="s">
        <v>717</v>
      </c>
      <c r="C442" s="51" t="s">
        <v>19</v>
      </c>
      <c r="D442" s="48">
        <v>1</v>
      </c>
      <c r="E442" s="48">
        <v>5</v>
      </c>
      <c r="F442" s="48" t="s">
        <v>96</v>
      </c>
      <c r="G442" s="48" t="s">
        <v>373</v>
      </c>
      <c r="H442" s="51" t="s">
        <v>17</v>
      </c>
      <c r="I442" s="51"/>
      <c r="J442" s="53" t="s">
        <v>140</v>
      </c>
      <c r="K442" s="46" t="s">
        <v>357</v>
      </c>
      <c r="L442" s="51">
        <v>0.17100000000000001</v>
      </c>
      <c r="M442" s="51">
        <v>1.526</v>
      </c>
      <c r="N442" s="51"/>
      <c r="O442" s="51"/>
      <c r="P442" s="46">
        <v>0.53</v>
      </c>
      <c r="Q442" s="49">
        <f t="shared" si="7"/>
        <v>2.3649535980000004E-2</v>
      </c>
    </row>
    <row r="443" spans="1:17">
      <c r="A443" s="51" t="s">
        <v>18</v>
      </c>
      <c r="B443" s="51" t="s">
        <v>717</v>
      </c>
      <c r="C443" s="51" t="s">
        <v>19</v>
      </c>
      <c r="D443" s="48">
        <v>1</v>
      </c>
      <c r="E443" s="48">
        <v>5</v>
      </c>
      <c r="F443" s="48" t="s">
        <v>96</v>
      </c>
      <c r="G443" s="48" t="s">
        <v>97</v>
      </c>
      <c r="H443" s="51" t="s">
        <v>17</v>
      </c>
      <c r="I443" s="51"/>
      <c r="J443" s="53" t="s">
        <v>140</v>
      </c>
      <c r="K443" s="46" t="s">
        <v>357</v>
      </c>
      <c r="L443" s="51">
        <v>0.104</v>
      </c>
      <c r="M443" s="51">
        <v>1.587</v>
      </c>
      <c r="N443" s="51"/>
      <c r="O443" s="51"/>
      <c r="P443" s="46">
        <v>0.53</v>
      </c>
      <c r="Q443" s="49">
        <f t="shared" si="7"/>
        <v>9.0974457599999996E-3</v>
      </c>
    </row>
    <row r="444" spans="1:17">
      <c r="A444" s="51" t="s">
        <v>18</v>
      </c>
      <c r="B444" s="51" t="s">
        <v>717</v>
      </c>
      <c r="C444" s="51" t="s">
        <v>19</v>
      </c>
      <c r="D444" s="48">
        <v>1</v>
      </c>
      <c r="E444" s="48">
        <v>5</v>
      </c>
      <c r="F444" s="48" t="s">
        <v>96</v>
      </c>
      <c r="G444" s="48" t="s">
        <v>97</v>
      </c>
      <c r="H444" s="51" t="s">
        <v>17</v>
      </c>
      <c r="I444" s="51"/>
      <c r="J444" s="53" t="s">
        <v>415</v>
      </c>
      <c r="K444" s="46" t="s">
        <v>357</v>
      </c>
      <c r="L444" s="51">
        <v>0.114</v>
      </c>
      <c r="M444" s="51">
        <v>1.7050000000000001</v>
      </c>
      <c r="N444" s="51"/>
      <c r="O444" s="51"/>
      <c r="P444" s="46">
        <v>0.53</v>
      </c>
      <c r="Q444" s="49">
        <f t="shared" si="7"/>
        <v>1.1743835400000003E-2</v>
      </c>
    </row>
    <row r="445" spans="1:17">
      <c r="A445" s="51" t="s">
        <v>18</v>
      </c>
      <c r="B445" s="51" t="s">
        <v>723</v>
      </c>
      <c r="C445" s="51" t="s">
        <v>19</v>
      </c>
      <c r="D445" s="48">
        <v>1</v>
      </c>
      <c r="E445" s="48">
        <v>5</v>
      </c>
      <c r="F445" s="48" t="s">
        <v>96</v>
      </c>
      <c r="G445" s="48" t="s">
        <v>373</v>
      </c>
      <c r="H445" s="51" t="s">
        <v>17</v>
      </c>
      <c r="I445" s="51"/>
      <c r="J445" s="53" t="s">
        <v>139</v>
      </c>
      <c r="K445" s="46" t="s">
        <v>357</v>
      </c>
      <c r="L445" s="51">
        <v>8.6999999999999994E-2</v>
      </c>
      <c r="M445" s="51">
        <v>0.78</v>
      </c>
      <c r="N445" s="51"/>
      <c r="O445" s="51"/>
      <c r="P445" s="46">
        <v>0.53</v>
      </c>
      <c r="Q445" s="49">
        <f t="shared" si="7"/>
        <v>3.1290246E-3</v>
      </c>
    </row>
    <row r="446" spans="1:17">
      <c r="A446" s="51" t="s">
        <v>18</v>
      </c>
      <c r="B446" s="51" t="s">
        <v>137</v>
      </c>
      <c r="C446" s="51" t="s">
        <v>19</v>
      </c>
      <c r="D446" s="48">
        <v>1</v>
      </c>
      <c r="E446" s="48">
        <v>5</v>
      </c>
      <c r="F446" s="48" t="s">
        <v>391</v>
      </c>
      <c r="G446" s="48" t="s">
        <v>97</v>
      </c>
      <c r="H446" s="51" t="s">
        <v>17</v>
      </c>
      <c r="I446" s="51"/>
      <c r="J446" s="53" t="s">
        <v>423</v>
      </c>
      <c r="K446" s="46" t="s">
        <v>357</v>
      </c>
      <c r="L446" s="51">
        <v>0.187</v>
      </c>
      <c r="M446" s="51">
        <v>2.8119999999999998</v>
      </c>
      <c r="N446" s="51"/>
      <c r="O446" s="51"/>
      <c r="P446" s="46">
        <v>0.53</v>
      </c>
      <c r="Q446" s="49">
        <f t="shared" si="7"/>
        <v>5.2116398840000001E-2</v>
      </c>
    </row>
    <row r="447" spans="1:17">
      <c r="A447" s="51" t="s">
        <v>18</v>
      </c>
      <c r="B447" s="51" t="s">
        <v>137</v>
      </c>
      <c r="C447" s="51" t="s">
        <v>19</v>
      </c>
      <c r="D447" s="48">
        <v>1</v>
      </c>
      <c r="E447" s="48">
        <v>5</v>
      </c>
      <c r="F447" s="48" t="s">
        <v>95</v>
      </c>
      <c r="G447" s="48" t="s">
        <v>97</v>
      </c>
      <c r="H447" s="51" t="s">
        <v>17</v>
      </c>
      <c r="I447" s="51"/>
      <c r="J447" s="53" t="s">
        <v>139</v>
      </c>
      <c r="K447" s="46" t="s">
        <v>357</v>
      </c>
      <c r="L447" s="51">
        <v>0.12</v>
      </c>
      <c r="M447" s="51">
        <v>2.8929999999999998</v>
      </c>
      <c r="N447" s="51"/>
      <c r="O447" s="51"/>
      <c r="P447" s="46">
        <v>0.53</v>
      </c>
      <c r="Q447" s="49">
        <f t="shared" si="7"/>
        <v>2.2079375999999998E-2</v>
      </c>
    </row>
    <row r="448" spans="1:17">
      <c r="A448" s="51" t="s">
        <v>18</v>
      </c>
      <c r="B448" s="51" t="s">
        <v>717</v>
      </c>
      <c r="C448" s="51" t="s">
        <v>19</v>
      </c>
      <c r="D448" s="48">
        <v>1</v>
      </c>
      <c r="E448" s="48">
        <v>8</v>
      </c>
      <c r="F448" s="48" t="s">
        <v>96</v>
      </c>
      <c r="G448" s="48" t="s">
        <v>373</v>
      </c>
      <c r="H448" s="51" t="s">
        <v>15</v>
      </c>
      <c r="I448" s="51"/>
      <c r="J448" s="53" t="s">
        <v>415</v>
      </c>
      <c r="K448" s="46" t="s">
        <v>357</v>
      </c>
      <c r="L448" s="51">
        <v>0.153</v>
      </c>
      <c r="M448" s="51">
        <v>6.2679999999999998</v>
      </c>
      <c r="N448" s="51"/>
      <c r="O448" s="51"/>
      <c r="P448" s="46">
        <v>0.53</v>
      </c>
      <c r="Q448" s="49">
        <f t="shared" si="7"/>
        <v>7.7765634359999988E-2</v>
      </c>
    </row>
    <row r="449" spans="1:17">
      <c r="A449" s="51" t="s">
        <v>18</v>
      </c>
      <c r="B449" s="51" t="s">
        <v>717</v>
      </c>
      <c r="C449" s="51" t="s">
        <v>19</v>
      </c>
      <c r="D449" s="48">
        <v>1</v>
      </c>
      <c r="E449" s="48">
        <v>8</v>
      </c>
      <c r="F449" s="48" t="s">
        <v>95</v>
      </c>
      <c r="G449" s="48" t="s">
        <v>97</v>
      </c>
      <c r="H449" s="51" t="s">
        <v>16</v>
      </c>
      <c r="I449" s="51"/>
      <c r="J449" s="53" t="s">
        <v>139</v>
      </c>
      <c r="K449" s="46" t="s">
        <v>357</v>
      </c>
      <c r="L449" s="51">
        <v>0.14599999999999999</v>
      </c>
      <c r="M449" s="51">
        <v>0.97699999999999998</v>
      </c>
      <c r="N449" s="51"/>
      <c r="O449" s="51"/>
      <c r="P449" s="46">
        <v>0.53</v>
      </c>
      <c r="Q449" s="49">
        <f t="shared" si="7"/>
        <v>1.1037637959999999E-2</v>
      </c>
    </row>
    <row r="450" spans="1:17">
      <c r="A450" s="51" t="s">
        <v>18</v>
      </c>
      <c r="B450" s="51" t="s">
        <v>717</v>
      </c>
      <c r="C450" s="51" t="s">
        <v>19</v>
      </c>
      <c r="D450" s="48">
        <v>1</v>
      </c>
      <c r="E450" s="48">
        <v>8</v>
      </c>
      <c r="F450" s="48" t="s">
        <v>95</v>
      </c>
      <c r="G450" s="48" t="s">
        <v>373</v>
      </c>
      <c r="H450" s="51" t="s">
        <v>17</v>
      </c>
      <c r="I450" s="51"/>
      <c r="J450" s="53" t="s">
        <v>140</v>
      </c>
      <c r="K450" s="46" t="s">
        <v>357</v>
      </c>
      <c r="L450" s="51">
        <v>0.123</v>
      </c>
      <c r="M450" s="51">
        <v>1.5669999999999999</v>
      </c>
      <c r="N450" s="51"/>
      <c r="O450" s="51"/>
      <c r="P450" s="46">
        <v>0.53</v>
      </c>
      <c r="Q450" s="49">
        <f t="shared" si="7"/>
        <v>1.2564785790000001E-2</v>
      </c>
    </row>
    <row r="451" spans="1:17">
      <c r="A451" s="51" t="s">
        <v>18</v>
      </c>
      <c r="B451" s="51" t="s">
        <v>749</v>
      </c>
      <c r="C451" s="51" t="s">
        <v>19</v>
      </c>
      <c r="D451" s="48">
        <v>1</v>
      </c>
      <c r="E451" s="48">
        <v>8</v>
      </c>
      <c r="F451" s="48" t="s">
        <v>95</v>
      </c>
      <c r="G451" s="48" t="s">
        <v>373</v>
      </c>
      <c r="H451" s="51" t="s">
        <v>17</v>
      </c>
      <c r="I451" s="51"/>
      <c r="J451" s="53" t="s">
        <v>415</v>
      </c>
      <c r="K451" s="46" t="s">
        <v>357</v>
      </c>
      <c r="L451" s="51">
        <v>0.11899999999999999</v>
      </c>
      <c r="M451" s="51">
        <v>1.992</v>
      </c>
      <c r="N451" s="51"/>
      <c r="O451" s="51"/>
      <c r="P451" s="46">
        <v>0.53</v>
      </c>
      <c r="Q451" s="49">
        <f t="shared" ref="Q451:Q514" si="8">M451*L451^2*P451</f>
        <v>1.495061736E-2</v>
      </c>
    </row>
    <row r="452" spans="1:17">
      <c r="A452" s="51" t="s">
        <v>18</v>
      </c>
      <c r="B452" s="51" t="s">
        <v>717</v>
      </c>
      <c r="C452" s="51" t="s">
        <v>19</v>
      </c>
      <c r="D452" s="48">
        <v>1</v>
      </c>
      <c r="E452" s="48">
        <v>8</v>
      </c>
      <c r="F452" s="48" t="s">
        <v>95</v>
      </c>
      <c r="G452" s="48" t="s">
        <v>97</v>
      </c>
      <c r="H452" s="51" t="s">
        <v>17</v>
      </c>
      <c r="I452" s="51"/>
      <c r="J452" s="53" t="s">
        <v>415</v>
      </c>
      <c r="K452" s="46" t="s">
        <v>357</v>
      </c>
      <c r="L452" s="51">
        <v>0.14199999999999999</v>
      </c>
      <c r="M452" s="51">
        <v>2.492</v>
      </c>
      <c r="N452" s="51"/>
      <c r="O452" s="51"/>
      <c r="P452" s="46">
        <v>0.53</v>
      </c>
      <c r="Q452" s="49">
        <f t="shared" si="8"/>
        <v>2.6631804639999996E-2</v>
      </c>
    </row>
    <row r="453" spans="1:17">
      <c r="A453" s="51" t="s">
        <v>18</v>
      </c>
      <c r="B453" s="51" t="s">
        <v>717</v>
      </c>
      <c r="C453" s="51" t="s">
        <v>19</v>
      </c>
      <c r="D453" s="48">
        <v>1</v>
      </c>
      <c r="E453" s="48">
        <v>8</v>
      </c>
      <c r="F453" s="48" t="s">
        <v>747</v>
      </c>
      <c r="G453" s="48" t="s">
        <v>373</v>
      </c>
      <c r="H453" s="51" t="s">
        <v>17</v>
      </c>
      <c r="I453" s="51"/>
      <c r="J453" s="53" t="s">
        <v>748</v>
      </c>
      <c r="K453" s="46" t="s">
        <v>357</v>
      </c>
      <c r="L453" s="51">
        <v>0.152</v>
      </c>
      <c r="M453" s="51">
        <v>2.8780000000000001</v>
      </c>
      <c r="N453" s="51"/>
      <c r="O453" s="51"/>
      <c r="P453" s="46">
        <v>0.53</v>
      </c>
      <c r="Q453" s="49">
        <f t="shared" si="8"/>
        <v>3.524145536E-2</v>
      </c>
    </row>
    <row r="454" spans="1:17">
      <c r="A454" s="51" t="s">
        <v>18</v>
      </c>
      <c r="B454" s="51" t="s">
        <v>137</v>
      </c>
      <c r="C454" s="51" t="s">
        <v>19</v>
      </c>
      <c r="D454" s="48">
        <v>1</v>
      </c>
      <c r="E454" s="48">
        <v>8</v>
      </c>
      <c r="F454" s="48" t="s">
        <v>391</v>
      </c>
      <c r="G454" s="48" t="s">
        <v>373</v>
      </c>
      <c r="H454" s="51" t="s">
        <v>17</v>
      </c>
      <c r="I454" s="51"/>
      <c r="J454" s="53" t="s">
        <v>415</v>
      </c>
      <c r="K454" s="46" t="s">
        <v>357</v>
      </c>
      <c r="L454" s="51">
        <v>0.124</v>
      </c>
      <c r="M454" s="51">
        <v>1.379</v>
      </c>
      <c r="N454" s="51"/>
      <c r="O454" s="51"/>
      <c r="P454" s="46">
        <v>0.53</v>
      </c>
      <c r="Q454" s="49">
        <f t="shared" si="8"/>
        <v>1.123785712E-2</v>
      </c>
    </row>
    <row r="455" spans="1:17">
      <c r="A455" s="51" t="s">
        <v>18</v>
      </c>
      <c r="B455" s="51" t="s">
        <v>137</v>
      </c>
      <c r="C455" s="51" t="s">
        <v>19</v>
      </c>
      <c r="D455" s="48">
        <v>1</v>
      </c>
      <c r="E455" s="48">
        <v>8</v>
      </c>
      <c r="F455" s="48" t="s">
        <v>95</v>
      </c>
      <c r="G455" s="48" t="s">
        <v>381</v>
      </c>
      <c r="H455" s="51" t="s">
        <v>17</v>
      </c>
      <c r="I455" s="51"/>
      <c r="J455" s="53" t="s">
        <v>415</v>
      </c>
      <c r="K455" s="46" t="s">
        <v>357</v>
      </c>
      <c r="L455" s="51">
        <v>0.122</v>
      </c>
      <c r="M455" s="51">
        <v>1.835</v>
      </c>
      <c r="N455" s="51"/>
      <c r="O455" s="51"/>
      <c r="P455" s="46">
        <v>0.53</v>
      </c>
      <c r="Q455" s="49">
        <f t="shared" si="8"/>
        <v>1.44754342E-2</v>
      </c>
    </row>
    <row r="456" spans="1:17">
      <c r="A456" s="51" t="s">
        <v>18</v>
      </c>
      <c r="B456" s="51" t="s">
        <v>137</v>
      </c>
      <c r="C456" s="51" t="s">
        <v>19</v>
      </c>
      <c r="D456" s="48">
        <v>1</v>
      </c>
      <c r="E456" s="48">
        <v>8</v>
      </c>
      <c r="F456" s="48" t="s">
        <v>96</v>
      </c>
      <c r="G456" s="48" t="s">
        <v>97</v>
      </c>
      <c r="H456" s="51" t="s">
        <v>17</v>
      </c>
      <c r="I456" s="51"/>
      <c r="J456" s="53" t="s">
        <v>423</v>
      </c>
      <c r="K456" s="46" t="s">
        <v>357</v>
      </c>
      <c r="L456" s="51">
        <v>0.161</v>
      </c>
      <c r="M456" s="51">
        <v>1.79</v>
      </c>
      <c r="N456" s="51"/>
      <c r="O456" s="51"/>
      <c r="P456" s="46">
        <v>0.53</v>
      </c>
      <c r="Q456" s="49">
        <f t="shared" si="8"/>
        <v>2.4591252700000003E-2</v>
      </c>
    </row>
    <row r="457" spans="1:17">
      <c r="A457" s="51" t="s">
        <v>18</v>
      </c>
      <c r="B457" s="51" t="s">
        <v>717</v>
      </c>
      <c r="C457" s="51" t="s">
        <v>19</v>
      </c>
      <c r="D457" s="48">
        <v>1</v>
      </c>
      <c r="E457" s="48">
        <v>8</v>
      </c>
      <c r="F457" s="48" t="s">
        <v>747</v>
      </c>
      <c r="G457" s="48" t="s">
        <v>373</v>
      </c>
      <c r="H457" s="51" t="s">
        <v>17</v>
      </c>
      <c r="I457" s="51"/>
      <c r="J457" s="53" t="s">
        <v>415</v>
      </c>
      <c r="K457" s="46" t="s">
        <v>357</v>
      </c>
      <c r="L457" s="51">
        <v>0.152</v>
      </c>
      <c r="M457" s="51">
        <v>3.0259999999999998</v>
      </c>
      <c r="N457" s="51"/>
      <c r="O457" s="51"/>
      <c r="P457" s="46">
        <v>0.53</v>
      </c>
      <c r="Q457" s="49">
        <f t="shared" si="8"/>
        <v>3.7053733119999994E-2</v>
      </c>
    </row>
    <row r="458" spans="1:17">
      <c r="A458" s="51" t="s">
        <v>18</v>
      </c>
      <c r="B458" s="51" t="s">
        <v>137</v>
      </c>
      <c r="C458" s="51" t="s">
        <v>19</v>
      </c>
      <c r="D458" s="48">
        <v>1</v>
      </c>
      <c r="E458" s="48">
        <v>8</v>
      </c>
      <c r="F458" s="48" t="s">
        <v>95</v>
      </c>
      <c r="G458" s="48" t="s">
        <v>97</v>
      </c>
      <c r="H458" s="51" t="s">
        <v>17</v>
      </c>
      <c r="I458" s="51"/>
      <c r="J458" s="53" t="s">
        <v>415</v>
      </c>
      <c r="K458" s="46" t="s">
        <v>357</v>
      </c>
      <c r="L458" s="51">
        <v>0.14699999999999999</v>
      </c>
      <c r="M458" s="51">
        <v>2.665</v>
      </c>
      <c r="N458" s="51"/>
      <c r="O458" s="51"/>
      <c r="P458" s="46">
        <v>0.53</v>
      </c>
      <c r="Q458" s="49">
        <f t="shared" si="8"/>
        <v>3.0521632049999994E-2</v>
      </c>
    </row>
    <row r="459" spans="1:17">
      <c r="A459" s="51" t="s">
        <v>18</v>
      </c>
      <c r="B459" s="51" t="s">
        <v>137</v>
      </c>
      <c r="C459" s="51" t="s">
        <v>19</v>
      </c>
      <c r="D459" s="48">
        <v>1</v>
      </c>
      <c r="E459" s="48">
        <v>8</v>
      </c>
      <c r="F459" s="48" t="s">
        <v>96</v>
      </c>
      <c r="G459" s="48" t="s">
        <v>381</v>
      </c>
      <c r="H459" s="51" t="s">
        <v>17</v>
      </c>
      <c r="I459" s="51"/>
      <c r="J459" s="53" t="s">
        <v>415</v>
      </c>
      <c r="K459" s="46" t="s">
        <v>357</v>
      </c>
      <c r="L459" s="51">
        <v>0.107</v>
      </c>
      <c r="M459" s="51">
        <v>1.3049999999999999</v>
      </c>
      <c r="N459" s="51"/>
      <c r="O459" s="51"/>
      <c r="P459" s="46">
        <v>0.53</v>
      </c>
      <c r="Q459" s="49">
        <f t="shared" si="8"/>
        <v>7.9187008499999999E-3</v>
      </c>
    </row>
    <row r="460" spans="1:17">
      <c r="A460" s="51" t="s">
        <v>18</v>
      </c>
      <c r="B460" s="51" t="s">
        <v>137</v>
      </c>
      <c r="C460" s="51" t="s">
        <v>19</v>
      </c>
      <c r="D460" s="48">
        <v>1</v>
      </c>
      <c r="E460" s="48">
        <v>8</v>
      </c>
      <c r="F460" s="48" t="s">
        <v>96</v>
      </c>
      <c r="G460" s="48" t="s">
        <v>97</v>
      </c>
      <c r="H460" s="51" t="s">
        <v>17</v>
      </c>
      <c r="I460" s="51"/>
      <c r="J460" s="53" t="s">
        <v>746</v>
      </c>
      <c r="K460" s="46" t="s">
        <v>357</v>
      </c>
      <c r="L460" s="51">
        <v>0.109</v>
      </c>
      <c r="M460" s="51">
        <v>1.6950000000000001</v>
      </c>
      <c r="N460" s="51"/>
      <c r="O460" s="51"/>
      <c r="P460" s="46">
        <v>0.53</v>
      </c>
      <c r="Q460" s="49">
        <f t="shared" si="8"/>
        <v>1.067329635E-2</v>
      </c>
    </row>
    <row r="461" spans="1:17">
      <c r="A461" s="51" t="s">
        <v>18</v>
      </c>
      <c r="B461" s="51" t="s">
        <v>137</v>
      </c>
      <c r="C461" s="51" t="s">
        <v>19</v>
      </c>
      <c r="D461" s="48">
        <v>1</v>
      </c>
      <c r="E461" s="48">
        <v>8</v>
      </c>
      <c r="F461" s="48" t="s">
        <v>95</v>
      </c>
      <c r="G461" s="48" t="s">
        <v>97</v>
      </c>
      <c r="H461" s="51" t="s">
        <v>17</v>
      </c>
      <c r="I461" s="51"/>
      <c r="J461" s="53" t="s">
        <v>423</v>
      </c>
      <c r="K461" s="46" t="s">
        <v>357</v>
      </c>
      <c r="L461" s="51">
        <v>0.14299999999999999</v>
      </c>
      <c r="M461" s="51">
        <v>2.032</v>
      </c>
      <c r="N461" s="51"/>
      <c r="O461" s="51"/>
      <c r="P461" s="46">
        <v>0.53</v>
      </c>
      <c r="Q461" s="49">
        <f t="shared" si="8"/>
        <v>2.2022755039999998E-2</v>
      </c>
    </row>
    <row r="462" spans="1:17">
      <c r="A462" s="51" t="s">
        <v>18</v>
      </c>
      <c r="B462" s="51" t="s">
        <v>137</v>
      </c>
      <c r="C462" s="51" t="s">
        <v>19</v>
      </c>
      <c r="D462" s="48">
        <v>1</v>
      </c>
      <c r="E462" s="48">
        <v>8</v>
      </c>
      <c r="F462" s="48" t="s">
        <v>743</v>
      </c>
      <c r="G462" s="48" t="s">
        <v>97</v>
      </c>
      <c r="H462" s="51" t="s">
        <v>17</v>
      </c>
      <c r="I462" s="51"/>
      <c r="J462" s="53" t="s">
        <v>140</v>
      </c>
      <c r="K462" s="46" t="s">
        <v>357</v>
      </c>
      <c r="L462" s="51">
        <v>0.124</v>
      </c>
      <c r="M462" s="51">
        <v>1.5680000000000001</v>
      </c>
      <c r="N462" s="51"/>
      <c r="O462" s="51"/>
      <c r="P462" s="46">
        <v>0.53</v>
      </c>
      <c r="Q462" s="49">
        <f t="shared" si="8"/>
        <v>1.277807104E-2</v>
      </c>
    </row>
    <row r="463" spans="1:17">
      <c r="A463" s="51" t="s">
        <v>18</v>
      </c>
      <c r="B463" s="51" t="s">
        <v>137</v>
      </c>
      <c r="C463" s="51" t="s">
        <v>19</v>
      </c>
      <c r="D463" s="48">
        <v>1</v>
      </c>
      <c r="E463" s="48">
        <v>8</v>
      </c>
      <c r="F463" s="48" t="s">
        <v>95</v>
      </c>
      <c r="G463" s="48" t="s">
        <v>745</v>
      </c>
      <c r="H463" s="51" t="s">
        <v>17</v>
      </c>
      <c r="I463" s="51"/>
      <c r="J463" s="53" t="s">
        <v>140</v>
      </c>
      <c r="K463" s="46" t="s">
        <v>357</v>
      </c>
      <c r="L463" s="51">
        <v>0.126</v>
      </c>
      <c r="M463" s="51">
        <v>1.5369999999999999</v>
      </c>
      <c r="N463" s="51"/>
      <c r="O463" s="51"/>
      <c r="P463" s="46">
        <v>0.53</v>
      </c>
      <c r="Q463" s="49">
        <f t="shared" si="8"/>
        <v>1.2932748360000001E-2</v>
      </c>
    </row>
    <row r="464" spans="1:17">
      <c r="A464" s="51" t="s">
        <v>18</v>
      </c>
      <c r="B464" s="51" t="s">
        <v>137</v>
      </c>
      <c r="C464" s="51" t="s">
        <v>19</v>
      </c>
      <c r="D464" s="48">
        <v>1</v>
      </c>
      <c r="E464" s="48">
        <v>8</v>
      </c>
      <c r="F464" s="48" t="s">
        <v>95</v>
      </c>
      <c r="G464" s="48" t="s">
        <v>97</v>
      </c>
      <c r="H464" s="51" t="s">
        <v>17</v>
      </c>
      <c r="I464" s="51"/>
      <c r="J464" s="53" t="s">
        <v>140</v>
      </c>
      <c r="K464" s="46" t="s">
        <v>357</v>
      </c>
      <c r="L464" s="51">
        <v>0.114</v>
      </c>
      <c r="M464" s="51">
        <v>1.6659999999999999</v>
      </c>
      <c r="N464" s="51"/>
      <c r="O464" s="51"/>
      <c r="P464" s="46">
        <v>0.53</v>
      </c>
      <c r="Q464" s="49">
        <f t="shared" si="8"/>
        <v>1.147520808E-2</v>
      </c>
    </row>
    <row r="465" spans="1:17">
      <c r="A465" s="51" t="s">
        <v>18</v>
      </c>
      <c r="B465" s="51" t="s">
        <v>137</v>
      </c>
      <c r="C465" s="51" t="s">
        <v>19</v>
      </c>
      <c r="D465" s="48">
        <v>1</v>
      </c>
      <c r="E465" s="48">
        <v>8</v>
      </c>
      <c r="F465" s="48" t="s">
        <v>391</v>
      </c>
      <c r="G465" s="48" t="s">
        <v>97</v>
      </c>
      <c r="H465" s="51" t="s">
        <v>17</v>
      </c>
      <c r="I465" s="51"/>
      <c r="J465" s="53" t="s">
        <v>140</v>
      </c>
      <c r="K465" s="46" t="s">
        <v>357</v>
      </c>
      <c r="L465" s="51">
        <v>0.126</v>
      </c>
      <c r="M465" s="51">
        <v>2.3420000000000001</v>
      </c>
      <c r="N465" s="51"/>
      <c r="O465" s="51"/>
      <c r="P465" s="46">
        <v>0.53</v>
      </c>
      <c r="Q465" s="49">
        <f t="shared" si="8"/>
        <v>1.9706243760000006E-2</v>
      </c>
    </row>
    <row r="466" spans="1:17">
      <c r="A466" s="51" t="s">
        <v>18</v>
      </c>
      <c r="B466" s="51" t="s">
        <v>137</v>
      </c>
      <c r="C466" s="51" t="s">
        <v>19</v>
      </c>
      <c r="D466" s="48">
        <v>1</v>
      </c>
      <c r="E466" s="48">
        <v>8</v>
      </c>
      <c r="F466" s="48" t="s">
        <v>95</v>
      </c>
      <c r="G466" s="48" t="s">
        <v>381</v>
      </c>
      <c r="H466" s="51" t="s">
        <v>17</v>
      </c>
      <c r="I466" s="51"/>
      <c r="J466" s="53" t="s">
        <v>415</v>
      </c>
      <c r="K466" s="46" t="s">
        <v>357</v>
      </c>
      <c r="L466" s="51">
        <v>0.14699999999999999</v>
      </c>
      <c r="M466" s="51">
        <v>2.2890000000000001</v>
      </c>
      <c r="N466" s="51"/>
      <c r="O466" s="51"/>
      <c r="P466" s="46">
        <v>0.53</v>
      </c>
      <c r="Q466" s="49">
        <f t="shared" si="8"/>
        <v>2.6215390529999997E-2</v>
      </c>
    </row>
    <row r="467" spans="1:17">
      <c r="A467" s="51" t="s">
        <v>18</v>
      </c>
      <c r="B467" s="51" t="s">
        <v>137</v>
      </c>
      <c r="C467" s="51" t="s">
        <v>19</v>
      </c>
      <c r="D467" s="48">
        <v>1</v>
      </c>
      <c r="E467" s="48">
        <v>8</v>
      </c>
      <c r="F467" s="48" t="s">
        <v>95</v>
      </c>
      <c r="G467" s="48" t="s">
        <v>97</v>
      </c>
      <c r="H467" s="51" t="s">
        <v>17</v>
      </c>
      <c r="I467" s="51"/>
      <c r="J467" s="53" t="s">
        <v>140</v>
      </c>
      <c r="K467" s="46" t="s">
        <v>357</v>
      </c>
      <c r="L467" s="51">
        <v>0.14099999999999999</v>
      </c>
      <c r="M467" s="51">
        <v>1.766</v>
      </c>
      <c r="N467" s="51"/>
      <c r="O467" s="51"/>
      <c r="P467" s="46">
        <v>0.53</v>
      </c>
      <c r="Q467" s="49">
        <f t="shared" si="8"/>
        <v>1.8608218379999996E-2</v>
      </c>
    </row>
    <row r="468" spans="1:17">
      <c r="A468" s="51" t="s">
        <v>18</v>
      </c>
      <c r="B468" s="51" t="s">
        <v>137</v>
      </c>
      <c r="C468" s="51" t="s">
        <v>19</v>
      </c>
      <c r="D468" s="48">
        <v>1</v>
      </c>
      <c r="E468" s="48">
        <v>8</v>
      </c>
      <c r="F468" s="48" t="s">
        <v>95</v>
      </c>
      <c r="G468" s="48" t="s">
        <v>97</v>
      </c>
      <c r="H468" s="51" t="s">
        <v>17</v>
      </c>
      <c r="I468" s="51"/>
      <c r="J468" s="53" t="s">
        <v>140</v>
      </c>
      <c r="K468" s="46" t="s">
        <v>357</v>
      </c>
      <c r="L468" s="51">
        <v>0.11899999999999999</v>
      </c>
      <c r="M468" s="51">
        <v>1.2330000000000001</v>
      </c>
      <c r="N468" s="51"/>
      <c r="O468" s="51"/>
      <c r="P468" s="46">
        <v>0.53</v>
      </c>
      <c r="Q468" s="49">
        <f t="shared" si="8"/>
        <v>9.2540718899999999E-3</v>
      </c>
    </row>
    <row r="469" spans="1:17">
      <c r="A469" s="51" t="s">
        <v>18</v>
      </c>
      <c r="B469" s="51" t="s">
        <v>137</v>
      </c>
      <c r="C469" s="51" t="s">
        <v>19</v>
      </c>
      <c r="D469" s="48">
        <v>1</v>
      </c>
      <c r="E469" s="48">
        <v>8</v>
      </c>
      <c r="F469" s="48" t="s">
        <v>95</v>
      </c>
      <c r="G469" s="48" t="s">
        <v>97</v>
      </c>
      <c r="H469" s="51" t="s">
        <v>17</v>
      </c>
      <c r="I469" s="51"/>
      <c r="J469" s="53" t="s">
        <v>744</v>
      </c>
      <c r="K469" s="46" t="s">
        <v>357</v>
      </c>
      <c r="L469" s="51">
        <v>0.14699999999999999</v>
      </c>
      <c r="M469" s="51">
        <v>2.0739999999999998</v>
      </c>
      <c r="N469" s="51"/>
      <c r="O469" s="51"/>
      <c r="P469" s="46">
        <v>0.53</v>
      </c>
      <c r="Q469" s="49">
        <f t="shared" si="8"/>
        <v>2.3753044979999995E-2</v>
      </c>
    </row>
    <row r="470" spans="1:17">
      <c r="A470" s="51" t="s">
        <v>18</v>
      </c>
      <c r="B470" s="51" t="s">
        <v>137</v>
      </c>
      <c r="C470" s="51" t="s">
        <v>19</v>
      </c>
      <c r="D470" s="48">
        <v>1</v>
      </c>
      <c r="E470" s="48">
        <v>8</v>
      </c>
      <c r="F470" s="48" t="s">
        <v>96</v>
      </c>
      <c r="G470" s="48" t="s">
        <v>97</v>
      </c>
      <c r="H470" s="51" t="s">
        <v>17</v>
      </c>
      <c r="I470" s="51"/>
      <c r="J470" s="53" t="s">
        <v>139</v>
      </c>
      <c r="K470" s="46" t="s">
        <v>357</v>
      </c>
      <c r="L470" s="51">
        <v>0.126</v>
      </c>
      <c r="M470" s="51">
        <v>0.79</v>
      </c>
      <c r="N470" s="51"/>
      <c r="O470" s="51"/>
      <c r="P470" s="46">
        <v>0.53</v>
      </c>
      <c r="Q470" s="49">
        <f t="shared" si="8"/>
        <v>6.6472812000000006E-3</v>
      </c>
    </row>
    <row r="471" spans="1:17">
      <c r="A471" s="51" t="s">
        <v>18</v>
      </c>
      <c r="B471" s="51" t="s">
        <v>137</v>
      </c>
      <c r="C471" s="51" t="s">
        <v>19</v>
      </c>
      <c r="D471" s="48">
        <v>1</v>
      </c>
      <c r="E471" s="48">
        <v>8</v>
      </c>
      <c r="F471" s="48" t="s">
        <v>743</v>
      </c>
      <c r="G471" s="48" t="s">
        <v>97</v>
      </c>
      <c r="H471" s="51" t="s">
        <v>17</v>
      </c>
      <c r="I471" s="51"/>
      <c r="J471" s="53" t="s">
        <v>418</v>
      </c>
      <c r="K471" s="46" t="s">
        <v>357</v>
      </c>
      <c r="L471" s="51">
        <v>0.1</v>
      </c>
      <c r="M471" s="51">
        <v>1.419</v>
      </c>
      <c r="N471" s="51"/>
      <c r="O471" s="51"/>
      <c r="P471" s="46">
        <v>0.53</v>
      </c>
      <c r="Q471" s="49">
        <f t="shared" si="8"/>
        <v>7.5207000000000017E-3</v>
      </c>
    </row>
    <row r="472" spans="1:17">
      <c r="A472" s="51" t="s">
        <v>18</v>
      </c>
      <c r="B472" s="51" t="s">
        <v>137</v>
      </c>
      <c r="C472" s="51" t="s">
        <v>19</v>
      </c>
      <c r="D472" s="48">
        <v>1</v>
      </c>
      <c r="E472" s="48">
        <v>8</v>
      </c>
      <c r="F472" s="48" t="s">
        <v>391</v>
      </c>
      <c r="G472" s="48" t="s">
        <v>97</v>
      </c>
      <c r="H472" s="51" t="s">
        <v>17</v>
      </c>
      <c r="I472" s="51"/>
      <c r="J472" s="53" t="s">
        <v>742</v>
      </c>
      <c r="K472" s="46" t="s">
        <v>357</v>
      </c>
      <c r="L472" s="51">
        <v>0.151</v>
      </c>
      <c r="M472" s="51">
        <v>1.742</v>
      </c>
      <c r="N472" s="51"/>
      <c r="O472" s="51"/>
      <c r="P472" s="46">
        <v>0.53</v>
      </c>
      <c r="Q472" s="49">
        <f t="shared" si="8"/>
        <v>2.1051251260000001E-2</v>
      </c>
    </row>
    <row r="473" spans="1:17">
      <c r="A473" s="51" t="s">
        <v>136</v>
      </c>
      <c r="B473" s="51" t="s">
        <v>137</v>
      </c>
      <c r="C473" s="51" t="s">
        <v>20</v>
      </c>
      <c r="D473" s="48">
        <v>2</v>
      </c>
      <c r="E473" s="48">
        <v>12</v>
      </c>
      <c r="F473" s="48" t="s">
        <v>95</v>
      </c>
      <c r="G473" s="48" t="s">
        <v>97</v>
      </c>
      <c r="H473" s="51" t="s">
        <v>16</v>
      </c>
      <c r="I473" s="51"/>
      <c r="J473" s="53" t="s">
        <v>140</v>
      </c>
      <c r="K473" s="46" t="s">
        <v>357</v>
      </c>
      <c r="L473" s="51">
        <v>0.108</v>
      </c>
      <c r="M473" s="51">
        <v>1.0269999999999999</v>
      </c>
      <c r="N473" s="51"/>
      <c r="O473" s="51"/>
      <c r="P473" s="46">
        <v>0.53</v>
      </c>
      <c r="Q473" s="49">
        <f t="shared" si="8"/>
        <v>6.3488318399999993E-3</v>
      </c>
    </row>
    <row r="474" spans="1:17">
      <c r="A474" s="51" t="s">
        <v>136</v>
      </c>
      <c r="B474" s="51" t="s">
        <v>137</v>
      </c>
      <c r="C474" s="51" t="s">
        <v>20</v>
      </c>
      <c r="D474" s="48">
        <v>2</v>
      </c>
      <c r="E474" s="48">
        <v>12</v>
      </c>
      <c r="F474" s="48" t="s">
        <v>95</v>
      </c>
      <c r="G474" s="48" t="s">
        <v>97</v>
      </c>
      <c r="H474" s="51" t="s">
        <v>16</v>
      </c>
      <c r="I474" s="51"/>
      <c r="J474" s="53" t="s">
        <v>139</v>
      </c>
      <c r="K474" s="46" t="s">
        <v>357</v>
      </c>
      <c r="L474" s="51">
        <v>0.13200000000000001</v>
      </c>
      <c r="M474" s="51">
        <v>3.2410000000000001</v>
      </c>
      <c r="N474" s="51"/>
      <c r="O474" s="51"/>
      <c r="P474" s="46">
        <v>0.53</v>
      </c>
      <c r="Q474" s="49">
        <f t="shared" si="8"/>
        <v>2.9929727520000005E-2</v>
      </c>
    </row>
    <row r="475" spans="1:17">
      <c r="A475" s="51" t="s">
        <v>683</v>
      </c>
      <c r="B475" s="51" t="s">
        <v>717</v>
      </c>
      <c r="C475" s="51" t="s">
        <v>20</v>
      </c>
      <c r="D475" s="48">
        <v>2</v>
      </c>
      <c r="E475" s="48">
        <v>12</v>
      </c>
      <c r="F475" s="48" t="s">
        <v>96</v>
      </c>
      <c r="G475" s="48" t="s">
        <v>373</v>
      </c>
      <c r="H475" s="51" t="s">
        <v>16</v>
      </c>
      <c r="I475" s="51"/>
      <c r="J475" s="53" t="s">
        <v>140</v>
      </c>
      <c r="K475" s="46" t="s">
        <v>357</v>
      </c>
      <c r="L475" s="51">
        <v>0.18</v>
      </c>
      <c r="M475" s="51">
        <v>4.4039999999999999</v>
      </c>
      <c r="N475" s="51"/>
      <c r="O475" s="51"/>
      <c r="P475" s="46">
        <v>0.53</v>
      </c>
      <c r="Q475" s="49">
        <f t="shared" si="8"/>
        <v>7.5625488000000005E-2</v>
      </c>
    </row>
    <row r="476" spans="1:17">
      <c r="A476" s="51" t="s">
        <v>683</v>
      </c>
      <c r="B476" s="51" t="s">
        <v>717</v>
      </c>
      <c r="C476" s="51" t="s">
        <v>20</v>
      </c>
      <c r="D476" s="48">
        <v>2</v>
      </c>
      <c r="E476" s="48">
        <v>12</v>
      </c>
      <c r="F476" s="48" t="s">
        <v>96</v>
      </c>
      <c r="G476" s="48" t="s">
        <v>373</v>
      </c>
      <c r="H476" s="51" t="s">
        <v>16</v>
      </c>
      <c r="I476" s="51"/>
      <c r="J476" s="53" t="s">
        <v>387</v>
      </c>
      <c r="K476" s="46" t="s">
        <v>357</v>
      </c>
      <c r="L476" s="51">
        <v>0.128</v>
      </c>
      <c r="M476" s="51">
        <v>1.573</v>
      </c>
      <c r="N476" s="51"/>
      <c r="O476" s="51"/>
      <c r="P476" s="46">
        <v>0.53</v>
      </c>
      <c r="Q476" s="49">
        <f t="shared" si="8"/>
        <v>1.3659176959999998E-2</v>
      </c>
    </row>
    <row r="477" spans="1:17">
      <c r="A477" s="51" t="s">
        <v>683</v>
      </c>
      <c r="B477" s="51" t="s">
        <v>137</v>
      </c>
      <c r="C477" s="51" t="s">
        <v>20</v>
      </c>
      <c r="D477" s="48">
        <v>2</v>
      </c>
      <c r="E477" s="48">
        <v>12</v>
      </c>
      <c r="F477" s="48" t="s">
        <v>95</v>
      </c>
      <c r="G477" s="48" t="s">
        <v>97</v>
      </c>
      <c r="H477" s="51" t="s">
        <v>17</v>
      </c>
      <c r="I477" s="51"/>
      <c r="J477" s="53" t="s">
        <v>415</v>
      </c>
      <c r="K477" s="46" t="s">
        <v>357</v>
      </c>
      <c r="L477" s="51">
        <v>0.127</v>
      </c>
      <c r="M477" s="51">
        <v>1.9750000000000001</v>
      </c>
      <c r="N477" s="51"/>
      <c r="O477" s="51"/>
      <c r="P477" s="46">
        <v>0.53</v>
      </c>
      <c r="Q477" s="49">
        <f t="shared" si="8"/>
        <v>1.6883030750000003E-2</v>
      </c>
    </row>
    <row r="478" spans="1:17">
      <c r="A478" s="51" t="s">
        <v>18</v>
      </c>
      <c r="B478" s="51" t="s">
        <v>717</v>
      </c>
      <c r="C478" s="51" t="s">
        <v>20</v>
      </c>
      <c r="D478" s="48">
        <v>2</v>
      </c>
      <c r="E478" s="48">
        <v>12</v>
      </c>
      <c r="F478" s="48" t="s">
        <v>96</v>
      </c>
      <c r="G478" s="48" t="s">
        <v>373</v>
      </c>
      <c r="H478" s="51" t="s">
        <v>17</v>
      </c>
      <c r="I478" s="51"/>
      <c r="J478" s="53" t="s">
        <v>140</v>
      </c>
      <c r="K478" s="46" t="s">
        <v>357</v>
      </c>
      <c r="L478" s="51">
        <v>0.124</v>
      </c>
      <c r="M478" s="51">
        <v>1.7430000000000001</v>
      </c>
      <c r="N478" s="51"/>
      <c r="O478" s="51"/>
      <c r="P478" s="46">
        <v>0.53</v>
      </c>
      <c r="Q478" s="49">
        <f t="shared" si="8"/>
        <v>1.4204195040000001E-2</v>
      </c>
    </row>
    <row r="479" spans="1:17">
      <c r="A479" s="51" t="s">
        <v>18</v>
      </c>
      <c r="B479" s="51" t="s">
        <v>717</v>
      </c>
      <c r="C479" s="51" t="s">
        <v>20</v>
      </c>
      <c r="D479" s="48">
        <v>2</v>
      </c>
      <c r="E479" s="48">
        <v>12</v>
      </c>
      <c r="F479" s="48" t="s">
        <v>96</v>
      </c>
      <c r="G479" s="48" t="s">
        <v>373</v>
      </c>
      <c r="H479" s="51" t="s">
        <v>17</v>
      </c>
      <c r="I479" s="51"/>
      <c r="J479" s="53" t="s">
        <v>415</v>
      </c>
      <c r="K479" s="46" t="s">
        <v>357</v>
      </c>
      <c r="L479" s="51">
        <v>0.125</v>
      </c>
      <c r="M479" s="51">
        <v>1.292</v>
      </c>
      <c r="N479" s="51"/>
      <c r="O479" s="51"/>
      <c r="P479" s="46">
        <v>0.53</v>
      </c>
      <c r="Q479" s="49">
        <f t="shared" si="8"/>
        <v>1.0699375000000001E-2</v>
      </c>
    </row>
    <row r="480" spans="1:17">
      <c r="A480" s="51" t="s">
        <v>18</v>
      </c>
      <c r="B480" s="51" t="s">
        <v>717</v>
      </c>
      <c r="C480" s="51" t="s">
        <v>20</v>
      </c>
      <c r="D480" s="48">
        <v>2</v>
      </c>
      <c r="E480" s="48">
        <v>12</v>
      </c>
      <c r="F480" s="48" t="s">
        <v>391</v>
      </c>
      <c r="G480" s="48" t="s">
        <v>373</v>
      </c>
      <c r="H480" s="51" t="s">
        <v>17</v>
      </c>
      <c r="I480" s="51"/>
      <c r="J480" s="53" t="s">
        <v>415</v>
      </c>
      <c r="K480" s="46" t="s">
        <v>357</v>
      </c>
      <c r="L480" s="51">
        <v>0.122</v>
      </c>
      <c r="M480" s="51">
        <v>1.254</v>
      </c>
      <c r="N480" s="51"/>
      <c r="O480" s="51"/>
      <c r="P480" s="46">
        <v>0.53</v>
      </c>
      <c r="Q480" s="49">
        <f t="shared" si="8"/>
        <v>9.8922040799999996E-3</v>
      </c>
    </row>
    <row r="481" spans="1:17">
      <c r="A481" s="51" t="s">
        <v>18</v>
      </c>
      <c r="B481" s="51" t="s">
        <v>723</v>
      </c>
      <c r="C481" s="51" t="s">
        <v>20</v>
      </c>
      <c r="D481" s="48">
        <v>2</v>
      </c>
      <c r="E481" s="48">
        <v>12</v>
      </c>
      <c r="F481" s="48" t="s">
        <v>96</v>
      </c>
      <c r="G481" s="48" t="s">
        <v>97</v>
      </c>
      <c r="H481" s="51" t="s">
        <v>17</v>
      </c>
      <c r="I481" s="51"/>
      <c r="J481" s="53" t="s">
        <v>415</v>
      </c>
      <c r="K481" s="46" t="s">
        <v>357</v>
      </c>
      <c r="L481" s="51">
        <v>0.122</v>
      </c>
      <c r="M481" s="51">
        <v>2.0529999999999999</v>
      </c>
      <c r="N481" s="51"/>
      <c r="O481" s="51"/>
      <c r="P481" s="46">
        <v>0.53</v>
      </c>
      <c r="Q481" s="49">
        <f t="shared" si="8"/>
        <v>1.6195131559999999E-2</v>
      </c>
    </row>
    <row r="482" spans="1:17">
      <c r="A482" s="51" t="s">
        <v>18</v>
      </c>
      <c r="B482" s="51" t="s">
        <v>137</v>
      </c>
      <c r="C482" s="51" t="s">
        <v>20</v>
      </c>
      <c r="D482" s="48">
        <v>2</v>
      </c>
      <c r="E482" s="48">
        <v>12</v>
      </c>
      <c r="F482" s="48" t="s">
        <v>96</v>
      </c>
      <c r="G482" s="48" t="s">
        <v>381</v>
      </c>
      <c r="H482" s="51" t="s">
        <v>17</v>
      </c>
      <c r="I482" s="51"/>
      <c r="J482" s="53" t="s">
        <v>415</v>
      </c>
      <c r="K482" s="46" t="s">
        <v>357</v>
      </c>
      <c r="L482" s="51">
        <v>0.11799999999999999</v>
      </c>
      <c r="M482" s="51">
        <v>1.845</v>
      </c>
      <c r="N482" s="51"/>
      <c r="O482" s="51"/>
      <c r="P482" s="46">
        <v>0.53</v>
      </c>
      <c r="Q482" s="49">
        <f t="shared" si="8"/>
        <v>1.3615583400000001E-2</v>
      </c>
    </row>
    <row r="483" spans="1:17">
      <c r="A483" s="51" t="s">
        <v>18</v>
      </c>
      <c r="B483" s="51" t="s">
        <v>717</v>
      </c>
      <c r="C483" s="51" t="s">
        <v>20</v>
      </c>
      <c r="D483" s="48">
        <v>2</v>
      </c>
      <c r="E483" s="48">
        <v>12</v>
      </c>
      <c r="F483" s="48" t="s">
        <v>96</v>
      </c>
      <c r="G483" s="48" t="s">
        <v>97</v>
      </c>
      <c r="H483" s="51" t="s">
        <v>17</v>
      </c>
      <c r="I483" s="51"/>
      <c r="J483" s="53" t="s">
        <v>415</v>
      </c>
      <c r="K483" s="46" t="s">
        <v>357</v>
      </c>
      <c r="L483" s="51">
        <v>0.17399999999999999</v>
      </c>
      <c r="M483" s="51">
        <v>2.4279999999999999</v>
      </c>
      <c r="N483" s="51"/>
      <c r="O483" s="51"/>
      <c r="P483" s="46">
        <v>0.53</v>
      </c>
      <c r="Q483" s="49">
        <f t="shared" si="8"/>
        <v>3.8960367839999996E-2</v>
      </c>
    </row>
    <row r="484" spans="1:17">
      <c r="A484" s="51" t="s">
        <v>18</v>
      </c>
      <c r="B484" s="51" t="s">
        <v>717</v>
      </c>
      <c r="C484" s="51" t="s">
        <v>20</v>
      </c>
      <c r="D484" s="48">
        <v>2</v>
      </c>
      <c r="E484" s="48">
        <v>12</v>
      </c>
      <c r="F484" s="48" t="s">
        <v>95</v>
      </c>
      <c r="G484" s="48" t="s">
        <v>97</v>
      </c>
      <c r="H484" s="51" t="s">
        <v>17</v>
      </c>
      <c r="I484" s="51"/>
      <c r="J484" s="53" t="s">
        <v>140</v>
      </c>
      <c r="K484" s="46" t="s">
        <v>357</v>
      </c>
      <c r="L484" s="51">
        <v>0.14399999999999999</v>
      </c>
      <c r="M484" s="51">
        <v>1.4339999999999999</v>
      </c>
      <c r="N484" s="51"/>
      <c r="O484" s="51"/>
      <c r="P484" s="46">
        <v>0.53</v>
      </c>
      <c r="Q484" s="49">
        <f t="shared" si="8"/>
        <v>1.5759774719999998E-2</v>
      </c>
    </row>
    <row r="485" spans="1:17">
      <c r="A485" s="51" t="s">
        <v>18</v>
      </c>
      <c r="B485" s="51" t="s">
        <v>717</v>
      </c>
      <c r="C485" s="51" t="s">
        <v>20</v>
      </c>
      <c r="D485" s="48">
        <v>2</v>
      </c>
      <c r="E485" s="48">
        <v>12</v>
      </c>
      <c r="F485" s="48" t="s">
        <v>95</v>
      </c>
      <c r="G485" s="48" t="s">
        <v>373</v>
      </c>
      <c r="H485" s="51" t="s">
        <v>17</v>
      </c>
      <c r="I485" s="51"/>
      <c r="J485" s="53" t="s">
        <v>741</v>
      </c>
      <c r="K485" s="46" t="s">
        <v>357</v>
      </c>
      <c r="L485" s="51">
        <v>0.13300000000000001</v>
      </c>
      <c r="M485" s="51">
        <v>1.764</v>
      </c>
      <c r="N485" s="51"/>
      <c r="O485" s="51"/>
      <c r="P485" s="46">
        <v>0.53</v>
      </c>
      <c r="Q485" s="49">
        <f t="shared" si="8"/>
        <v>1.6537799880000002E-2</v>
      </c>
    </row>
    <row r="486" spans="1:17">
      <c r="A486" s="51" t="s">
        <v>18</v>
      </c>
      <c r="B486" s="51" t="s">
        <v>717</v>
      </c>
      <c r="C486" s="51" t="s">
        <v>20</v>
      </c>
      <c r="D486" s="48">
        <v>2</v>
      </c>
      <c r="E486" s="48">
        <v>12</v>
      </c>
      <c r="F486" s="48" t="s">
        <v>95</v>
      </c>
      <c r="G486" s="48" t="s">
        <v>373</v>
      </c>
      <c r="H486" s="51" t="s">
        <v>17</v>
      </c>
      <c r="I486" s="51"/>
      <c r="J486" s="53" t="s">
        <v>415</v>
      </c>
      <c r="K486" s="46" t="s">
        <v>357</v>
      </c>
      <c r="L486" s="51">
        <v>0.109</v>
      </c>
      <c r="M486" s="51">
        <v>1.5329999999999999</v>
      </c>
      <c r="N486" s="51"/>
      <c r="O486" s="51"/>
      <c r="P486" s="46">
        <v>0.53</v>
      </c>
      <c r="Q486" s="49">
        <f t="shared" si="8"/>
        <v>9.653193689999999E-3</v>
      </c>
    </row>
    <row r="487" spans="1:17">
      <c r="A487" s="51" t="s">
        <v>18</v>
      </c>
      <c r="B487" s="51" t="s">
        <v>717</v>
      </c>
      <c r="C487" s="51" t="s">
        <v>20</v>
      </c>
      <c r="D487" s="48">
        <v>2</v>
      </c>
      <c r="E487" s="48">
        <v>12</v>
      </c>
      <c r="F487" s="48" t="s">
        <v>96</v>
      </c>
      <c r="G487" s="48" t="s">
        <v>97</v>
      </c>
      <c r="H487" s="51" t="s">
        <v>17</v>
      </c>
      <c r="I487" s="51"/>
      <c r="J487" s="53" t="s">
        <v>415</v>
      </c>
      <c r="K487" s="46" t="s">
        <v>357</v>
      </c>
      <c r="L487" s="51">
        <v>0.14499999999999999</v>
      </c>
      <c r="M487" s="51">
        <v>2.206</v>
      </c>
      <c r="N487" s="51"/>
      <c r="O487" s="51"/>
      <c r="P487" s="46">
        <v>0.53</v>
      </c>
      <c r="Q487" s="49">
        <f t="shared" si="8"/>
        <v>2.4582009499999998E-2</v>
      </c>
    </row>
    <row r="488" spans="1:17">
      <c r="A488" s="51" t="s">
        <v>18</v>
      </c>
      <c r="B488" s="51" t="s">
        <v>137</v>
      </c>
      <c r="C488" s="51" t="s">
        <v>20</v>
      </c>
      <c r="D488" s="48">
        <v>2</v>
      </c>
      <c r="E488" s="48">
        <v>12</v>
      </c>
      <c r="F488" s="48" t="s">
        <v>96</v>
      </c>
      <c r="G488" s="48" t="s">
        <v>373</v>
      </c>
      <c r="H488" s="51" t="s">
        <v>17</v>
      </c>
      <c r="I488" s="51"/>
      <c r="J488" s="53" t="s">
        <v>415</v>
      </c>
      <c r="K488" s="46" t="s">
        <v>357</v>
      </c>
      <c r="L488" s="51">
        <v>0.129</v>
      </c>
      <c r="M488" s="51">
        <v>1.9870000000000001</v>
      </c>
      <c r="N488" s="51"/>
      <c r="O488" s="51"/>
      <c r="P488" s="46">
        <v>0.53</v>
      </c>
      <c r="Q488" s="49">
        <f t="shared" si="8"/>
        <v>1.7524803510000003E-2</v>
      </c>
    </row>
    <row r="489" spans="1:17">
      <c r="A489" s="51" t="s">
        <v>18</v>
      </c>
      <c r="B489" s="51" t="s">
        <v>717</v>
      </c>
      <c r="C489" s="51" t="s">
        <v>20</v>
      </c>
      <c r="D489" s="48">
        <v>2</v>
      </c>
      <c r="E489" s="48">
        <v>12</v>
      </c>
      <c r="F489" s="48" t="s">
        <v>95</v>
      </c>
      <c r="G489" s="48" t="s">
        <v>97</v>
      </c>
      <c r="H489" s="51" t="s">
        <v>17</v>
      </c>
      <c r="I489" s="51"/>
      <c r="J489" s="53" t="s">
        <v>415</v>
      </c>
      <c r="K489" s="46" t="s">
        <v>357</v>
      </c>
      <c r="L489" s="51">
        <v>0.14199999999999999</v>
      </c>
      <c r="M489" s="51">
        <v>2.4079999999999999</v>
      </c>
      <c r="N489" s="51"/>
      <c r="O489" s="51"/>
      <c r="P489" s="46">
        <v>0.53</v>
      </c>
      <c r="Q489" s="49">
        <f t="shared" si="8"/>
        <v>2.5734103359999996E-2</v>
      </c>
    </row>
    <row r="490" spans="1:17">
      <c r="A490" s="51" t="s">
        <v>18</v>
      </c>
      <c r="B490" s="51" t="s">
        <v>137</v>
      </c>
      <c r="C490" s="51" t="s">
        <v>20</v>
      </c>
      <c r="D490" s="48">
        <v>2</v>
      </c>
      <c r="E490" s="48">
        <v>12</v>
      </c>
      <c r="F490" s="48" t="s">
        <v>96</v>
      </c>
      <c r="G490" s="48" t="s">
        <v>373</v>
      </c>
      <c r="H490" s="51" t="s">
        <v>17</v>
      </c>
      <c r="I490" s="51"/>
      <c r="J490" s="53" t="s">
        <v>423</v>
      </c>
      <c r="K490" s="46" t="s">
        <v>357</v>
      </c>
      <c r="L490" s="51">
        <v>0.13100000000000001</v>
      </c>
      <c r="M490" s="51">
        <v>1.786</v>
      </c>
      <c r="N490" s="51"/>
      <c r="O490" s="51"/>
      <c r="P490" s="46">
        <v>0.53</v>
      </c>
      <c r="Q490" s="49">
        <f t="shared" si="8"/>
        <v>1.6244259380000004E-2</v>
      </c>
    </row>
    <row r="491" spans="1:17">
      <c r="A491" s="51" t="s">
        <v>18</v>
      </c>
      <c r="B491" s="51" t="s">
        <v>717</v>
      </c>
      <c r="C491" s="51" t="s">
        <v>20</v>
      </c>
      <c r="D491" s="48">
        <v>2</v>
      </c>
      <c r="E491" s="48">
        <v>12</v>
      </c>
      <c r="F491" s="48" t="s">
        <v>96</v>
      </c>
      <c r="G491" s="48" t="s">
        <v>97</v>
      </c>
      <c r="H491" s="51" t="s">
        <v>17</v>
      </c>
      <c r="I491" s="51"/>
      <c r="J491" s="53" t="s">
        <v>140</v>
      </c>
      <c r="K491" s="46" t="s">
        <v>357</v>
      </c>
      <c r="L491" s="51">
        <v>0.13600000000000001</v>
      </c>
      <c r="M491" s="51">
        <v>2.1579999999999999</v>
      </c>
      <c r="N491" s="51"/>
      <c r="O491" s="51"/>
      <c r="P491" s="46">
        <v>0.53</v>
      </c>
      <c r="Q491" s="49">
        <f t="shared" si="8"/>
        <v>2.1154615040000005E-2</v>
      </c>
    </row>
    <row r="492" spans="1:17">
      <c r="A492" s="51" t="s">
        <v>18</v>
      </c>
      <c r="B492" s="51" t="s">
        <v>717</v>
      </c>
      <c r="C492" s="51" t="s">
        <v>20</v>
      </c>
      <c r="D492" s="48">
        <v>2</v>
      </c>
      <c r="E492" s="48">
        <v>12</v>
      </c>
      <c r="F492" s="48" t="s">
        <v>96</v>
      </c>
      <c r="G492" s="48" t="s">
        <v>373</v>
      </c>
      <c r="H492" s="51" t="s">
        <v>17</v>
      </c>
      <c r="I492" s="51"/>
      <c r="J492" s="53" t="s">
        <v>140</v>
      </c>
      <c r="K492" s="46" t="s">
        <v>357</v>
      </c>
      <c r="L492" s="51">
        <v>0.109</v>
      </c>
      <c r="M492" s="51">
        <v>1.556</v>
      </c>
      <c r="N492" s="51"/>
      <c r="O492" s="51"/>
      <c r="P492" s="46">
        <v>0.53</v>
      </c>
      <c r="Q492" s="49">
        <f t="shared" si="8"/>
        <v>9.7980230800000009E-3</v>
      </c>
    </row>
    <row r="493" spans="1:17">
      <c r="A493" s="51" t="s">
        <v>18</v>
      </c>
      <c r="B493" s="51" t="s">
        <v>137</v>
      </c>
      <c r="C493" s="51" t="s">
        <v>20</v>
      </c>
      <c r="D493" s="48">
        <v>2</v>
      </c>
      <c r="E493" s="48">
        <v>12</v>
      </c>
      <c r="F493" s="48" t="s">
        <v>96</v>
      </c>
      <c r="G493" s="48" t="s">
        <v>373</v>
      </c>
      <c r="H493" s="51" t="s">
        <v>17</v>
      </c>
      <c r="I493" s="51"/>
      <c r="J493" s="53" t="s">
        <v>140</v>
      </c>
      <c r="K493" s="46" t="s">
        <v>357</v>
      </c>
      <c r="L493" s="51">
        <v>0.105</v>
      </c>
      <c r="M493" s="51">
        <v>1.429</v>
      </c>
      <c r="N493" s="51"/>
      <c r="O493" s="51"/>
      <c r="P493" s="46">
        <v>0.53</v>
      </c>
      <c r="Q493" s="49">
        <f t="shared" si="8"/>
        <v>8.3500042499999993E-3</v>
      </c>
    </row>
    <row r="494" spans="1:17">
      <c r="A494" s="51" t="s">
        <v>18</v>
      </c>
      <c r="B494" s="51" t="s">
        <v>717</v>
      </c>
      <c r="C494" s="51" t="s">
        <v>20</v>
      </c>
      <c r="D494" s="48">
        <v>2</v>
      </c>
      <c r="E494" s="48">
        <v>12</v>
      </c>
      <c r="F494" s="48" t="s">
        <v>96</v>
      </c>
      <c r="G494" s="48" t="s">
        <v>373</v>
      </c>
      <c r="H494" s="51" t="s">
        <v>17</v>
      </c>
      <c r="I494" s="51"/>
      <c r="J494" s="53" t="s">
        <v>140</v>
      </c>
      <c r="K494" s="46" t="s">
        <v>357</v>
      </c>
      <c r="L494" s="51">
        <v>0.127</v>
      </c>
      <c r="M494" s="51">
        <v>1.696</v>
      </c>
      <c r="N494" s="51"/>
      <c r="O494" s="51"/>
      <c r="P494" s="46">
        <v>0.53</v>
      </c>
      <c r="Q494" s="49">
        <f t="shared" si="8"/>
        <v>1.4498035520000001E-2</v>
      </c>
    </row>
    <row r="495" spans="1:17">
      <c r="A495" s="51" t="s">
        <v>18</v>
      </c>
      <c r="B495" s="51" t="s">
        <v>717</v>
      </c>
      <c r="C495" s="51" t="s">
        <v>20</v>
      </c>
      <c r="D495" s="48">
        <v>2</v>
      </c>
      <c r="E495" s="48">
        <v>12</v>
      </c>
      <c r="F495" s="48" t="s">
        <v>96</v>
      </c>
      <c r="G495" s="48" t="s">
        <v>373</v>
      </c>
      <c r="H495" s="51" t="s">
        <v>17</v>
      </c>
      <c r="I495" s="51"/>
      <c r="J495" s="53" t="s">
        <v>415</v>
      </c>
      <c r="K495" s="46" t="s">
        <v>357</v>
      </c>
      <c r="L495" s="51">
        <v>0.126</v>
      </c>
      <c r="M495" s="51">
        <v>1.6279999999999999</v>
      </c>
      <c r="N495" s="51"/>
      <c r="O495" s="51"/>
      <c r="P495" s="46">
        <v>0.53</v>
      </c>
      <c r="Q495" s="49">
        <f t="shared" si="8"/>
        <v>1.3698447840000001E-2</v>
      </c>
    </row>
    <row r="496" spans="1:17">
      <c r="A496" s="51" t="s">
        <v>18</v>
      </c>
      <c r="B496" s="51" t="s">
        <v>137</v>
      </c>
      <c r="C496" s="51" t="s">
        <v>20</v>
      </c>
      <c r="D496" s="48">
        <v>2</v>
      </c>
      <c r="E496" s="48">
        <v>12</v>
      </c>
      <c r="F496" s="48" t="s">
        <v>96</v>
      </c>
      <c r="G496" s="48" t="s">
        <v>373</v>
      </c>
      <c r="H496" s="51" t="s">
        <v>17</v>
      </c>
      <c r="I496" s="51"/>
      <c r="J496" s="53" t="s">
        <v>415</v>
      </c>
      <c r="K496" s="46" t="s">
        <v>357</v>
      </c>
      <c r="L496" s="51">
        <v>0.13</v>
      </c>
      <c r="M496" s="51">
        <v>1.8839999999999999</v>
      </c>
      <c r="N496" s="51"/>
      <c r="O496" s="51"/>
      <c r="P496" s="46">
        <v>0.53</v>
      </c>
      <c r="Q496" s="49">
        <f t="shared" si="8"/>
        <v>1.6874988000000004E-2</v>
      </c>
    </row>
    <row r="497" spans="1:17">
      <c r="A497" s="51" t="s">
        <v>18</v>
      </c>
      <c r="B497" s="51" t="s">
        <v>717</v>
      </c>
      <c r="C497" s="51" t="s">
        <v>20</v>
      </c>
      <c r="D497" s="48">
        <v>2</v>
      </c>
      <c r="E497" s="48">
        <v>12</v>
      </c>
      <c r="F497" s="48" t="s">
        <v>731</v>
      </c>
      <c r="G497" s="48" t="s">
        <v>373</v>
      </c>
      <c r="H497" s="51" t="s">
        <v>17</v>
      </c>
      <c r="I497" s="51"/>
      <c r="J497" s="53" t="s">
        <v>415</v>
      </c>
      <c r="K497" s="46" t="s">
        <v>357</v>
      </c>
      <c r="L497" s="51">
        <v>0.14199999999999999</v>
      </c>
      <c r="M497" s="51">
        <v>1.944</v>
      </c>
      <c r="N497" s="51"/>
      <c r="O497" s="51"/>
      <c r="P497" s="46">
        <v>0.53</v>
      </c>
      <c r="Q497" s="49">
        <f t="shared" si="8"/>
        <v>2.0775372479999998E-2</v>
      </c>
    </row>
    <row r="498" spans="1:17">
      <c r="A498" s="51" t="s">
        <v>18</v>
      </c>
      <c r="B498" s="51" t="s">
        <v>717</v>
      </c>
      <c r="C498" s="51" t="s">
        <v>20</v>
      </c>
      <c r="D498" s="48">
        <v>2</v>
      </c>
      <c r="E498" s="48">
        <v>12</v>
      </c>
      <c r="F498" s="48" t="s">
        <v>96</v>
      </c>
      <c r="G498" s="48" t="s">
        <v>373</v>
      </c>
      <c r="H498" s="51" t="s">
        <v>17</v>
      </c>
      <c r="I498" s="51"/>
      <c r="J498" s="53" t="s">
        <v>140</v>
      </c>
      <c r="K498" s="46" t="s">
        <v>357</v>
      </c>
      <c r="L498" s="51">
        <v>0.11799999999999999</v>
      </c>
      <c r="M498" s="51">
        <v>1.7749999999999999</v>
      </c>
      <c r="N498" s="51"/>
      <c r="O498" s="51"/>
      <c r="P498" s="46">
        <v>0.53</v>
      </c>
      <c r="Q498" s="49">
        <f t="shared" si="8"/>
        <v>1.3099003E-2</v>
      </c>
    </row>
    <row r="499" spans="1:17">
      <c r="A499" s="51" t="s">
        <v>18</v>
      </c>
      <c r="B499" s="51" t="s">
        <v>717</v>
      </c>
      <c r="C499" s="51" t="s">
        <v>20</v>
      </c>
      <c r="D499" s="48">
        <v>2</v>
      </c>
      <c r="E499" s="48">
        <v>12</v>
      </c>
      <c r="F499" s="48" t="s">
        <v>96</v>
      </c>
      <c r="G499" s="48" t="s">
        <v>373</v>
      </c>
      <c r="H499" s="51" t="s">
        <v>17</v>
      </c>
      <c r="I499" s="51"/>
      <c r="J499" s="53" t="s">
        <v>415</v>
      </c>
      <c r="K499" s="46" t="s">
        <v>357</v>
      </c>
      <c r="L499" s="51">
        <v>0.10199999999999999</v>
      </c>
      <c r="M499" s="51">
        <v>1.5269999999999999</v>
      </c>
      <c r="N499" s="51"/>
      <c r="O499" s="51"/>
      <c r="P499" s="46">
        <v>0.53</v>
      </c>
      <c r="Q499" s="49">
        <f t="shared" si="8"/>
        <v>8.4200612400000003E-3</v>
      </c>
    </row>
    <row r="500" spans="1:17">
      <c r="A500" s="51" t="s">
        <v>18</v>
      </c>
      <c r="B500" s="51" t="s">
        <v>723</v>
      </c>
      <c r="C500" s="51" t="s">
        <v>20</v>
      </c>
      <c r="D500" s="48">
        <v>2</v>
      </c>
      <c r="E500" s="48">
        <v>12</v>
      </c>
      <c r="F500" s="48" t="s">
        <v>95</v>
      </c>
      <c r="G500" s="48" t="s">
        <v>373</v>
      </c>
      <c r="H500" s="51" t="s">
        <v>17</v>
      </c>
      <c r="I500" s="51"/>
      <c r="J500" s="53" t="s">
        <v>415</v>
      </c>
      <c r="K500" s="46" t="s">
        <v>357</v>
      </c>
      <c r="L500" s="51">
        <v>0.13600000000000001</v>
      </c>
      <c r="M500" s="51">
        <v>3.0409999999999999</v>
      </c>
      <c r="N500" s="51"/>
      <c r="O500" s="51"/>
      <c r="P500" s="46">
        <v>0.53</v>
      </c>
      <c r="Q500" s="49">
        <f t="shared" si="8"/>
        <v>2.9810558080000004E-2</v>
      </c>
    </row>
    <row r="501" spans="1:17">
      <c r="A501" s="51" t="s">
        <v>18</v>
      </c>
      <c r="B501" s="51" t="s">
        <v>717</v>
      </c>
      <c r="C501" s="51" t="s">
        <v>20</v>
      </c>
      <c r="D501" s="48">
        <v>2</v>
      </c>
      <c r="E501" s="48">
        <v>12</v>
      </c>
      <c r="F501" s="48" t="s">
        <v>96</v>
      </c>
      <c r="G501" s="48" t="s">
        <v>373</v>
      </c>
      <c r="H501" s="51" t="s">
        <v>17</v>
      </c>
      <c r="I501" s="51"/>
      <c r="J501" s="53" t="s">
        <v>415</v>
      </c>
      <c r="K501" s="46" t="s">
        <v>357</v>
      </c>
      <c r="L501" s="51">
        <v>0.114</v>
      </c>
      <c r="M501" s="51">
        <v>2.1379999999999999</v>
      </c>
      <c r="N501" s="51"/>
      <c r="O501" s="51"/>
      <c r="P501" s="46">
        <v>0.53</v>
      </c>
      <c r="Q501" s="49">
        <f t="shared" si="8"/>
        <v>1.4726287440000001E-2</v>
      </c>
    </row>
    <row r="502" spans="1:17">
      <c r="A502" s="51" t="s">
        <v>18</v>
      </c>
      <c r="B502" s="51" t="s">
        <v>717</v>
      </c>
      <c r="C502" s="51" t="s">
        <v>20</v>
      </c>
      <c r="D502" s="48">
        <v>2</v>
      </c>
      <c r="E502" s="48">
        <v>12</v>
      </c>
      <c r="F502" s="48" t="s">
        <v>96</v>
      </c>
      <c r="G502" s="48" t="s">
        <v>97</v>
      </c>
      <c r="H502" s="51" t="s">
        <v>17</v>
      </c>
      <c r="I502" s="51"/>
      <c r="J502" s="53" t="s">
        <v>415</v>
      </c>
      <c r="K502" s="46" t="s">
        <v>357</v>
      </c>
      <c r="L502" s="51">
        <v>0.14000000000000001</v>
      </c>
      <c r="M502" s="51">
        <v>2.94</v>
      </c>
      <c r="N502" s="51"/>
      <c r="O502" s="51"/>
      <c r="P502" s="46">
        <v>0.53</v>
      </c>
      <c r="Q502" s="49">
        <f t="shared" si="8"/>
        <v>3.0540720000000007E-2</v>
      </c>
    </row>
    <row r="503" spans="1:17">
      <c r="A503" s="51" t="s">
        <v>18</v>
      </c>
      <c r="B503" s="51" t="s">
        <v>137</v>
      </c>
      <c r="C503" s="51" t="s">
        <v>20</v>
      </c>
      <c r="D503" s="48">
        <v>2</v>
      </c>
      <c r="E503" s="48">
        <v>12</v>
      </c>
      <c r="F503" s="48" t="s">
        <v>96</v>
      </c>
      <c r="G503" s="48" t="s">
        <v>373</v>
      </c>
      <c r="H503" s="51" t="s">
        <v>17</v>
      </c>
      <c r="I503" s="51"/>
      <c r="J503" s="53" t="s">
        <v>140</v>
      </c>
      <c r="K503" s="46" t="s">
        <v>357</v>
      </c>
      <c r="L503" s="51">
        <v>0.124</v>
      </c>
      <c r="M503" s="51">
        <v>1.724</v>
      </c>
      <c r="N503" s="51"/>
      <c r="O503" s="51"/>
      <c r="P503" s="46">
        <v>0.53</v>
      </c>
      <c r="Q503" s="49">
        <f t="shared" si="8"/>
        <v>1.4049358719999998E-2</v>
      </c>
    </row>
    <row r="504" spans="1:17">
      <c r="A504" s="51" t="s">
        <v>18</v>
      </c>
      <c r="B504" s="51" t="s">
        <v>137</v>
      </c>
      <c r="C504" s="51" t="s">
        <v>20</v>
      </c>
      <c r="D504" s="48">
        <v>2</v>
      </c>
      <c r="E504" s="48">
        <v>12</v>
      </c>
      <c r="F504" s="48" t="s">
        <v>95</v>
      </c>
      <c r="G504" s="48" t="s">
        <v>373</v>
      </c>
      <c r="H504" s="51" t="s">
        <v>21</v>
      </c>
      <c r="I504" s="51"/>
      <c r="J504" s="53" t="s">
        <v>139</v>
      </c>
      <c r="K504" s="48" t="s">
        <v>419</v>
      </c>
      <c r="L504" s="51">
        <v>9.8000000000000004E-2</v>
      </c>
      <c r="M504" s="51">
        <v>1.2</v>
      </c>
      <c r="N504" s="46">
        <f>L504/2</f>
        <v>4.9000000000000002E-2</v>
      </c>
      <c r="O504" s="46">
        <f>M504/2</f>
        <v>0.6</v>
      </c>
      <c r="P504" s="46">
        <v>0.53</v>
      </c>
      <c r="Q504" s="49">
        <f t="shared" si="8"/>
        <v>6.1081440000000011E-3</v>
      </c>
    </row>
    <row r="505" spans="1:17">
      <c r="A505" s="51" t="s">
        <v>18</v>
      </c>
      <c r="B505" s="51" t="s">
        <v>734</v>
      </c>
      <c r="C505" s="51" t="s">
        <v>20</v>
      </c>
      <c r="D505" s="48">
        <v>5</v>
      </c>
      <c r="E505" s="48">
        <v>11</v>
      </c>
      <c r="F505" s="48" t="s">
        <v>96</v>
      </c>
      <c r="G505" s="48" t="s">
        <v>740</v>
      </c>
      <c r="H505" s="51" t="s">
        <v>16</v>
      </c>
      <c r="I505" s="51"/>
      <c r="J505" s="53" t="s">
        <v>387</v>
      </c>
      <c r="K505" s="46" t="s">
        <v>357</v>
      </c>
      <c r="L505" s="51">
        <v>0.16600000000000001</v>
      </c>
      <c r="M505" s="51">
        <v>4.1369999999999996</v>
      </c>
      <c r="N505" s="51"/>
      <c r="O505" s="51"/>
      <c r="P505" s="46">
        <v>0.53</v>
      </c>
      <c r="Q505" s="49">
        <f t="shared" si="8"/>
        <v>6.041956116000001E-2</v>
      </c>
    </row>
    <row r="506" spans="1:17">
      <c r="A506" s="59" t="s">
        <v>18</v>
      </c>
      <c r="B506" s="59" t="s">
        <v>717</v>
      </c>
      <c r="C506" s="59" t="s">
        <v>142</v>
      </c>
      <c r="D506" s="59">
        <v>5</v>
      </c>
      <c r="E506" s="59">
        <v>11</v>
      </c>
      <c r="F506" s="59" t="s">
        <v>54</v>
      </c>
      <c r="G506" s="48" t="s">
        <v>373</v>
      </c>
      <c r="H506" s="59" t="s">
        <v>16</v>
      </c>
      <c r="I506" s="59"/>
      <c r="J506" s="53" t="s">
        <v>387</v>
      </c>
      <c r="K506" s="46" t="s">
        <v>357</v>
      </c>
      <c r="L506" s="59">
        <v>0.18800000000000003</v>
      </c>
      <c r="M506" s="59">
        <v>2.7759999999999998</v>
      </c>
      <c r="N506" s="59"/>
      <c r="O506" s="59"/>
      <c r="P506" s="46">
        <v>0.53</v>
      </c>
      <c r="Q506" s="49">
        <f t="shared" si="8"/>
        <v>5.2000920320000005E-2</v>
      </c>
    </row>
    <row r="507" spans="1:17">
      <c r="A507" s="51" t="s">
        <v>18</v>
      </c>
      <c r="B507" s="51" t="s">
        <v>717</v>
      </c>
      <c r="C507" s="51" t="s">
        <v>20</v>
      </c>
      <c r="D507" s="48">
        <v>5</v>
      </c>
      <c r="E507" s="48">
        <v>11</v>
      </c>
      <c r="F507" s="48" t="s">
        <v>96</v>
      </c>
      <c r="G507" s="48" t="s">
        <v>373</v>
      </c>
      <c r="H507" s="51" t="s">
        <v>16</v>
      </c>
      <c r="I507" s="51"/>
      <c r="J507" s="53" t="s">
        <v>140</v>
      </c>
      <c r="K507" s="46" t="s">
        <v>357</v>
      </c>
      <c r="L507" s="51">
        <v>0.16200000000000001</v>
      </c>
      <c r="M507" s="51">
        <v>2.9289999999999998</v>
      </c>
      <c r="N507" s="51"/>
      <c r="O507" s="51"/>
      <c r="P507" s="46">
        <v>0.53</v>
      </c>
      <c r="Q507" s="49">
        <f t="shared" si="8"/>
        <v>4.0740398279999999E-2</v>
      </c>
    </row>
    <row r="508" spans="1:17">
      <c r="A508" s="51" t="s">
        <v>18</v>
      </c>
      <c r="B508" s="51" t="s">
        <v>137</v>
      </c>
      <c r="C508" s="51" t="s">
        <v>20</v>
      </c>
      <c r="D508" s="48">
        <v>5</v>
      </c>
      <c r="E508" s="48">
        <v>11</v>
      </c>
      <c r="F508" s="48" t="s">
        <v>95</v>
      </c>
      <c r="G508" s="48" t="s">
        <v>97</v>
      </c>
      <c r="H508" s="51" t="s">
        <v>16</v>
      </c>
      <c r="I508" s="51"/>
      <c r="J508" s="53" t="s">
        <v>139</v>
      </c>
      <c r="K508" s="46" t="s">
        <v>357</v>
      </c>
      <c r="L508" s="51">
        <v>0.125</v>
      </c>
      <c r="M508" s="51">
        <v>2.6379999999999999</v>
      </c>
      <c r="N508" s="51"/>
      <c r="O508" s="51"/>
      <c r="P508" s="46">
        <v>0.53</v>
      </c>
      <c r="Q508" s="49">
        <f t="shared" si="8"/>
        <v>2.1845937499999999E-2</v>
      </c>
    </row>
    <row r="509" spans="1:17">
      <c r="A509" s="51" t="s">
        <v>18</v>
      </c>
      <c r="B509" s="51" t="s">
        <v>723</v>
      </c>
      <c r="C509" s="51" t="s">
        <v>20</v>
      </c>
      <c r="D509" s="48">
        <v>5</v>
      </c>
      <c r="E509" s="48">
        <v>11</v>
      </c>
      <c r="F509" s="48" t="s">
        <v>96</v>
      </c>
      <c r="G509" s="48" t="s">
        <v>373</v>
      </c>
      <c r="H509" s="51" t="s">
        <v>16</v>
      </c>
      <c r="I509" s="51"/>
      <c r="J509" s="53" t="s">
        <v>415</v>
      </c>
      <c r="K509" s="46" t="s">
        <v>357</v>
      </c>
      <c r="L509" s="51">
        <v>0.105</v>
      </c>
      <c r="M509" s="51">
        <v>1.228</v>
      </c>
      <c r="N509" s="51"/>
      <c r="O509" s="51"/>
      <c r="P509" s="46">
        <v>0.53</v>
      </c>
      <c r="Q509" s="49">
        <f t="shared" si="8"/>
        <v>7.175510999999999E-3</v>
      </c>
    </row>
    <row r="510" spans="1:17">
      <c r="A510" s="51" t="s">
        <v>18</v>
      </c>
      <c r="B510" s="51" t="s">
        <v>717</v>
      </c>
      <c r="C510" s="51" t="s">
        <v>20</v>
      </c>
      <c r="D510" s="48">
        <v>5</v>
      </c>
      <c r="E510" s="48">
        <v>11</v>
      </c>
      <c r="F510" s="48" t="s">
        <v>96</v>
      </c>
      <c r="G510" s="48" t="s">
        <v>97</v>
      </c>
      <c r="H510" s="51" t="s">
        <v>16</v>
      </c>
      <c r="I510" s="51"/>
      <c r="J510" s="53" t="s">
        <v>415</v>
      </c>
      <c r="K510" s="46" t="s">
        <v>357</v>
      </c>
      <c r="L510" s="51">
        <v>9.8000000000000004E-2</v>
      </c>
      <c r="M510" s="51">
        <v>0.91800000000000004</v>
      </c>
      <c r="N510" s="51"/>
      <c r="O510" s="51"/>
      <c r="P510" s="46">
        <v>0.53</v>
      </c>
      <c r="Q510" s="49">
        <f t="shared" si="8"/>
        <v>4.672730160000001E-3</v>
      </c>
    </row>
    <row r="511" spans="1:17">
      <c r="A511" s="51" t="s">
        <v>18</v>
      </c>
      <c r="B511" s="51" t="s">
        <v>734</v>
      </c>
      <c r="C511" s="51" t="s">
        <v>20</v>
      </c>
      <c r="D511" s="48">
        <v>5</v>
      </c>
      <c r="E511" s="48">
        <v>11</v>
      </c>
      <c r="F511" s="48" t="s">
        <v>95</v>
      </c>
      <c r="G511" s="48" t="s">
        <v>373</v>
      </c>
      <c r="H511" s="51" t="s">
        <v>17</v>
      </c>
      <c r="I511" s="51"/>
      <c r="J511" s="53" t="s">
        <v>415</v>
      </c>
      <c r="K511" s="46" t="s">
        <v>357</v>
      </c>
      <c r="L511" s="51">
        <v>3.4666666666666672E-2</v>
      </c>
      <c r="M511" s="51">
        <v>0.53</v>
      </c>
      <c r="N511" s="51"/>
      <c r="O511" s="51"/>
      <c r="P511" s="46">
        <v>0.53</v>
      </c>
      <c r="Q511" s="49">
        <f t="shared" si="8"/>
        <v>3.3757937777777793E-4</v>
      </c>
    </row>
    <row r="512" spans="1:17">
      <c r="A512" s="51" t="s">
        <v>18</v>
      </c>
      <c r="B512" s="51" t="s">
        <v>736</v>
      </c>
      <c r="C512" s="51" t="s">
        <v>20</v>
      </c>
      <c r="D512" s="48">
        <v>5</v>
      </c>
      <c r="E512" s="48">
        <v>11</v>
      </c>
      <c r="F512" s="48" t="s">
        <v>96</v>
      </c>
      <c r="G512" s="48" t="s">
        <v>373</v>
      </c>
      <c r="H512" s="51" t="s">
        <v>17</v>
      </c>
      <c r="I512" s="51"/>
      <c r="J512" s="53" t="s">
        <v>415</v>
      </c>
      <c r="K512" s="46" t="s">
        <v>357</v>
      </c>
      <c r="L512" s="51">
        <v>0.13400000000000001</v>
      </c>
      <c r="M512" s="51">
        <v>1.861</v>
      </c>
      <c r="N512" s="51"/>
      <c r="O512" s="51"/>
      <c r="P512" s="46">
        <v>0.53</v>
      </c>
      <c r="Q512" s="49">
        <f t="shared" si="8"/>
        <v>1.7710541480000001E-2</v>
      </c>
    </row>
    <row r="513" spans="1:17">
      <c r="A513" s="51" t="s">
        <v>18</v>
      </c>
      <c r="B513" s="51" t="s">
        <v>736</v>
      </c>
      <c r="C513" s="51" t="s">
        <v>20</v>
      </c>
      <c r="D513" s="48">
        <v>5</v>
      </c>
      <c r="E513" s="48">
        <v>11</v>
      </c>
      <c r="F513" s="48" t="s">
        <v>95</v>
      </c>
      <c r="G513" s="48" t="s">
        <v>97</v>
      </c>
      <c r="H513" s="51" t="s">
        <v>17</v>
      </c>
      <c r="I513" s="51"/>
      <c r="J513" s="53" t="s">
        <v>415</v>
      </c>
      <c r="K513" s="46" t="s">
        <v>357</v>
      </c>
      <c r="L513" s="51">
        <v>0.11</v>
      </c>
      <c r="M513" s="51">
        <v>1.7729999999999999</v>
      </c>
      <c r="N513" s="51"/>
      <c r="O513" s="51"/>
      <c r="P513" s="46">
        <v>0.53</v>
      </c>
      <c r="Q513" s="49">
        <f t="shared" si="8"/>
        <v>1.1370248999999999E-2</v>
      </c>
    </row>
    <row r="514" spans="1:17">
      <c r="A514" s="51" t="s">
        <v>18</v>
      </c>
      <c r="B514" s="51" t="s">
        <v>137</v>
      </c>
      <c r="C514" s="51" t="s">
        <v>20</v>
      </c>
      <c r="D514" s="48">
        <v>5</v>
      </c>
      <c r="E514" s="48">
        <v>11</v>
      </c>
      <c r="F514" s="48" t="s">
        <v>96</v>
      </c>
      <c r="G514" s="48" t="s">
        <v>737</v>
      </c>
      <c r="H514" s="51" t="s">
        <v>17</v>
      </c>
      <c r="I514" s="51"/>
      <c r="J514" s="53" t="s">
        <v>140</v>
      </c>
      <c r="K514" s="46" t="s">
        <v>357</v>
      </c>
      <c r="L514" s="51">
        <v>0.121</v>
      </c>
      <c r="M514" s="51">
        <v>2.0649999999999999</v>
      </c>
      <c r="N514" s="51"/>
      <c r="O514" s="51"/>
      <c r="P514" s="46">
        <v>0.53</v>
      </c>
      <c r="Q514" s="49">
        <f t="shared" si="8"/>
        <v>1.6023842449999999E-2</v>
      </c>
    </row>
    <row r="515" spans="1:17">
      <c r="A515" s="51" t="s">
        <v>18</v>
      </c>
      <c r="B515" s="51" t="s">
        <v>137</v>
      </c>
      <c r="C515" s="51" t="s">
        <v>20</v>
      </c>
      <c r="D515" s="48">
        <v>5</v>
      </c>
      <c r="E515" s="48">
        <v>11</v>
      </c>
      <c r="F515" s="48" t="s">
        <v>96</v>
      </c>
      <c r="G515" s="48" t="s">
        <v>97</v>
      </c>
      <c r="H515" s="51" t="s">
        <v>17</v>
      </c>
      <c r="I515" s="51"/>
      <c r="J515" s="53" t="s">
        <v>140</v>
      </c>
      <c r="K515" s="46" t="s">
        <v>357</v>
      </c>
      <c r="L515" s="51">
        <v>0.124</v>
      </c>
      <c r="M515" s="51">
        <v>1.6739999999999999</v>
      </c>
      <c r="N515" s="51"/>
      <c r="O515" s="51"/>
      <c r="P515" s="46">
        <v>0.53</v>
      </c>
      <c r="Q515" s="49">
        <f t="shared" ref="Q515:Q578" si="9">M515*L515^2*P515</f>
        <v>1.3641894719999999E-2</v>
      </c>
    </row>
    <row r="516" spans="1:17">
      <c r="A516" s="51" t="s">
        <v>18</v>
      </c>
      <c r="B516" s="51" t="s">
        <v>717</v>
      </c>
      <c r="C516" s="51" t="s">
        <v>20</v>
      </c>
      <c r="D516" s="48">
        <v>5</v>
      </c>
      <c r="E516" s="48">
        <v>11</v>
      </c>
      <c r="F516" s="48" t="s">
        <v>96</v>
      </c>
      <c r="G516" s="48" t="s">
        <v>400</v>
      </c>
      <c r="H516" s="51" t="s">
        <v>17</v>
      </c>
      <c r="I516" s="51"/>
      <c r="J516" s="53" t="s">
        <v>140</v>
      </c>
      <c r="K516" s="46" t="s">
        <v>357</v>
      </c>
      <c r="L516" s="51">
        <v>0.128</v>
      </c>
      <c r="M516" s="51">
        <v>1.284</v>
      </c>
      <c r="N516" s="51"/>
      <c r="O516" s="51"/>
      <c r="P516" s="46">
        <v>0.53</v>
      </c>
      <c r="Q516" s="49">
        <f t="shared" si="9"/>
        <v>1.114963968E-2</v>
      </c>
    </row>
    <row r="517" spans="1:17">
      <c r="A517" s="51" t="s">
        <v>18</v>
      </c>
      <c r="B517" s="51" t="s">
        <v>137</v>
      </c>
      <c r="C517" s="51" t="s">
        <v>20</v>
      </c>
      <c r="D517" s="48">
        <v>5</v>
      </c>
      <c r="E517" s="48">
        <v>11</v>
      </c>
      <c r="F517" s="48" t="s">
        <v>739</v>
      </c>
      <c r="G517" s="48" t="s">
        <v>738</v>
      </c>
      <c r="H517" s="51" t="s">
        <v>17</v>
      </c>
      <c r="I517" s="51"/>
      <c r="J517" s="53" t="s">
        <v>140</v>
      </c>
      <c r="K517" s="46" t="s">
        <v>357</v>
      </c>
      <c r="L517" s="51">
        <v>0.113</v>
      </c>
      <c r="M517" s="51">
        <v>1.7230000000000001</v>
      </c>
      <c r="N517" s="51"/>
      <c r="O517" s="51"/>
      <c r="P517" s="46">
        <v>0.53</v>
      </c>
      <c r="Q517" s="49">
        <f t="shared" si="9"/>
        <v>1.1660523110000003E-2</v>
      </c>
    </row>
    <row r="518" spans="1:17">
      <c r="A518" s="51" t="s">
        <v>18</v>
      </c>
      <c r="B518" s="51" t="s">
        <v>137</v>
      </c>
      <c r="C518" s="51" t="s">
        <v>20</v>
      </c>
      <c r="D518" s="48">
        <v>5</v>
      </c>
      <c r="E518" s="48">
        <v>11</v>
      </c>
      <c r="F518" s="48" t="s">
        <v>96</v>
      </c>
      <c r="G518" s="48" t="s">
        <v>737</v>
      </c>
      <c r="H518" s="51" t="s">
        <v>17</v>
      </c>
      <c r="I518" s="51"/>
      <c r="J518" s="53" t="s">
        <v>415</v>
      </c>
      <c r="K518" s="46" t="s">
        <v>357</v>
      </c>
      <c r="L518" s="51">
        <v>0.114</v>
      </c>
      <c r="M518" s="51">
        <v>1.681</v>
      </c>
      <c r="N518" s="51"/>
      <c r="O518" s="51"/>
      <c r="P518" s="46">
        <v>0.53</v>
      </c>
      <c r="Q518" s="49">
        <f t="shared" si="9"/>
        <v>1.1578526280000001E-2</v>
      </c>
    </row>
    <row r="519" spans="1:17">
      <c r="A519" s="51" t="s">
        <v>18</v>
      </c>
      <c r="B519" s="51" t="s">
        <v>729</v>
      </c>
      <c r="C519" s="51" t="s">
        <v>20</v>
      </c>
      <c r="D519" s="48">
        <v>5</v>
      </c>
      <c r="E519" s="48">
        <v>11</v>
      </c>
      <c r="F519" s="48" t="s">
        <v>96</v>
      </c>
      <c r="G519" s="48" t="s">
        <v>97</v>
      </c>
      <c r="H519" s="51" t="s">
        <v>17</v>
      </c>
      <c r="I519" s="51"/>
      <c r="J519" s="53" t="s">
        <v>140</v>
      </c>
      <c r="K519" s="46" t="s">
        <v>357</v>
      </c>
      <c r="L519" s="51">
        <v>0.115</v>
      </c>
      <c r="M519" s="51">
        <v>1.847</v>
      </c>
      <c r="N519" s="51"/>
      <c r="O519" s="51"/>
      <c r="P519" s="46">
        <v>0.53</v>
      </c>
      <c r="Q519" s="49">
        <f t="shared" si="9"/>
        <v>1.2946084750000001E-2</v>
      </c>
    </row>
    <row r="520" spans="1:17">
      <c r="A520" s="51" t="s">
        <v>18</v>
      </c>
      <c r="B520" s="51" t="s">
        <v>137</v>
      </c>
      <c r="C520" s="51" t="s">
        <v>20</v>
      </c>
      <c r="D520" s="48">
        <v>5</v>
      </c>
      <c r="E520" s="48">
        <v>11</v>
      </c>
      <c r="F520" s="48" t="s">
        <v>95</v>
      </c>
      <c r="G520" s="48" t="s">
        <v>97</v>
      </c>
      <c r="H520" s="51" t="s">
        <v>17</v>
      </c>
      <c r="I520" s="51"/>
      <c r="J520" s="53" t="s">
        <v>140</v>
      </c>
      <c r="K520" s="46" t="s">
        <v>357</v>
      </c>
      <c r="L520" s="51">
        <v>0.127</v>
      </c>
      <c r="M520" s="51">
        <v>2.0150000000000001</v>
      </c>
      <c r="N520" s="51"/>
      <c r="O520" s="51"/>
      <c r="P520" s="46">
        <v>0.53</v>
      </c>
      <c r="Q520" s="49">
        <f t="shared" si="9"/>
        <v>1.7224965550000002E-2</v>
      </c>
    </row>
    <row r="521" spans="1:17">
      <c r="A521" s="51" t="s">
        <v>18</v>
      </c>
      <c r="B521" s="51" t="s">
        <v>736</v>
      </c>
      <c r="C521" s="51" t="s">
        <v>20</v>
      </c>
      <c r="D521" s="48">
        <v>5</v>
      </c>
      <c r="E521" s="48">
        <v>11</v>
      </c>
      <c r="F521" s="48" t="s">
        <v>95</v>
      </c>
      <c r="G521" s="48" t="s">
        <v>97</v>
      </c>
      <c r="H521" s="51" t="s">
        <v>17</v>
      </c>
      <c r="I521" s="51"/>
      <c r="J521" s="53" t="s">
        <v>140</v>
      </c>
      <c r="K521" s="46" t="s">
        <v>357</v>
      </c>
      <c r="L521" s="51">
        <v>0.14599999999999999</v>
      </c>
      <c r="M521" s="51">
        <v>1.7729999999999999</v>
      </c>
      <c r="N521" s="51"/>
      <c r="O521" s="51"/>
      <c r="P521" s="46">
        <v>0.53</v>
      </c>
      <c r="Q521" s="49">
        <f t="shared" si="9"/>
        <v>2.0030432040000001E-2</v>
      </c>
    </row>
    <row r="522" spans="1:17">
      <c r="A522" s="51" t="s">
        <v>18</v>
      </c>
      <c r="B522" s="51" t="s">
        <v>717</v>
      </c>
      <c r="C522" s="51" t="s">
        <v>20</v>
      </c>
      <c r="D522" s="48">
        <v>5</v>
      </c>
      <c r="E522" s="48">
        <v>11</v>
      </c>
      <c r="F522" s="48" t="s">
        <v>96</v>
      </c>
      <c r="G522" s="48" t="s">
        <v>97</v>
      </c>
      <c r="H522" s="51" t="s">
        <v>17</v>
      </c>
      <c r="I522" s="51"/>
      <c r="J522" s="53" t="s">
        <v>415</v>
      </c>
      <c r="K522" s="46" t="s">
        <v>357</v>
      </c>
      <c r="L522" s="51">
        <v>0.108</v>
      </c>
      <c r="M522" s="51">
        <v>1.115</v>
      </c>
      <c r="N522" s="51"/>
      <c r="O522" s="51"/>
      <c r="P522" s="46">
        <v>0.53</v>
      </c>
      <c r="Q522" s="49">
        <f t="shared" si="9"/>
        <v>6.8928407999999993E-3</v>
      </c>
    </row>
    <row r="523" spans="1:17">
      <c r="A523" s="51" t="s">
        <v>18</v>
      </c>
      <c r="B523" s="51" t="s">
        <v>734</v>
      </c>
      <c r="C523" s="51" t="s">
        <v>20</v>
      </c>
      <c r="D523" s="48">
        <v>5</v>
      </c>
      <c r="E523" s="48">
        <v>11</v>
      </c>
      <c r="F523" s="48" t="s">
        <v>96</v>
      </c>
      <c r="G523" s="48" t="s">
        <v>97</v>
      </c>
      <c r="H523" s="51" t="s">
        <v>17</v>
      </c>
      <c r="I523" s="51"/>
      <c r="J523" s="53" t="s">
        <v>733</v>
      </c>
      <c r="K523" s="46" t="s">
        <v>357</v>
      </c>
      <c r="L523" s="51">
        <v>0.126</v>
      </c>
      <c r="M523" s="51">
        <v>2.085</v>
      </c>
      <c r="N523" s="51"/>
      <c r="O523" s="51"/>
      <c r="P523" s="46">
        <v>0.53</v>
      </c>
      <c r="Q523" s="49">
        <f t="shared" si="9"/>
        <v>1.7543773799999999E-2</v>
      </c>
    </row>
    <row r="524" spans="1:17">
      <c r="A524" s="51" t="s">
        <v>18</v>
      </c>
      <c r="B524" s="51" t="s">
        <v>732</v>
      </c>
      <c r="C524" s="51" t="s">
        <v>20</v>
      </c>
      <c r="D524" s="48">
        <v>5</v>
      </c>
      <c r="E524" s="48">
        <v>11</v>
      </c>
      <c r="F524" s="48" t="s">
        <v>95</v>
      </c>
      <c r="G524" s="48" t="s">
        <v>735</v>
      </c>
      <c r="H524" s="51" t="s">
        <v>17</v>
      </c>
      <c r="I524" s="51"/>
      <c r="J524" s="53" t="s">
        <v>140</v>
      </c>
      <c r="K524" s="46" t="s">
        <v>357</v>
      </c>
      <c r="L524" s="51">
        <v>0.127</v>
      </c>
      <c r="M524" s="51">
        <v>1.8129999999999999</v>
      </c>
      <c r="N524" s="51"/>
      <c r="O524" s="51"/>
      <c r="P524" s="46">
        <v>0.53</v>
      </c>
      <c r="Q524" s="49">
        <f t="shared" si="9"/>
        <v>1.5498194810000001E-2</v>
      </c>
    </row>
    <row r="525" spans="1:17">
      <c r="A525" s="51" t="s">
        <v>18</v>
      </c>
      <c r="B525" s="51" t="s">
        <v>137</v>
      </c>
      <c r="C525" s="51" t="s">
        <v>20</v>
      </c>
      <c r="D525" s="48">
        <v>5</v>
      </c>
      <c r="E525" s="48">
        <v>11</v>
      </c>
      <c r="F525" s="48" t="s">
        <v>95</v>
      </c>
      <c r="G525" s="48" t="s">
        <v>97</v>
      </c>
      <c r="H525" s="51" t="s">
        <v>17</v>
      </c>
      <c r="I525" s="51"/>
      <c r="J525" s="53" t="s">
        <v>140</v>
      </c>
      <c r="K525" s="46" t="s">
        <v>357</v>
      </c>
      <c r="L525" s="51">
        <v>0.14099999999999999</v>
      </c>
      <c r="M525" s="51">
        <v>1.72</v>
      </c>
      <c r="N525" s="51"/>
      <c r="O525" s="51"/>
      <c r="P525" s="46">
        <v>0.53</v>
      </c>
      <c r="Q525" s="49">
        <f t="shared" si="9"/>
        <v>1.8123519599999999E-2</v>
      </c>
    </row>
    <row r="526" spans="1:17">
      <c r="A526" s="51" t="s">
        <v>18</v>
      </c>
      <c r="B526" s="51" t="s">
        <v>717</v>
      </c>
      <c r="C526" s="51" t="s">
        <v>20</v>
      </c>
      <c r="D526" s="48">
        <v>5</v>
      </c>
      <c r="E526" s="48">
        <v>11</v>
      </c>
      <c r="F526" s="48" t="s">
        <v>96</v>
      </c>
      <c r="G526" s="48" t="s">
        <v>735</v>
      </c>
      <c r="H526" s="51" t="s">
        <v>17</v>
      </c>
      <c r="I526" s="51"/>
      <c r="J526" s="53" t="s">
        <v>415</v>
      </c>
      <c r="K526" s="46" t="s">
        <v>357</v>
      </c>
      <c r="L526" s="51">
        <v>0.105</v>
      </c>
      <c r="M526" s="51">
        <v>1.319</v>
      </c>
      <c r="N526" s="51"/>
      <c r="O526" s="51"/>
      <c r="P526" s="46">
        <v>0.53</v>
      </c>
      <c r="Q526" s="49">
        <f t="shared" si="9"/>
        <v>7.7072467499999988E-3</v>
      </c>
    </row>
    <row r="527" spans="1:17">
      <c r="A527" s="51" t="s">
        <v>18</v>
      </c>
      <c r="B527" s="51" t="s">
        <v>734</v>
      </c>
      <c r="C527" s="51" t="s">
        <v>20</v>
      </c>
      <c r="D527" s="48">
        <v>5</v>
      </c>
      <c r="E527" s="48">
        <v>11</v>
      </c>
      <c r="F527" s="48" t="s">
        <v>96</v>
      </c>
      <c r="G527" s="48" t="s">
        <v>97</v>
      </c>
      <c r="H527" s="51" t="s">
        <v>17</v>
      </c>
      <c r="I527" s="51"/>
      <c r="J527" s="53" t="s">
        <v>733</v>
      </c>
      <c r="K527" s="46" t="s">
        <v>357</v>
      </c>
      <c r="L527" s="51">
        <v>0.107</v>
      </c>
      <c r="M527" s="51">
        <v>1.2909999999999999</v>
      </c>
      <c r="N527" s="51"/>
      <c r="O527" s="51"/>
      <c r="P527" s="46">
        <v>0.53</v>
      </c>
      <c r="Q527" s="49">
        <f t="shared" si="9"/>
        <v>7.833749269999999E-3</v>
      </c>
    </row>
    <row r="528" spans="1:17">
      <c r="A528" s="51" t="s">
        <v>18</v>
      </c>
      <c r="B528" s="51" t="s">
        <v>137</v>
      </c>
      <c r="C528" s="51" t="s">
        <v>20</v>
      </c>
      <c r="D528" s="48">
        <v>5</v>
      </c>
      <c r="E528" s="48">
        <v>11</v>
      </c>
      <c r="F528" s="48" t="s">
        <v>96</v>
      </c>
      <c r="G528" s="48" t="s">
        <v>373</v>
      </c>
      <c r="H528" s="51" t="s">
        <v>17</v>
      </c>
      <c r="I528" s="51"/>
      <c r="J528" s="53" t="s">
        <v>415</v>
      </c>
      <c r="K528" s="46" t="s">
        <v>357</v>
      </c>
      <c r="L528" s="51">
        <v>0.13900000000000001</v>
      </c>
      <c r="M528" s="51">
        <v>2.1800000000000002</v>
      </c>
      <c r="N528" s="51"/>
      <c r="O528" s="51"/>
      <c r="P528" s="46">
        <v>0.53</v>
      </c>
      <c r="Q528" s="49">
        <f t="shared" si="9"/>
        <v>2.232348340000001E-2</v>
      </c>
    </row>
    <row r="529" spans="1:17">
      <c r="A529" s="51" t="s">
        <v>18</v>
      </c>
      <c r="B529" s="51" t="s">
        <v>137</v>
      </c>
      <c r="C529" s="51" t="s">
        <v>20</v>
      </c>
      <c r="D529" s="48">
        <v>5</v>
      </c>
      <c r="E529" s="48">
        <v>11</v>
      </c>
      <c r="F529" s="48" t="s">
        <v>95</v>
      </c>
      <c r="G529" s="48" t="s">
        <v>97</v>
      </c>
      <c r="H529" s="51" t="s">
        <v>17</v>
      </c>
      <c r="I529" s="51"/>
      <c r="J529" s="53" t="s">
        <v>140</v>
      </c>
      <c r="K529" s="46" t="s">
        <v>357</v>
      </c>
      <c r="L529" s="51">
        <v>0.112</v>
      </c>
      <c r="M529" s="51">
        <v>1.982</v>
      </c>
      <c r="N529" s="51"/>
      <c r="O529" s="51"/>
      <c r="P529" s="46">
        <v>0.53</v>
      </c>
      <c r="Q529" s="49">
        <f t="shared" si="9"/>
        <v>1.3176970240000002E-2</v>
      </c>
    </row>
    <row r="530" spans="1:17">
      <c r="A530" s="51" t="s">
        <v>18</v>
      </c>
      <c r="B530" s="51" t="s">
        <v>137</v>
      </c>
      <c r="C530" s="51" t="s">
        <v>20</v>
      </c>
      <c r="D530" s="48">
        <v>5</v>
      </c>
      <c r="E530" s="48">
        <v>11</v>
      </c>
      <c r="F530" s="48" t="s">
        <v>391</v>
      </c>
      <c r="G530" s="48" t="s">
        <v>97</v>
      </c>
      <c r="H530" s="51" t="s">
        <v>17</v>
      </c>
      <c r="I530" s="51"/>
      <c r="J530" s="53" t="s">
        <v>140</v>
      </c>
      <c r="K530" s="46" t="s">
        <v>357</v>
      </c>
      <c r="L530" s="51">
        <v>0.13100000000000001</v>
      </c>
      <c r="M530" s="51">
        <v>1.9490000000000001</v>
      </c>
      <c r="N530" s="51"/>
      <c r="O530" s="51"/>
      <c r="P530" s="46">
        <v>0.53</v>
      </c>
      <c r="Q530" s="49">
        <f t="shared" si="9"/>
        <v>1.7726798170000002E-2</v>
      </c>
    </row>
    <row r="531" spans="1:17">
      <c r="A531" s="51" t="s">
        <v>18</v>
      </c>
      <c r="B531" s="51" t="s">
        <v>732</v>
      </c>
      <c r="C531" s="51" t="s">
        <v>20</v>
      </c>
      <c r="D531" s="48">
        <v>5</v>
      </c>
      <c r="E531" s="48">
        <v>11</v>
      </c>
      <c r="F531" s="48" t="s">
        <v>731</v>
      </c>
      <c r="G531" s="48" t="s">
        <v>97</v>
      </c>
      <c r="H531" s="51" t="s">
        <v>17</v>
      </c>
      <c r="I531" s="51"/>
      <c r="J531" s="53" t="s">
        <v>140</v>
      </c>
      <c r="K531" s="46" t="s">
        <v>357</v>
      </c>
      <c r="L531" s="51">
        <v>0.11799999999999999</v>
      </c>
      <c r="M531" s="51">
        <v>1.5269999999999999</v>
      </c>
      <c r="N531" s="51"/>
      <c r="O531" s="51"/>
      <c r="P531" s="46">
        <v>0.53</v>
      </c>
      <c r="Q531" s="49">
        <f t="shared" si="9"/>
        <v>1.1268832439999998E-2</v>
      </c>
    </row>
    <row r="532" spans="1:17">
      <c r="A532" s="51" t="s">
        <v>18</v>
      </c>
      <c r="B532" s="51" t="s">
        <v>137</v>
      </c>
      <c r="C532" s="51" t="s">
        <v>20</v>
      </c>
      <c r="D532" s="48">
        <v>5</v>
      </c>
      <c r="E532" s="48">
        <v>11</v>
      </c>
      <c r="F532" s="48" t="s">
        <v>96</v>
      </c>
      <c r="G532" s="48" t="s">
        <v>97</v>
      </c>
      <c r="H532" s="51" t="s">
        <v>17</v>
      </c>
      <c r="I532" s="51"/>
      <c r="J532" s="53" t="s">
        <v>730</v>
      </c>
      <c r="K532" s="46" t="s">
        <v>357</v>
      </c>
      <c r="L532" s="51">
        <v>0.13600000000000001</v>
      </c>
      <c r="M532" s="51">
        <v>1.7769999999999999</v>
      </c>
      <c r="N532" s="51"/>
      <c r="O532" s="51"/>
      <c r="P532" s="46">
        <v>0.53</v>
      </c>
      <c r="Q532" s="49">
        <f t="shared" si="9"/>
        <v>1.7419717760000002E-2</v>
      </c>
    </row>
    <row r="533" spans="1:17">
      <c r="A533" s="51" t="s">
        <v>18</v>
      </c>
      <c r="B533" s="51" t="s">
        <v>137</v>
      </c>
      <c r="C533" s="51" t="s">
        <v>20</v>
      </c>
      <c r="D533" s="48">
        <v>5</v>
      </c>
      <c r="E533" s="48">
        <v>11</v>
      </c>
      <c r="F533" s="48" t="s">
        <v>515</v>
      </c>
      <c r="G533" s="48" t="s">
        <v>97</v>
      </c>
      <c r="H533" s="51" t="s">
        <v>17</v>
      </c>
      <c r="I533" s="51"/>
      <c r="J533" s="53" t="s">
        <v>140</v>
      </c>
      <c r="K533" s="46" t="s">
        <v>357</v>
      </c>
      <c r="L533" s="51">
        <v>0.14499999999999999</v>
      </c>
      <c r="M533" s="51">
        <v>1.6519999999999999</v>
      </c>
      <c r="N533" s="51"/>
      <c r="O533" s="51"/>
      <c r="P533" s="46">
        <v>0.53</v>
      </c>
      <c r="Q533" s="49">
        <f t="shared" si="9"/>
        <v>1.8408648999999999E-2</v>
      </c>
    </row>
    <row r="534" spans="1:17">
      <c r="A534" s="51" t="s">
        <v>18</v>
      </c>
      <c r="B534" s="51" t="s">
        <v>137</v>
      </c>
      <c r="C534" s="51" t="s">
        <v>20</v>
      </c>
      <c r="D534" s="48">
        <v>5</v>
      </c>
      <c r="E534" s="48">
        <v>11</v>
      </c>
      <c r="F534" s="48" t="s">
        <v>95</v>
      </c>
      <c r="G534" s="48" t="s">
        <v>97</v>
      </c>
      <c r="H534" s="51" t="s">
        <v>17</v>
      </c>
      <c r="I534" s="51"/>
      <c r="J534" s="53" t="s">
        <v>415</v>
      </c>
      <c r="K534" s="46" t="s">
        <v>357</v>
      </c>
      <c r="L534" s="51">
        <v>0.124</v>
      </c>
      <c r="M534" s="51">
        <v>1.7889999999999999</v>
      </c>
      <c r="N534" s="51"/>
      <c r="O534" s="51"/>
      <c r="P534" s="46">
        <v>0.53</v>
      </c>
      <c r="Q534" s="49">
        <f t="shared" si="9"/>
        <v>1.4579061919999999E-2</v>
      </c>
    </row>
    <row r="535" spans="1:17">
      <c r="A535" s="51" t="s">
        <v>18</v>
      </c>
      <c r="B535" s="51" t="s">
        <v>137</v>
      </c>
      <c r="C535" s="51" t="s">
        <v>20</v>
      </c>
      <c r="D535" s="48">
        <v>5</v>
      </c>
      <c r="E535" s="48">
        <v>11</v>
      </c>
      <c r="F535" s="48" t="s">
        <v>391</v>
      </c>
      <c r="G535" s="48" t="s">
        <v>97</v>
      </c>
      <c r="H535" s="51" t="s">
        <v>17</v>
      </c>
      <c r="I535" s="51"/>
      <c r="J535" s="53" t="s">
        <v>140</v>
      </c>
      <c r="K535" s="46" t="s">
        <v>357</v>
      </c>
      <c r="L535" s="51">
        <v>0.126</v>
      </c>
      <c r="M535" s="51">
        <v>1.804</v>
      </c>
      <c r="N535" s="51"/>
      <c r="O535" s="51"/>
      <c r="P535" s="46">
        <v>0.53</v>
      </c>
      <c r="Q535" s="49">
        <f t="shared" si="9"/>
        <v>1.5179361120000002E-2</v>
      </c>
    </row>
    <row r="536" spans="1:17">
      <c r="A536" s="51" t="s">
        <v>18</v>
      </c>
      <c r="B536" s="51" t="s">
        <v>729</v>
      </c>
      <c r="C536" s="51" t="s">
        <v>20</v>
      </c>
      <c r="D536" s="48">
        <v>5</v>
      </c>
      <c r="E536" s="48">
        <v>11</v>
      </c>
      <c r="F536" s="48" t="s">
        <v>95</v>
      </c>
      <c r="G536" s="48" t="s">
        <v>97</v>
      </c>
      <c r="H536" s="51" t="s">
        <v>17</v>
      </c>
      <c r="I536" s="51"/>
      <c r="J536" s="53" t="s">
        <v>140</v>
      </c>
      <c r="K536" s="46" t="s">
        <v>357</v>
      </c>
      <c r="L536" s="51">
        <v>0.127</v>
      </c>
      <c r="M536" s="51">
        <v>1.349</v>
      </c>
      <c r="N536" s="51"/>
      <c r="O536" s="51"/>
      <c r="P536" s="46">
        <v>0.53</v>
      </c>
      <c r="Q536" s="49">
        <f t="shared" si="9"/>
        <v>1.1531751130000002E-2</v>
      </c>
    </row>
    <row r="537" spans="1:17">
      <c r="A537" s="51" t="s">
        <v>18</v>
      </c>
      <c r="B537" s="51" t="s">
        <v>723</v>
      </c>
      <c r="C537" s="51" t="s">
        <v>20</v>
      </c>
      <c r="D537" s="48">
        <v>5</v>
      </c>
      <c r="E537" s="48">
        <v>11</v>
      </c>
      <c r="F537" s="48" t="s">
        <v>95</v>
      </c>
      <c r="G537" s="48" t="s">
        <v>97</v>
      </c>
      <c r="H537" s="51" t="s">
        <v>17</v>
      </c>
      <c r="I537" s="51"/>
      <c r="J537" s="53" t="s">
        <v>140</v>
      </c>
      <c r="K537" s="46" t="s">
        <v>357</v>
      </c>
      <c r="L537" s="51">
        <v>0.13600000000000001</v>
      </c>
      <c r="M537" s="51">
        <v>1.742</v>
      </c>
      <c r="N537" s="51"/>
      <c r="O537" s="51"/>
      <c r="P537" s="46">
        <v>0.53</v>
      </c>
      <c r="Q537" s="49">
        <f t="shared" si="9"/>
        <v>1.7076616960000002E-2</v>
      </c>
    </row>
    <row r="538" spans="1:17">
      <c r="A538" s="51" t="s">
        <v>18</v>
      </c>
      <c r="B538" s="51" t="s">
        <v>717</v>
      </c>
      <c r="C538" s="51" t="s">
        <v>20</v>
      </c>
      <c r="D538" s="48">
        <v>5</v>
      </c>
      <c r="E538" s="48">
        <v>11</v>
      </c>
      <c r="F538" s="48" t="s">
        <v>96</v>
      </c>
      <c r="G538" s="48" t="s">
        <v>373</v>
      </c>
      <c r="H538" s="51" t="s">
        <v>17</v>
      </c>
      <c r="I538" s="51"/>
      <c r="J538" s="53" t="s">
        <v>423</v>
      </c>
      <c r="K538" s="46" t="s">
        <v>357</v>
      </c>
      <c r="L538" s="51">
        <v>0.14499999999999999</v>
      </c>
      <c r="M538" s="51">
        <v>1.8859999999999999</v>
      </c>
      <c r="N538" s="51"/>
      <c r="O538" s="51"/>
      <c r="P538" s="46">
        <v>0.53</v>
      </c>
      <c r="Q538" s="49">
        <f t="shared" si="9"/>
        <v>2.1016169500000001E-2</v>
      </c>
    </row>
    <row r="539" spans="1:17">
      <c r="A539" s="51" t="s">
        <v>18</v>
      </c>
      <c r="B539" s="51" t="s">
        <v>717</v>
      </c>
      <c r="C539" s="51" t="s">
        <v>20</v>
      </c>
      <c r="D539" s="48">
        <v>5</v>
      </c>
      <c r="E539" s="48">
        <v>11</v>
      </c>
      <c r="F539" s="48" t="s">
        <v>96</v>
      </c>
      <c r="G539" s="48" t="s">
        <v>373</v>
      </c>
      <c r="H539" s="51" t="s">
        <v>17</v>
      </c>
      <c r="I539" s="51"/>
      <c r="J539" s="53" t="s">
        <v>415</v>
      </c>
      <c r="K539" s="46" t="s">
        <v>357</v>
      </c>
      <c r="L539" s="51">
        <v>0.13400000000000001</v>
      </c>
      <c r="M539" s="51">
        <v>1.391</v>
      </c>
      <c r="N539" s="51"/>
      <c r="O539" s="51"/>
      <c r="P539" s="46">
        <v>0.53</v>
      </c>
      <c r="Q539" s="49">
        <f t="shared" si="9"/>
        <v>1.3237701880000004E-2</v>
      </c>
    </row>
    <row r="540" spans="1:17">
      <c r="A540" s="51" t="s">
        <v>18</v>
      </c>
      <c r="B540" s="51" t="s">
        <v>717</v>
      </c>
      <c r="C540" s="51" t="s">
        <v>20</v>
      </c>
      <c r="D540" s="48">
        <v>5</v>
      </c>
      <c r="E540" s="48">
        <v>11</v>
      </c>
      <c r="F540" s="48" t="s">
        <v>96</v>
      </c>
      <c r="G540" s="48" t="s">
        <v>373</v>
      </c>
      <c r="H540" s="51" t="s">
        <v>17</v>
      </c>
      <c r="I540" s="51"/>
      <c r="J540" s="53" t="s">
        <v>140</v>
      </c>
      <c r="K540" s="46" t="s">
        <v>357</v>
      </c>
      <c r="L540" s="51">
        <v>0.127</v>
      </c>
      <c r="M540" s="51">
        <v>1.95</v>
      </c>
      <c r="N540" s="51"/>
      <c r="O540" s="51"/>
      <c r="P540" s="46">
        <v>0.53</v>
      </c>
      <c r="Q540" s="49">
        <f t="shared" si="9"/>
        <v>1.6669321500000001E-2</v>
      </c>
    </row>
    <row r="541" spans="1:17">
      <c r="A541" s="51" t="s">
        <v>18</v>
      </c>
      <c r="B541" s="51" t="s">
        <v>717</v>
      </c>
      <c r="C541" s="51" t="s">
        <v>20</v>
      </c>
      <c r="D541" s="48">
        <v>5</v>
      </c>
      <c r="E541" s="48">
        <v>11</v>
      </c>
      <c r="F541" s="48" t="s">
        <v>96</v>
      </c>
      <c r="G541" s="48" t="s">
        <v>373</v>
      </c>
      <c r="H541" s="51" t="s">
        <v>17</v>
      </c>
      <c r="I541" s="51"/>
      <c r="J541" s="53" t="s">
        <v>415</v>
      </c>
      <c r="K541" s="46" t="s">
        <v>357</v>
      </c>
      <c r="L541" s="51">
        <v>0.13200000000000001</v>
      </c>
      <c r="M541" s="51">
        <v>1.8109999999999999</v>
      </c>
      <c r="N541" s="51"/>
      <c r="O541" s="51"/>
      <c r="P541" s="46">
        <v>0.53</v>
      </c>
      <c r="Q541" s="49">
        <f t="shared" si="9"/>
        <v>1.672407792E-2</v>
      </c>
    </row>
    <row r="542" spans="1:17">
      <c r="A542" s="51" t="s">
        <v>18</v>
      </c>
      <c r="B542" s="51" t="s">
        <v>717</v>
      </c>
      <c r="C542" s="51" t="s">
        <v>20</v>
      </c>
      <c r="D542" s="48">
        <v>5</v>
      </c>
      <c r="E542" s="48">
        <v>11</v>
      </c>
      <c r="F542" s="48" t="s">
        <v>96</v>
      </c>
      <c r="G542" s="48" t="s">
        <v>373</v>
      </c>
      <c r="H542" s="51" t="s">
        <v>17</v>
      </c>
      <c r="I542" s="51"/>
      <c r="J542" s="53" t="s">
        <v>415</v>
      </c>
      <c r="K542" s="46" t="s">
        <v>357</v>
      </c>
      <c r="L542" s="51">
        <v>0.126</v>
      </c>
      <c r="M542" s="51">
        <v>1.4650000000000001</v>
      </c>
      <c r="N542" s="51"/>
      <c r="O542" s="51"/>
      <c r="P542" s="46">
        <v>0.53</v>
      </c>
      <c r="Q542" s="49">
        <f t="shared" si="9"/>
        <v>1.2326920200000003E-2</v>
      </c>
    </row>
    <row r="543" spans="1:17">
      <c r="A543" s="51" t="s">
        <v>18</v>
      </c>
      <c r="B543" s="51" t="s">
        <v>717</v>
      </c>
      <c r="C543" s="51" t="s">
        <v>20</v>
      </c>
      <c r="D543" s="48">
        <v>5</v>
      </c>
      <c r="E543" s="48">
        <v>11</v>
      </c>
      <c r="F543" s="48" t="s">
        <v>391</v>
      </c>
      <c r="G543" s="48" t="s">
        <v>381</v>
      </c>
      <c r="H543" s="51" t="s">
        <v>17</v>
      </c>
      <c r="I543" s="51"/>
      <c r="J543" s="53" t="s">
        <v>415</v>
      </c>
      <c r="K543" s="46" t="s">
        <v>357</v>
      </c>
      <c r="L543" s="51">
        <v>0.11899999999999999</v>
      </c>
      <c r="M543" s="51">
        <v>0.91200000000000003</v>
      </c>
      <c r="N543" s="51"/>
      <c r="O543" s="51"/>
      <c r="P543" s="46">
        <v>0.53</v>
      </c>
      <c r="Q543" s="49">
        <f t="shared" si="9"/>
        <v>6.84486096E-3</v>
      </c>
    </row>
    <row r="544" spans="1:17">
      <c r="A544" s="51" t="s">
        <v>18</v>
      </c>
      <c r="B544" s="51" t="s">
        <v>717</v>
      </c>
      <c r="C544" s="51" t="s">
        <v>20</v>
      </c>
      <c r="D544" s="48">
        <v>5</v>
      </c>
      <c r="E544" s="48">
        <v>11</v>
      </c>
      <c r="F544" s="48" t="s">
        <v>96</v>
      </c>
      <c r="G544" s="48" t="s">
        <v>381</v>
      </c>
      <c r="H544" s="51" t="s">
        <v>17</v>
      </c>
      <c r="I544" s="51"/>
      <c r="J544" s="53" t="s">
        <v>415</v>
      </c>
      <c r="K544" s="46" t="s">
        <v>357</v>
      </c>
      <c r="L544" s="51">
        <v>0.114</v>
      </c>
      <c r="M544" s="51">
        <v>1.4990000000000001</v>
      </c>
      <c r="N544" s="51"/>
      <c r="O544" s="51"/>
      <c r="P544" s="46">
        <v>0.53</v>
      </c>
      <c r="Q544" s="49">
        <f t="shared" si="9"/>
        <v>1.0324932120000001E-2</v>
      </c>
    </row>
    <row r="545" spans="1:17">
      <c r="A545" s="51" t="s">
        <v>18</v>
      </c>
      <c r="B545" s="51" t="s">
        <v>717</v>
      </c>
      <c r="C545" s="51" t="s">
        <v>20</v>
      </c>
      <c r="D545" s="48">
        <v>5</v>
      </c>
      <c r="E545" s="48">
        <v>11</v>
      </c>
      <c r="F545" s="48" t="s">
        <v>391</v>
      </c>
      <c r="G545" s="48" t="s">
        <v>373</v>
      </c>
      <c r="H545" s="51" t="s">
        <v>17</v>
      </c>
      <c r="I545" s="51"/>
      <c r="J545" s="53" t="s">
        <v>423</v>
      </c>
      <c r="K545" s="46" t="s">
        <v>357</v>
      </c>
      <c r="L545" s="51">
        <v>0.106</v>
      </c>
      <c r="M545" s="51">
        <v>1.7010000000000001</v>
      </c>
      <c r="N545" s="51"/>
      <c r="O545" s="51"/>
      <c r="P545" s="46">
        <v>0.53</v>
      </c>
      <c r="Q545" s="49">
        <f t="shared" si="9"/>
        <v>1.012959108E-2</v>
      </c>
    </row>
    <row r="546" spans="1:17">
      <c r="A546" s="51" t="s">
        <v>18</v>
      </c>
      <c r="B546" s="51" t="s">
        <v>717</v>
      </c>
      <c r="C546" s="51" t="s">
        <v>20</v>
      </c>
      <c r="D546" s="48">
        <v>5</v>
      </c>
      <c r="E546" s="48">
        <v>11</v>
      </c>
      <c r="F546" s="48" t="s">
        <v>96</v>
      </c>
      <c r="G546" s="48" t="s">
        <v>373</v>
      </c>
      <c r="H546" s="51" t="s">
        <v>17</v>
      </c>
      <c r="I546" s="51"/>
      <c r="J546" s="53" t="s">
        <v>423</v>
      </c>
      <c r="K546" s="46" t="s">
        <v>357</v>
      </c>
      <c r="L546" s="51">
        <v>0.125</v>
      </c>
      <c r="M546" s="51">
        <v>1.2350000000000001</v>
      </c>
      <c r="N546" s="51"/>
      <c r="O546" s="51"/>
      <c r="P546" s="46">
        <v>0.53</v>
      </c>
      <c r="Q546" s="49">
        <f t="shared" si="9"/>
        <v>1.0227343750000001E-2</v>
      </c>
    </row>
    <row r="547" spans="1:17">
      <c r="A547" s="51" t="s">
        <v>18</v>
      </c>
      <c r="B547" s="51" t="s">
        <v>717</v>
      </c>
      <c r="C547" s="51" t="s">
        <v>20</v>
      </c>
      <c r="D547" s="48">
        <v>5</v>
      </c>
      <c r="E547" s="48">
        <v>11</v>
      </c>
      <c r="F547" s="48" t="s">
        <v>96</v>
      </c>
      <c r="G547" s="48" t="s">
        <v>373</v>
      </c>
      <c r="H547" s="51" t="s">
        <v>17</v>
      </c>
      <c r="I547" s="51"/>
      <c r="J547" s="53" t="s">
        <v>387</v>
      </c>
      <c r="K547" s="46" t="s">
        <v>357</v>
      </c>
      <c r="L547" s="51">
        <v>0.113</v>
      </c>
      <c r="M547" s="51">
        <v>0.86599999999999999</v>
      </c>
      <c r="N547" s="51"/>
      <c r="O547" s="51"/>
      <c r="P547" s="46">
        <v>0.53</v>
      </c>
      <c r="Q547" s="49">
        <f t="shared" si="9"/>
        <v>5.86071562E-3</v>
      </c>
    </row>
    <row r="548" spans="1:17">
      <c r="A548" s="51" t="s">
        <v>18</v>
      </c>
      <c r="B548" s="51" t="s">
        <v>717</v>
      </c>
      <c r="C548" s="51" t="s">
        <v>20</v>
      </c>
      <c r="D548" s="48">
        <v>5</v>
      </c>
      <c r="E548" s="48">
        <v>11</v>
      </c>
      <c r="F548" s="48" t="s">
        <v>96</v>
      </c>
      <c r="G548" s="48" t="s">
        <v>373</v>
      </c>
      <c r="H548" s="51" t="s">
        <v>17</v>
      </c>
      <c r="I548" s="51"/>
      <c r="J548" s="53" t="s">
        <v>387</v>
      </c>
      <c r="K548" s="46" t="s">
        <v>357</v>
      </c>
      <c r="L548" s="51">
        <v>7.6999999999999999E-2</v>
      </c>
      <c r="M548" s="51">
        <v>0.54200000000000004</v>
      </c>
      <c r="N548" s="51"/>
      <c r="O548" s="51"/>
      <c r="P548" s="46">
        <v>0.53</v>
      </c>
      <c r="Q548" s="49">
        <f t="shared" si="9"/>
        <v>1.7031645400000003E-3</v>
      </c>
    </row>
    <row r="549" spans="1:17">
      <c r="A549" s="51" t="s">
        <v>18</v>
      </c>
      <c r="B549" s="51" t="s">
        <v>717</v>
      </c>
      <c r="C549" s="51" t="s">
        <v>20</v>
      </c>
      <c r="D549" s="48">
        <v>5</v>
      </c>
      <c r="E549" s="48">
        <v>11</v>
      </c>
      <c r="F549" s="48" t="s">
        <v>96</v>
      </c>
      <c r="G549" s="48" t="s">
        <v>97</v>
      </c>
      <c r="H549" s="48" t="s">
        <v>17</v>
      </c>
      <c r="I549" s="48"/>
      <c r="J549" s="53" t="s">
        <v>415</v>
      </c>
      <c r="K549" s="46" t="s">
        <v>357</v>
      </c>
      <c r="L549" s="48">
        <v>3.0666666666666665E-2</v>
      </c>
      <c r="M549" s="48">
        <v>0.502</v>
      </c>
      <c r="N549" s="48"/>
      <c r="O549" s="48"/>
      <c r="P549" s="46">
        <v>0.53</v>
      </c>
      <c r="Q549" s="49">
        <f t="shared" si="9"/>
        <v>2.5021464888888887E-4</v>
      </c>
    </row>
    <row r="550" spans="1:17">
      <c r="A550" s="51" t="s">
        <v>18</v>
      </c>
      <c r="B550" s="51" t="s">
        <v>723</v>
      </c>
      <c r="C550" s="51" t="s">
        <v>20</v>
      </c>
      <c r="D550" s="48">
        <v>6</v>
      </c>
      <c r="E550" s="48">
        <v>2</v>
      </c>
      <c r="F550" s="48" t="s">
        <v>96</v>
      </c>
      <c r="G550" s="48" t="s">
        <v>373</v>
      </c>
      <c r="H550" s="51" t="s">
        <v>16</v>
      </c>
      <c r="I550" s="51"/>
      <c r="J550" s="53" t="s">
        <v>418</v>
      </c>
      <c r="K550" s="46" t="s">
        <v>357</v>
      </c>
      <c r="L550" s="51">
        <v>0.17499999999999999</v>
      </c>
      <c r="M550" s="51">
        <v>1.208</v>
      </c>
      <c r="N550" s="51"/>
      <c r="O550" s="51"/>
      <c r="P550" s="46">
        <v>0.53</v>
      </c>
      <c r="Q550" s="49">
        <f t="shared" si="9"/>
        <v>1.9607349999999999E-2</v>
      </c>
    </row>
    <row r="551" spans="1:17">
      <c r="A551" s="51" t="s">
        <v>18</v>
      </c>
      <c r="B551" s="51" t="s">
        <v>717</v>
      </c>
      <c r="C551" s="51" t="s">
        <v>20</v>
      </c>
      <c r="D551" s="48">
        <v>6</v>
      </c>
      <c r="E551" s="48">
        <v>2</v>
      </c>
      <c r="F551" s="48" t="s">
        <v>96</v>
      </c>
      <c r="G551" s="48" t="s">
        <v>373</v>
      </c>
      <c r="H551" s="51" t="s">
        <v>16</v>
      </c>
      <c r="I551" s="51"/>
      <c r="J551" s="53" t="s">
        <v>387</v>
      </c>
      <c r="K551" s="46" t="s">
        <v>357</v>
      </c>
      <c r="L551" s="51">
        <v>0.17</v>
      </c>
      <c r="M551" s="51">
        <v>1.252</v>
      </c>
      <c r="N551" s="51"/>
      <c r="O551" s="51"/>
      <c r="P551" s="46">
        <v>0.53</v>
      </c>
      <c r="Q551" s="49">
        <f t="shared" si="9"/>
        <v>1.9176884000000005E-2</v>
      </c>
    </row>
    <row r="552" spans="1:17">
      <c r="A552" s="51" t="s">
        <v>18</v>
      </c>
      <c r="B552" s="51" t="s">
        <v>717</v>
      </c>
      <c r="C552" s="51" t="s">
        <v>20</v>
      </c>
      <c r="D552" s="48">
        <v>6</v>
      </c>
      <c r="E552" s="48">
        <v>2</v>
      </c>
      <c r="F552" s="48" t="s">
        <v>96</v>
      </c>
      <c r="G552" s="48" t="s">
        <v>381</v>
      </c>
      <c r="H552" s="51" t="s">
        <v>16</v>
      </c>
      <c r="I552" s="51"/>
      <c r="J552" s="53" t="s">
        <v>387</v>
      </c>
      <c r="K552" s="46" t="s">
        <v>357</v>
      </c>
      <c r="L552" s="51">
        <v>0.155</v>
      </c>
      <c r="M552" s="51">
        <v>1.208</v>
      </c>
      <c r="N552" s="51"/>
      <c r="O552" s="51"/>
      <c r="P552" s="46">
        <v>0.53</v>
      </c>
      <c r="Q552" s="49">
        <f t="shared" si="9"/>
        <v>1.5381766000000002E-2</v>
      </c>
    </row>
    <row r="553" spans="1:17">
      <c r="A553" s="51" t="s">
        <v>18</v>
      </c>
      <c r="B553" s="51" t="s">
        <v>717</v>
      </c>
      <c r="C553" s="51" t="s">
        <v>20</v>
      </c>
      <c r="D553" s="48">
        <v>6</v>
      </c>
      <c r="E553" s="48">
        <v>2</v>
      </c>
      <c r="F553" s="48" t="s">
        <v>96</v>
      </c>
      <c r="G553" s="48" t="s">
        <v>373</v>
      </c>
      <c r="H553" s="51" t="s">
        <v>16</v>
      </c>
      <c r="I553" s="51"/>
      <c r="J553" s="53" t="s">
        <v>139</v>
      </c>
      <c r="K553" s="46" t="s">
        <v>357</v>
      </c>
      <c r="L553" s="51">
        <v>0.17399999999999999</v>
      </c>
      <c r="M553" s="51">
        <v>1.248</v>
      </c>
      <c r="N553" s="51"/>
      <c r="O553" s="51"/>
      <c r="P553" s="46">
        <v>0.53</v>
      </c>
      <c r="Q553" s="49">
        <f t="shared" si="9"/>
        <v>2.002575744E-2</v>
      </c>
    </row>
    <row r="554" spans="1:17">
      <c r="A554" s="51" t="s">
        <v>18</v>
      </c>
      <c r="B554" s="51" t="s">
        <v>137</v>
      </c>
      <c r="C554" s="51" t="s">
        <v>20</v>
      </c>
      <c r="D554" s="48">
        <v>6</v>
      </c>
      <c r="E554" s="48">
        <v>2</v>
      </c>
      <c r="F554" s="48" t="s">
        <v>96</v>
      </c>
      <c r="G554" s="48" t="s">
        <v>373</v>
      </c>
      <c r="H554" s="51" t="s">
        <v>16</v>
      </c>
      <c r="I554" s="51"/>
      <c r="J554" s="53" t="s">
        <v>387</v>
      </c>
      <c r="K554" s="46" t="s">
        <v>357</v>
      </c>
      <c r="L554" s="51">
        <v>0.193</v>
      </c>
      <c r="M554" s="51">
        <v>1.423</v>
      </c>
      <c r="N554" s="51"/>
      <c r="O554" s="51"/>
      <c r="P554" s="46">
        <v>0.53</v>
      </c>
      <c r="Q554" s="49">
        <f t="shared" si="9"/>
        <v>2.8092823310000004E-2</v>
      </c>
    </row>
    <row r="555" spans="1:17">
      <c r="A555" s="51" t="s">
        <v>18</v>
      </c>
      <c r="B555" s="51" t="s">
        <v>137</v>
      </c>
      <c r="C555" s="51" t="s">
        <v>20</v>
      </c>
      <c r="D555" s="48">
        <v>6</v>
      </c>
      <c r="E555" s="48">
        <v>2</v>
      </c>
      <c r="F555" s="48" t="s">
        <v>95</v>
      </c>
      <c r="G555" s="48" t="s">
        <v>97</v>
      </c>
      <c r="H555" s="51" t="s">
        <v>16</v>
      </c>
      <c r="I555" s="51"/>
      <c r="J555" s="53" t="s">
        <v>139</v>
      </c>
      <c r="K555" s="46" t="s">
        <v>357</v>
      </c>
      <c r="L555" s="51">
        <v>0.21199999999999999</v>
      </c>
      <c r="M555" s="51">
        <v>1.278</v>
      </c>
      <c r="N555" s="51"/>
      <c r="O555" s="51"/>
      <c r="P555" s="46">
        <v>0.53</v>
      </c>
      <c r="Q555" s="49">
        <f t="shared" si="9"/>
        <v>3.0442368960000001E-2</v>
      </c>
    </row>
    <row r="556" spans="1:17">
      <c r="A556" s="51" t="s">
        <v>18</v>
      </c>
      <c r="B556" s="51" t="s">
        <v>717</v>
      </c>
      <c r="C556" s="51" t="s">
        <v>20</v>
      </c>
      <c r="D556" s="48">
        <v>6</v>
      </c>
      <c r="E556" s="48">
        <v>2</v>
      </c>
      <c r="F556" s="48" t="s">
        <v>391</v>
      </c>
      <c r="G556" s="48" t="s">
        <v>373</v>
      </c>
      <c r="H556" s="51" t="s">
        <v>16</v>
      </c>
      <c r="I556" s="51"/>
      <c r="J556" s="53" t="s">
        <v>139</v>
      </c>
      <c r="K556" s="46" t="s">
        <v>357</v>
      </c>
      <c r="L556" s="51">
        <v>0.15</v>
      </c>
      <c r="M556" s="51">
        <v>0.76700000000000002</v>
      </c>
      <c r="N556" s="51"/>
      <c r="O556" s="51"/>
      <c r="P556" s="46">
        <v>0.53</v>
      </c>
      <c r="Q556" s="49">
        <f t="shared" si="9"/>
        <v>9.1464749999999994E-3</v>
      </c>
    </row>
    <row r="557" spans="1:17">
      <c r="A557" s="51" t="s">
        <v>18</v>
      </c>
      <c r="B557" s="51" t="s">
        <v>717</v>
      </c>
      <c r="C557" s="51" t="s">
        <v>20</v>
      </c>
      <c r="D557" s="48">
        <v>6</v>
      </c>
      <c r="E557" s="48">
        <v>2</v>
      </c>
      <c r="F557" s="48" t="s">
        <v>95</v>
      </c>
      <c r="G557" s="48" t="s">
        <v>442</v>
      </c>
      <c r="H557" s="51" t="s">
        <v>16</v>
      </c>
      <c r="I557" s="51"/>
      <c r="J557" s="53" t="s">
        <v>387</v>
      </c>
      <c r="K557" s="46" t="s">
        <v>357</v>
      </c>
      <c r="L557" s="51">
        <v>0.18</v>
      </c>
      <c r="M557" s="51">
        <v>0.97499999999999998</v>
      </c>
      <c r="N557" s="51"/>
      <c r="O557" s="51"/>
      <c r="P557" s="46">
        <v>0.53</v>
      </c>
      <c r="Q557" s="49">
        <f t="shared" si="9"/>
        <v>1.6742699999999999E-2</v>
      </c>
    </row>
    <row r="558" spans="1:17">
      <c r="A558" s="51" t="s">
        <v>18</v>
      </c>
      <c r="B558" s="51" t="s">
        <v>717</v>
      </c>
      <c r="C558" s="51" t="s">
        <v>20</v>
      </c>
      <c r="D558" s="48">
        <v>6</v>
      </c>
      <c r="E558" s="48">
        <v>2</v>
      </c>
      <c r="F558" s="48" t="s">
        <v>96</v>
      </c>
      <c r="G558" s="48" t="s">
        <v>373</v>
      </c>
      <c r="H558" s="51" t="s">
        <v>16</v>
      </c>
      <c r="I558" s="51"/>
      <c r="J558" s="53" t="s">
        <v>139</v>
      </c>
      <c r="K558" s="46" t="s">
        <v>357</v>
      </c>
      <c r="L558" s="51">
        <v>0.189</v>
      </c>
      <c r="M558" s="51">
        <v>1.0449999999999999</v>
      </c>
      <c r="N558" s="51"/>
      <c r="O558" s="51"/>
      <c r="P558" s="46">
        <v>0.53</v>
      </c>
      <c r="Q558" s="49">
        <f t="shared" si="9"/>
        <v>1.9784075850000003E-2</v>
      </c>
    </row>
    <row r="559" spans="1:17">
      <c r="A559" s="51" t="s">
        <v>18</v>
      </c>
      <c r="B559" s="51" t="s">
        <v>717</v>
      </c>
      <c r="C559" s="51" t="s">
        <v>20</v>
      </c>
      <c r="D559" s="48">
        <v>6</v>
      </c>
      <c r="E559" s="48">
        <v>2</v>
      </c>
      <c r="F559" s="48" t="s">
        <v>96</v>
      </c>
      <c r="G559" s="48" t="s">
        <v>373</v>
      </c>
      <c r="H559" s="51" t="s">
        <v>16</v>
      </c>
      <c r="I559" s="51"/>
      <c r="J559" s="53" t="s">
        <v>387</v>
      </c>
      <c r="K559" s="46" t="s">
        <v>357</v>
      </c>
      <c r="L559" s="51">
        <v>0.185</v>
      </c>
      <c r="M559" s="51">
        <v>1.202</v>
      </c>
      <c r="N559" s="51"/>
      <c r="O559" s="51"/>
      <c r="P559" s="46">
        <v>0.53</v>
      </c>
      <c r="Q559" s="49">
        <f t="shared" si="9"/>
        <v>2.1803378500000001E-2</v>
      </c>
    </row>
    <row r="560" spans="1:17">
      <c r="A560" s="51" t="s">
        <v>18</v>
      </c>
      <c r="B560" s="51" t="s">
        <v>717</v>
      </c>
      <c r="C560" s="51" t="s">
        <v>20</v>
      </c>
      <c r="D560" s="48">
        <v>6</v>
      </c>
      <c r="E560" s="48">
        <v>2</v>
      </c>
      <c r="F560" s="48" t="s">
        <v>96</v>
      </c>
      <c r="G560" s="48" t="s">
        <v>97</v>
      </c>
      <c r="H560" s="51" t="s">
        <v>22</v>
      </c>
      <c r="I560" s="51"/>
      <c r="J560" s="53" t="s">
        <v>139</v>
      </c>
      <c r="K560" s="46" t="s">
        <v>357</v>
      </c>
      <c r="L560" s="51">
        <v>0.13900000000000001</v>
      </c>
      <c r="M560" s="51">
        <v>1.0549999999999999</v>
      </c>
      <c r="N560" s="51"/>
      <c r="O560" s="51"/>
      <c r="P560" s="46">
        <v>0.53</v>
      </c>
      <c r="Q560" s="49">
        <f t="shared" si="9"/>
        <v>1.0803337150000003E-2</v>
      </c>
    </row>
    <row r="561" spans="1:17">
      <c r="A561" s="51" t="s">
        <v>18</v>
      </c>
      <c r="B561" s="51" t="s">
        <v>137</v>
      </c>
      <c r="C561" s="51" t="s">
        <v>20</v>
      </c>
      <c r="D561" s="48">
        <v>6</v>
      </c>
      <c r="E561" s="48">
        <v>2</v>
      </c>
      <c r="F561" s="48" t="s">
        <v>95</v>
      </c>
      <c r="G561" s="48" t="s">
        <v>373</v>
      </c>
      <c r="H561" s="51" t="s">
        <v>17</v>
      </c>
      <c r="I561" s="51"/>
      <c r="J561" s="53" t="s">
        <v>139</v>
      </c>
      <c r="K561" s="46" t="s">
        <v>357</v>
      </c>
      <c r="L561" s="51">
        <v>0.106</v>
      </c>
      <c r="M561" s="51">
        <v>1.9139999999999999</v>
      </c>
      <c r="N561" s="51"/>
      <c r="O561" s="51"/>
      <c r="P561" s="46">
        <v>0.53</v>
      </c>
      <c r="Q561" s="49">
        <f t="shared" si="9"/>
        <v>1.139802312E-2</v>
      </c>
    </row>
    <row r="562" spans="1:17">
      <c r="A562" s="51" t="s">
        <v>18</v>
      </c>
      <c r="B562" s="51" t="s">
        <v>137</v>
      </c>
      <c r="C562" s="51" t="s">
        <v>20</v>
      </c>
      <c r="D562" s="48">
        <v>6</v>
      </c>
      <c r="E562" s="48">
        <v>2</v>
      </c>
      <c r="F562" s="48" t="s">
        <v>95</v>
      </c>
      <c r="G562" s="48" t="s">
        <v>373</v>
      </c>
      <c r="H562" s="51" t="s">
        <v>23</v>
      </c>
      <c r="I562" s="51"/>
      <c r="J562" s="53" t="s">
        <v>387</v>
      </c>
      <c r="K562" s="46" t="s">
        <v>357</v>
      </c>
      <c r="L562" s="51">
        <v>0.92500000000000004</v>
      </c>
      <c r="M562" s="51">
        <v>6.9649999999999999</v>
      </c>
      <c r="N562" s="51"/>
      <c r="O562" s="51"/>
      <c r="P562" s="46">
        <v>0.53</v>
      </c>
      <c r="Q562" s="49">
        <f t="shared" si="9"/>
        <v>3.1584969062500003</v>
      </c>
    </row>
    <row r="563" spans="1:17">
      <c r="A563" s="51" t="s">
        <v>18</v>
      </c>
      <c r="B563" s="51" t="s">
        <v>137</v>
      </c>
      <c r="C563" s="51" t="s">
        <v>20</v>
      </c>
      <c r="D563" s="48">
        <v>6</v>
      </c>
      <c r="E563" s="48">
        <v>2</v>
      </c>
      <c r="F563" s="48" t="s">
        <v>513</v>
      </c>
      <c r="G563" s="48" t="s">
        <v>373</v>
      </c>
      <c r="H563" s="51" t="s">
        <v>24</v>
      </c>
      <c r="I563" s="51"/>
      <c r="J563" s="53" t="s">
        <v>140</v>
      </c>
      <c r="K563" s="46" t="s">
        <v>357</v>
      </c>
      <c r="L563" s="51">
        <v>0.28599999999999998</v>
      </c>
      <c r="M563" s="51">
        <v>1.091</v>
      </c>
      <c r="N563" s="51"/>
      <c r="O563" s="51"/>
      <c r="P563" s="46">
        <v>0.53</v>
      </c>
      <c r="Q563" s="49">
        <f t="shared" si="9"/>
        <v>4.7296901079999988E-2</v>
      </c>
    </row>
    <row r="564" spans="1:17">
      <c r="A564" s="51" t="s">
        <v>18</v>
      </c>
      <c r="B564" s="51" t="s">
        <v>723</v>
      </c>
      <c r="C564" s="51" t="s">
        <v>20</v>
      </c>
      <c r="D564" s="48">
        <v>6</v>
      </c>
      <c r="E564" s="48">
        <v>2</v>
      </c>
      <c r="F564" s="48" t="s">
        <v>96</v>
      </c>
      <c r="G564" s="48" t="s">
        <v>97</v>
      </c>
      <c r="H564" s="51" t="s">
        <v>21</v>
      </c>
      <c r="I564" s="51"/>
      <c r="J564" s="53" t="s">
        <v>387</v>
      </c>
      <c r="K564" s="48" t="s">
        <v>419</v>
      </c>
      <c r="L564" s="51">
        <v>0.47099999999999997</v>
      </c>
      <c r="M564" s="51">
        <v>1.054</v>
      </c>
      <c r="N564" s="46">
        <f>L564/2</f>
        <v>0.23549999999999999</v>
      </c>
      <c r="O564" s="46">
        <f>M564/2</f>
        <v>0.52700000000000002</v>
      </c>
      <c r="P564" s="46">
        <v>0.53</v>
      </c>
      <c r="Q564" s="49">
        <f t="shared" si="9"/>
        <v>0.12392481942000001</v>
      </c>
    </row>
    <row r="565" spans="1:17">
      <c r="A565" s="51" t="s">
        <v>18</v>
      </c>
      <c r="B565" s="51" t="s">
        <v>717</v>
      </c>
      <c r="C565" s="51" t="s">
        <v>20</v>
      </c>
      <c r="D565" s="48">
        <v>4</v>
      </c>
      <c r="E565" s="48">
        <v>8</v>
      </c>
      <c r="F565" s="48" t="s">
        <v>96</v>
      </c>
      <c r="G565" s="48" t="s">
        <v>373</v>
      </c>
      <c r="H565" s="48" t="s">
        <v>427</v>
      </c>
      <c r="I565" s="51"/>
      <c r="J565" s="53" t="s">
        <v>387</v>
      </c>
      <c r="K565" s="46" t="s">
        <v>357</v>
      </c>
      <c r="L565" s="51">
        <v>0.13600000000000001</v>
      </c>
      <c r="M565" s="51">
        <v>3.3809999999999998</v>
      </c>
      <c r="N565" s="51"/>
      <c r="O565" s="51"/>
      <c r="P565" s="46">
        <v>0.53</v>
      </c>
      <c r="Q565" s="49">
        <f t="shared" si="9"/>
        <v>3.3143537280000003E-2</v>
      </c>
    </row>
    <row r="566" spans="1:17">
      <c r="A566" s="51" t="s">
        <v>18</v>
      </c>
      <c r="B566" s="51" t="s">
        <v>717</v>
      </c>
      <c r="C566" s="51" t="s">
        <v>20</v>
      </c>
      <c r="D566" s="48">
        <v>4</v>
      </c>
      <c r="E566" s="48">
        <v>8</v>
      </c>
      <c r="F566" s="48" t="s">
        <v>96</v>
      </c>
      <c r="G566" s="48" t="s">
        <v>97</v>
      </c>
      <c r="H566" s="48" t="s">
        <v>98</v>
      </c>
      <c r="I566" s="51"/>
      <c r="J566" s="53" t="s">
        <v>139</v>
      </c>
      <c r="K566" s="46" t="s">
        <v>357</v>
      </c>
      <c r="L566" s="51">
        <v>0.19700000000000001</v>
      </c>
      <c r="M566" s="51">
        <v>1.546</v>
      </c>
      <c r="N566" s="51"/>
      <c r="O566" s="51"/>
      <c r="P566" s="46">
        <v>0.53</v>
      </c>
      <c r="Q566" s="49">
        <f t="shared" si="9"/>
        <v>3.1799318420000007E-2</v>
      </c>
    </row>
    <row r="567" spans="1:17">
      <c r="A567" s="51" t="s">
        <v>18</v>
      </c>
      <c r="B567" s="51" t="s">
        <v>717</v>
      </c>
      <c r="C567" s="51" t="s">
        <v>20</v>
      </c>
      <c r="D567" s="48">
        <v>4</v>
      </c>
      <c r="E567" s="48">
        <v>8</v>
      </c>
      <c r="F567" s="48" t="s">
        <v>95</v>
      </c>
      <c r="G567" s="48" t="s">
        <v>373</v>
      </c>
      <c r="H567" s="48" t="s">
        <v>98</v>
      </c>
      <c r="I567" s="51"/>
      <c r="J567" s="53" t="s">
        <v>139</v>
      </c>
      <c r="K567" s="46" t="s">
        <v>357</v>
      </c>
      <c r="L567" s="51">
        <v>0.16400000000000001</v>
      </c>
      <c r="M567" s="51">
        <v>1.5820000000000001</v>
      </c>
      <c r="N567" s="51"/>
      <c r="O567" s="51"/>
      <c r="P567" s="46">
        <v>0.53</v>
      </c>
      <c r="Q567" s="49">
        <f t="shared" si="9"/>
        <v>2.2551220160000003E-2</v>
      </c>
    </row>
    <row r="568" spans="1:17">
      <c r="A568" s="51" t="s">
        <v>18</v>
      </c>
      <c r="B568" s="51" t="s">
        <v>717</v>
      </c>
      <c r="C568" s="51" t="s">
        <v>20</v>
      </c>
      <c r="D568" s="48">
        <v>4</v>
      </c>
      <c r="E568" s="48">
        <v>8</v>
      </c>
      <c r="F568" s="48" t="s">
        <v>391</v>
      </c>
      <c r="G568" s="48" t="s">
        <v>373</v>
      </c>
      <c r="H568" s="48" t="s">
        <v>98</v>
      </c>
      <c r="I568" s="51"/>
      <c r="J568" s="53" t="s">
        <v>387</v>
      </c>
      <c r="K568" s="46" t="s">
        <v>357</v>
      </c>
      <c r="L568" s="51">
        <v>0.11</v>
      </c>
      <c r="M568" s="51">
        <v>1.018</v>
      </c>
      <c r="N568" s="51"/>
      <c r="O568" s="51"/>
      <c r="P568" s="46">
        <v>0.53</v>
      </c>
      <c r="Q568" s="49">
        <f t="shared" si="9"/>
        <v>6.5284340000000005E-3</v>
      </c>
    </row>
    <row r="569" spans="1:17">
      <c r="A569" s="51" t="s">
        <v>18</v>
      </c>
      <c r="B569" s="51" t="s">
        <v>137</v>
      </c>
      <c r="C569" s="51" t="s">
        <v>20</v>
      </c>
      <c r="D569" s="48">
        <v>4</v>
      </c>
      <c r="E569" s="48">
        <v>8</v>
      </c>
      <c r="F569" s="48" t="s">
        <v>513</v>
      </c>
      <c r="G569" s="48" t="s">
        <v>373</v>
      </c>
      <c r="H569" s="48" t="s">
        <v>399</v>
      </c>
      <c r="I569" s="51"/>
      <c r="J569" s="53" t="s">
        <v>139</v>
      </c>
      <c r="K569" s="46" t="s">
        <v>357</v>
      </c>
      <c r="L569" s="51">
        <v>0.115</v>
      </c>
      <c r="M569" s="51">
        <v>1.657</v>
      </c>
      <c r="N569" s="51"/>
      <c r="O569" s="51"/>
      <c r="P569" s="46">
        <v>0.53</v>
      </c>
      <c r="Q569" s="49">
        <f t="shared" si="9"/>
        <v>1.1614327250000001E-2</v>
      </c>
    </row>
    <row r="570" spans="1:17">
      <c r="A570" s="51" t="s">
        <v>18</v>
      </c>
      <c r="B570" s="51" t="s">
        <v>717</v>
      </c>
      <c r="C570" s="51" t="s">
        <v>20</v>
      </c>
      <c r="D570" s="48">
        <v>4</v>
      </c>
      <c r="E570" s="48">
        <v>8</v>
      </c>
      <c r="F570" s="48" t="s">
        <v>96</v>
      </c>
      <c r="G570" s="48" t="s">
        <v>373</v>
      </c>
      <c r="H570" s="48" t="s">
        <v>427</v>
      </c>
      <c r="I570" s="51"/>
      <c r="J570" s="53" t="s">
        <v>415</v>
      </c>
      <c r="K570" s="46" t="s">
        <v>357</v>
      </c>
      <c r="L570" s="51">
        <v>0.14399999999999999</v>
      </c>
      <c r="M570" s="51">
        <v>2.661</v>
      </c>
      <c r="N570" s="51"/>
      <c r="O570" s="51"/>
      <c r="P570" s="46">
        <v>0.53</v>
      </c>
      <c r="Q570" s="49">
        <f t="shared" si="9"/>
        <v>2.9244602879999998E-2</v>
      </c>
    </row>
    <row r="571" spans="1:17">
      <c r="A571" s="51" t="s">
        <v>18</v>
      </c>
      <c r="B571" s="51" t="s">
        <v>717</v>
      </c>
      <c r="C571" s="51" t="s">
        <v>20</v>
      </c>
      <c r="D571" s="48">
        <v>4</v>
      </c>
      <c r="E571" s="48">
        <v>8</v>
      </c>
      <c r="F571" s="48" t="s">
        <v>391</v>
      </c>
      <c r="G571" s="48" t="s">
        <v>97</v>
      </c>
      <c r="H571" s="48" t="s">
        <v>427</v>
      </c>
      <c r="I571" s="51"/>
      <c r="J571" s="53" t="s">
        <v>140</v>
      </c>
      <c r="K571" s="46" t="s">
        <v>357</v>
      </c>
      <c r="L571" s="51">
        <v>0.11899999999999999</v>
      </c>
      <c r="M571" s="51">
        <v>1.083</v>
      </c>
      <c r="N571" s="51"/>
      <c r="O571" s="51"/>
      <c r="P571" s="46">
        <v>0.53</v>
      </c>
      <c r="Q571" s="49">
        <f t="shared" si="9"/>
        <v>8.1282723899999982E-3</v>
      </c>
    </row>
    <row r="572" spans="1:17">
      <c r="A572" s="51" t="s">
        <v>18</v>
      </c>
      <c r="B572" s="51" t="s">
        <v>717</v>
      </c>
      <c r="C572" s="51" t="s">
        <v>20</v>
      </c>
      <c r="D572" s="48">
        <v>4</v>
      </c>
      <c r="E572" s="48">
        <v>8</v>
      </c>
      <c r="F572" s="48" t="s">
        <v>96</v>
      </c>
      <c r="G572" s="48" t="s">
        <v>97</v>
      </c>
      <c r="H572" s="48" t="s">
        <v>427</v>
      </c>
      <c r="I572" s="51"/>
      <c r="J572" s="53" t="s">
        <v>387</v>
      </c>
      <c r="K572" s="46" t="s">
        <v>357</v>
      </c>
      <c r="L572" s="51">
        <v>0.151</v>
      </c>
      <c r="M572" s="51">
        <v>1.2669999999999999</v>
      </c>
      <c r="N572" s="51"/>
      <c r="O572" s="51"/>
      <c r="P572" s="46">
        <v>0.53</v>
      </c>
      <c r="Q572" s="49">
        <f t="shared" si="9"/>
        <v>1.5311099509999999E-2</v>
      </c>
    </row>
    <row r="573" spans="1:17">
      <c r="A573" s="51" t="s">
        <v>18</v>
      </c>
      <c r="B573" s="51" t="s">
        <v>717</v>
      </c>
      <c r="C573" s="51" t="s">
        <v>20</v>
      </c>
      <c r="D573" s="48">
        <v>4</v>
      </c>
      <c r="E573" s="48">
        <v>8</v>
      </c>
      <c r="F573" s="48" t="s">
        <v>95</v>
      </c>
      <c r="G573" s="48" t="s">
        <v>373</v>
      </c>
      <c r="H573" s="48" t="s">
        <v>427</v>
      </c>
      <c r="I573" s="51"/>
      <c r="J573" s="53" t="s">
        <v>415</v>
      </c>
      <c r="K573" s="46" t="s">
        <v>357</v>
      </c>
      <c r="L573" s="51">
        <v>0.18</v>
      </c>
      <c r="M573" s="51">
        <v>1.6040000000000001</v>
      </c>
      <c r="N573" s="51"/>
      <c r="O573" s="51"/>
      <c r="P573" s="46">
        <v>0.53</v>
      </c>
      <c r="Q573" s="49">
        <f t="shared" si="9"/>
        <v>2.7543887999999999E-2</v>
      </c>
    </row>
    <row r="574" spans="1:17">
      <c r="A574" s="51" t="s">
        <v>18</v>
      </c>
      <c r="B574" s="51" t="s">
        <v>717</v>
      </c>
      <c r="C574" s="51" t="s">
        <v>20</v>
      </c>
      <c r="D574" s="48">
        <v>4</v>
      </c>
      <c r="E574" s="48">
        <v>8</v>
      </c>
      <c r="F574" s="48" t="s">
        <v>95</v>
      </c>
      <c r="G574" s="48" t="s">
        <v>373</v>
      </c>
      <c r="H574" s="48" t="s">
        <v>98</v>
      </c>
      <c r="I574" s="51"/>
      <c r="J574" s="53" t="s">
        <v>423</v>
      </c>
      <c r="K574" s="46" t="s">
        <v>357</v>
      </c>
      <c r="L574" s="51">
        <v>0.14799999999999999</v>
      </c>
      <c r="M574" s="51">
        <v>3.3130000000000002</v>
      </c>
      <c r="N574" s="51"/>
      <c r="O574" s="51"/>
      <c r="P574" s="46">
        <v>0.53</v>
      </c>
      <c r="Q574" s="49">
        <f t="shared" si="9"/>
        <v>3.8461014559999999E-2</v>
      </c>
    </row>
    <row r="575" spans="1:17">
      <c r="A575" s="51" t="s">
        <v>18</v>
      </c>
      <c r="B575" s="51" t="s">
        <v>137</v>
      </c>
      <c r="C575" s="51" t="s">
        <v>20</v>
      </c>
      <c r="D575" s="48">
        <v>4</v>
      </c>
      <c r="E575" s="48">
        <v>8</v>
      </c>
      <c r="F575" s="48" t="s">
        <v>96</v>
      </c>
      <c r="G575" s="48" t="s">
        <v>373</v>
      </c>
      <c r="H575" s="51" t="s">
        <v>17</v>
      </c>
      <c r="I575" s="51"/>
      <c r="J575" s="53" t="s">
        <v>415</v>
      </c>
      <c r="K575" s="46" t="s">
        <v>357</v>
      </c>
      <c r="L575" s="51">
        <v>0.09</v>
      </c>
      <c r="M575" s="51">
        <v>1.419</v>
      </c>
      <c r="N575" s="51"/>
      <c r="O575" s="51"/>
      <c r="P575" s="46">
        <v>0.53</v>
      </c>
      <c r="Q575" s="49">
        <f t="shared" si="9"/>
        <v>6.0917669999999997E-3</v>
      </c>
    </row>
    <row r="576" spans="1:17">
      <c r="A576" s="51" t="s">
        <v>18</v>
      </c>
      <c r="B576" s="51" t="s">
        <v>717</v>
      </c>
      <c r="C576" s="51" t="s">
        <v>20</v>
      </c>
      <c r="D576" s="48">
        <v>4</v>
      </c>
      <c r="E576" s="48">
        <v>8</v>
      </c>
      <c r="F576" s="48" t="s">
        <v>96</v>
      </c>
      <c r="G576" s="48" t="s">
        <v>373</v>
      </c>
      <c r="H576" s="51" t="s">
        <v>17</v>
      </c>
      <c r="I576" s="51"/>
      <c r="J576" s="53" t="s">
        <v>423</v>
      </c>
      <c r="K576" s="46" t="s">
        <v>357</v>
      </c>
      <c r="L576" s="51">
        <v>0.124</v>
      </c>
      <c r="M576" s="51">
        <v>1.446</v>
      </c>
      <c r="N576" s="51"/>
      <c r="O576" s="51"/>
      <c r="P576" s="46">
        <v>0.53</v>
      </c>
      <c r="Q576" s="49">
        <f t="shared" si="9"/>
        <v>1.1783858879999999E-2</v>
      </c>
    </row>
    <row r="577" spans="1:17">
      <c r="A577" s="51" t="s">
        <v>18</v>
      </c>
      <c r="B577" s="51" t="s">
        <v>137</v>
      </c>
      <c r="C577" s="51" t="s">
        <v>20</v>
      </c>
      <c r="D577" s="48">
        <v>4</v>
      </c>
      <c r="E577" s="48">
        <v>8</v>
      </c>
      <c r="F577" s="48" t="s">
        <v>96</v>
      </c>
      <c r="G577" s="48" t="s">
        <v>373</v>
      </c>
      <c r="H577" s="51" t="s">
        <v>17</v>
      </c>
      <c r="I577" s="51"/>
      <c r="J577" s="53" t="s">
        <v>140</v>
      </c>
      <c r="K577" s="46" t="s">
        <v>357</v>
      </c>
      <c r="L577" s="51">
        <v>0.08</v>
      </c>
      <c r="M577" s="51">
        <v>1.4419999999999999</v>
      </c>
      <c r="N577" s="51"/>
      <c r="O577" s="51"/>
      <c r="P577" s="46">
        <v>0.53</v>
      </c>
      <c r="Q577" s="49">
        <f t="shared" si="9"/>
        <v>4.8912640000000002E-3</v>
      </c>
    </row>
    <row r="578" spans="1:17">
      <c r="A578" s="51" t="s">
        <v>18</v>
      </c>
      <c r="B578" s="51" t="s">
        <v>137</v>
      </c>
      <c r="C578" s="51" t="s">
        <v>20</v>
      </c>
      <c r="D578" s="48">
        <v>4</v>
      </c>
      <c r="E578" s="48">
        <v>8</v>
      </c>
      <c r="F578" s="48" t="s">
        <v>96</v>
      </c>
      <c r="G578" s="48" t="s">
        <v>97</v>
      </c>
      <c r="H578" s="51" t="s">
        <v>21</v>
      </c>
      <c r="I578" s="51"/>
      <c r="J578" s="53" t="s">
        <v>618</v>
      </c>
      <c r="K578" s="48" t="s">
        <v>728</v>
      </c>
      <c r="L578" s="51">
        <v>0.31</v>
      </c>
      <c r="M578" s="51">
        <v>1.0409999999999999</v>
      </c>
      <c r="N578" s="46">
        <f>L578/2</f>
        <v>0.155</v>
      </c>
      <c r="O578" s="46">
        <f>M578/2</f>
        <v>0.52049999999999996</v>
      </c>
      <c r="P578" s="46">
        <v>0.53</v>
      </c>
      <c r="Q578" s="49">
        <f t="shared" si="9"/>
        <v>5.3021252999999997E-2</v>
      </c>
    </row>
    <row r="579" spans="1:17">
      <c r="A579" s="51" t="s">
        <v>727</v>
      </c>
      <c r="B579" s="51" t="s">
        <v>717</v>
      </c>
      <c r="C579" s="51" t="s">
        <v>25</v>
      </c>
      <c r="D579" s="48">
        <v>1</v>
      </c>
      <c r="E579" s="48">
        <v>2</v>
      </c>
      <c r="F579" s="48" t="s">
        <v>96</v>
      </c>
      <c r="G579" s="48" t="s">
        <v>381</v>
      </c>
      <c r="H579" s="51" t="s">
        <v>16</v>
      </c>
      <c r="I579" s="51"/>
      <c r="J579" s="53" t="s">
        <v>387</v>
      </c>
      <c r="K579" s="46" t="s">
        <v>357</v>
      </c>
      <c r="L579" s="51">
        <v>0.1</v>
      </c>
      <c r="M579" s="51">
        <v>0.72699999999999998</v>
      </c>
      <c r="N579" s="51"/>
      <c r="O579" s="51"/>
      <c r="P579" s="46">
        <v>0.53</v>
      </c>
      <c r="Q579" s="49">
        <f t="shared" ref="Q579:Q642" si="10">M579*L579^2*P579</f>
        <v>3.8531000000000008E-3</v>
      </c>
    </row>
    <row r="580" spans="1:17">
      <c r="A580" s="51" t="s">
        <v>683</v>
      </c>
      <c r="B580" s="51" t="s">
        <v>717</v>
      </c>
      <c r="C580" s="51" t="s">
        <v>25</v>
      </c>
      <c r="D580" s="48">
        <v>1</v>
      </c>
      <c r="E580" s="48">
        <v>2</v>
      </c>
      <c r="F580" s="48" t="s">
        <v>95</v>
      </c>
      <c r="G580" s="48" t="s">
        <v>97</v>
      </c>
      <c r="H580" s="51" t="s">
        <v>16</v>
      </c>
      <c r="I580" s="51"/>
      <c r="J580" s="53" t="s">
        <v>418</v>
      </c>
      <c r="K580" s="46" t="s">
        <v>357</v>
      </c>
      <c r="L580" s="51">
        <v>0.16400000000000001</v>
      </c>
      <c r="M580" s="51">
        <v>1.02</v>
      </c>
      <c r="N580" s="51"/>
      <c r="O580" s="51"/>
      <c r="P580" s="46">
        <v>0.53</v>
      </c>
      <c r="Q580" s="49">
        <f t="shared" si="10"/>
        <v>1.4539977600000004E-2</v>
      </c>
    </row>
    <row r="581" spans="1:17">
      <c r="A581" s="51" t="s">
        <v>683</v>
      </c>
      <c r="B581" s="51" t="s">
        <v>137</v>
      </c>
      <c r="C581" s="51" t="s">
        <v>25</v>
      </c>
      <c r="D581" s="48">
        <v>1</v>
      </c>
      <c r="E581" s="48">
        <v>2</v>
      </c>
      <c r="F581" s="48" t="s">
        <v>726</v>
      </c>
      <c r="G581" s="48" t="s">
        <v>97</v>
      </c>
      <c r="H581" s="51" t="s">
        <v>16</v>
      </c>
      <c r="I581" s="51"/>
      <c r="J581" s="53" t="s">
        <v>415</v>
      </c>
      <c r="K581" s="46" t="s">
        <v>357</v>
      </c>
      <c r="L581" s="51">
        <v>0.13800000000000001</v>
      </c>
      <c r="M581" s="51">
        <v>1.782</v>
      </c>
      <c r="N581" s="51"/>
      <c r="O581" s="51"/>
      <c r="P581" s="46">
        <v>0.53</v>
      </c>
      <c r="Q581" s="49">
        <f t="shared" si="10"/>
        <v>1.7986296240000001E-2</v>
      </c>
    </row>
    <row r="582" spans="1:17">
      <c r="A582" s="51" t="s">
        <v>683</v>
      </c>
      <c r="B582" s="51" t="s">
        <v>723</v>
      </c>
      <c r="C582" s="51" t="s">
        <v>25</v>
      </c>
      <c r="D582" s="48">
        <v>1</v>
      </c>
      <c r="E582" s="48">
        <v>2</v>
      </c>
      <c r="F582" s="48" t="s">
        <v>96</v>
      </c>
      <c r="G582" s="48" t="s">
        <v>97</v>
      </c>
      <c r="H582" s="51" t="s">
        <v>16</v>
      </c>
      <c r="I582" s="51"/>
      <c r="J582" s="53" t="s">
        <v>140</v>
      </c>
      <c r="K582" s="46" t="s">
        <v>357</v>
      </c>
      <c r="L582" s="51">
        <v>0.13600000000000001</v>
      </c>
      <c r="M582" s="51">
        <v>1.899</v>
      </c>
      <c r="N582" s="51"/>
      <c r="O582" s="51"/>
      <c r="P582" s="46">
        <v>0.53</v>
      </c>
      <c r="Q582" s="49">
        <f t="shared" si="10"/>
        <v>1.8615669120000004E-2</v>
      </c>
    </row>
    <row r="583" spans="1:17">
      <c r="A583" s="51" t="s">
        <v>136</v>
      </c>
      <c r="B583" s="51" t="s">
        <v>717</v>
      </c>
      <c r="C583" s="51" t="s">
        <v>25</v>
      </c>
      <c r="D583" s="48">
        <v>1</v>
      </c>
      <c r="E583" s="48">
        <v>2</v>
      </c>
      <c r="F583" s="48" t="s">
        <v>95</v>
      </c>
      <c r="G583" s="48" t="s">
        <v>97</v>
      </c>
      <c r="H583" s="51" t="s">
        <v>16</v>
      </c>
      <c r="I583" s="51"/>
      <c r="J583" s="53" t="s">
        <v>140</v>
      </c>
      <c r="K583" s="46" t="s">
        <v>357</v>
      </c>
      <c r="L583" s="51">
        <v>0.10199999999999999</v>
      </c>
      <c r="M583" s="51">
        <v>1.3029999999999999</v>
      </c>
      <c r="N583" s="51"/>
      <c r="O583" s="51"/>
      <c r="P583" s="46">
        <v>0.53</v>
      </c>
      <c r="Q583" s="49">
        <f t="shared" si="10"/>
        <v>7.1848983599999989E-3</v>
      </c>
    </row>
    <row r="584" spans="1:17">
      <c r="A584" s="51" t="s">
        <v>18</v>
      </c>
      <c r="B584" s="51" t="s">
        <v>137</v>
      </c>
      <c r="C584" s="51" t="s">
        <v>25</v>
      </c>
      <c r="D584" s="48">
        <v>1</v>
      </c>
      <c r="E584" s="48">
        <v>2</v>
      </c>
      <c r="F584" s="48" t="s">
        <v>95</v>
      </c>
      <c r="G584" s="48" t="s">
        <v>381</v>
      </c>
      <c r="H584" s="51" t="s">
        <v>16</v>
      </c>
      <c r="I584" s="51"/>
      <c r="J584" s="53" t="s">
        <v>140</v>
      </c>
      <c r="K584" s="46" t="s">
        <v>357</v>
      </c>
      <c r="L584" s="51">
        <v>7.8E-2</v>
      </c>
      <c r="M584" s="51">
        <v>0.93500000000000005</v>
      </c>
      <c r="N584" s="51"/>
      <c r="O584" s="51"/>
      <c r="P584" s="46">
        <v>0.53</v>
      </c>
      <c r="Q584" s="49">
        <f t="shared" si="10"/>
        <v>3.0149262000000003E-3</v>
      </c>
    </row>
    <row r="585" spans="1:17">
      <c r="A585" s="51" t="s">
        <v>18</v>
      </c>
      <c r="B585" s="51" t="s">
        <v>725</v>
      </c>
      <c r="C585" s="51" t="s">
        <v>25</v>
      </c>
      <c r="D585" s="48">
        <v>1</v>
      </c>
      <c r="E585" s="48">
        <v>2</v>
      </c>
      <c r="F585" s="48" t="s">
        <v>95</v>
      </c>
      <c r="G585" s="48" t="s">
        <v>97</v>
      </c>
      <c r="H585" s="51" t="s">
        <v>16</v>
      </c>
      <c r="I585" s="51"/>
      <c r="J585" s="53" t="s">
        <v>387</v>
      </c>
      <c r="K585" s="46" t="s">
        <v>357</v>
      </c>
      <c r="L585" s="51">
        <v>0.13</v>
      </c>
      <c r="M585" s="51">
        <v>0.89400000000000002</v>
      </c>
      <c r="N585" s="51"/>
      <c r="O585" s="51"/>
      <c r="P585" s="46">
        <v>0.53</v>
      </c>
      <c r="Q585" s="49">
        <f t="shared" si="10"/>
        <v>8.0075580000000014E-3</v>
      </c>
    </row>
    <row r="586" spans="1:17">
      <c r="A586" s="51" t="s">
        <v>18</v>
      </c>
      <c r="B586" s="51" t="s">
        <v>723</v>
      </c>
      <c r="C586" s="51" t="s">
        <v>25</v>
      </c>
      <c r="D586" s="48">
        <v>1</v>
      </c>
      <c r="E586" s="48">
        <v>2</v>
      </c>
      <c r="F586" s="48" t="s">
        <v>95</v>
      </c>
      <c r="G586" s="48" t="s">
        <v>97</v>
      </c>
      <c r="H586" s="51" t="s">
        <v>16</v>
      </c>
      <c r="I586" s="51"/>
      <c r="J586" s="53" t="s">
        <v>415</v>
      </c>
      <c r="K586" s="46" t="s">
        <v>357</v>
      </c>
      <c r="L586" s="51">
        <v>8.1000000000000003E-2</v>
      </c>
      <c r="M586" s="51">
        <v>1.0409999999999999</v>
      </c>
      <c r="N586" s="51"/>
      <c r="O586" s="51"/>
      <c r="P586" s="46">
        <v>0.53</v>
      </c>
      <c r="Q586" s="49">
        <f t="shared" si="10"/>
        <v>3.6199005300000002E-3</v>
      </c>
    </row>
    <row r="587" spans="1:17">
      <c r="A587" s="51" t="s">
        <v>18</v>
      </c>
      <c r="B587" s="51" t="s">
        <v>137</v>
      </c>
      <c r="C587" s="51" t="s">
        <v>25</v>
      </c>
      <c r="D587" s="48">
        <v>1</v>
      </c>
      <c r="E587" s="48">
        <v>2</v>
      </c>
      <c r="F587" s="48" t="s">
        <v>96</v>
      </c>
      <c r="G587" s="48" t="s">
        <v>442</v>
      </c>
      <c r="H587" s="51" t="s">
        <v>16</v>
      </c>
      <c r="I587" s="51"/>
      <c r="J587" s="53" t="s">
        <v>415</v>
      </c>
      <c r="K587" s="46" t="s">
        <v>357</v>
      </c>
      <c r="L587" s="51">
        <v>0.13</v>
      </c>
      <c r="M587" s="51">
        <v>2.04</v>
      </c>
      <c r="N587" s="51"/>
      <c r="O587" s="51"/>
      <c r="P587" s="46">
        <v>0.53</v>
      </c>
      <c r="Q587" s="49">
        <f t="shared" si="10"/>
        <v>1.8272280000000005E-2</v>
      </c>
    </row>
    <row r="588" spans="1:17">
      <c r="A588" s="51" t="s">
        <v>18</v>
      </c>
      <c r="B588" s="51" t="s">
        <v>722</v>
      </c>
      <c r="C588" s="51" t="s">
        <v>25</v>
      </c>
      <c r="D588" s="48">
        <v>1</v>
      </c>
      <c r="E588" s="48">
        <v>2</v>
      </c>
      <c r="F588" s="48" t="s">
        <v>96</v>
      </c>
      <c r="G588" s="48" t="s">
        <v>442</v>
      </c>
      <c r="H588" s="51" t="s">
        <v>16</v>
      </c>
      <c r="I588" s="51"/>
      <c r="J588" s="53" t="s">
        <v>415</v>
      </c>
      <c r="K588" s="46" t="s">
        <v>357</v>
      </c>
      <c r="L588" s="51">
        <v>0.126</v>
      </c>
      <c r="M588" s="51">
        <v>1.4259999999999999</v>
      </c>
      <c r="N588" s="51"/>
      <c r="O588" s="51"/>
      <c r="P588" s="46">
        <v>0.53</v>
      </c>
      <c r="Q588" s="49">
        <f t="shared" si="10"/>
        <v>1.1998763280000001E-2</v>
      </c>
    </row>
    <row r="589" spans="1:17">
      <c r="A589" s="51" t="s">
        <v>18</v>
      </c>
      <c r="B589" s="51" t="s">
        <v>137</v>
      </c>
      <c r="C589" s="51" t="s">
        <v>25</v>
      </c>
      <c r="D589" s="48">
        <v>1</v>
      </c>
      <c r="E589" s="48">
        <v>2</v>
      </c>
      <c r="F589" s="48" t="s">
        <v>95</v>
      </c>
      <c r="G589" s="48" t="s">
        <v>97</v>
      </c>
      <c r="H589" s="51" t="s">
        <v>16</v>
      </c>
      <c r="I589" s="51"/>
      <c r="J589" s="53" t="s">
        <v>415</v>
      </c>
      <c r="K589" s="46" t="s">
        <v>357</v>
      </c>
      <c r="L589" s="51">
        <v>0.159</v>
      </c>
      <c r="M589" s="51">
        <v>1.399</v>
      </c>
      <c r="N589" s="51"/>
      <c r="O589" s="51"/>
      <c r="P589" s="46">
        <v>0.53</v>
      </c>
      <c r="Q589" s="49">
        <f t="shared" si="10"/>
        <v>1.8745103070000001E-2</v>
      </c>
    </row>
    <row r="590" spans="1:17">
      <c r="A590" s="51" t="s">
        <v>18</v>
      </c>
      <c r="B590" s="51" t="s">
        <v>137</v>
      </c>
      <c r="C590" s="51" t="s">
        <v>25</v>
      </c>
      <c r="D590" s="48">
        <v>1</v>
      </c>
      <c r="E590" s="48">
        <v>2</v>
      </c>
      <c r="F590" s="48" t="s">
        <v>96</v>
      </c>
      <c r="G590" s="48" t="s">
        <v>97</v>
      </c>
      <c r="H590" s="51" t="s">
        <v>16</v>
      </c>
      <c r="I590" s="51"/>
      <c r="J590" s="53" t="s">
        <v>387</v>
      </c>
      <c r="K590" s="46" t="s">
        <v>357</v>
      </c>
      <c r="L590" s="51">
        <v>0.128</v>
      </c>
      <c r="M590" s="51">
        <v>1.3919999999999999</v>
      </c>
      <c r="N590" s="51"/>
      <c r="O590" s="51"/>
      <c r="P590" s="46">
        <v>0.53</v>
      </c>
      <c r="Q590" s="49">
        <f t="shared" si="10"/>
        <v>1.2087459839999998E-2</v>
      </c>
    </row>
    <row r="591" spans="1:17">
      <c r="A591" s="51" t="s">
        <v>18</v>
      </c>
      <c r="B591" s="51" t="s">
        <v>137</v>
      </c>
      <c r="C591" s="51" t="s">
        <v>25</v>
      </c>
      <c r="D591" s="48">
        <v>1</v>
      </c>
      <c r="E591" s="48">
        <v>2</v>
      </c>
      <c r="F591" s="48" t="s">
        <v>391</v>
      </c>
      <c r="G591" s="48" t="s">
        <v>373</v>
      </c>
      <c r="H591" s="51" t="s">
        <v>16</v>
      </c>
      <c r="I591" s="51"/>
      <c r="J591" s="53" t="s">
        <v>140</v>
      </c>
      <c r="K591" s="46" t="s">
        <v>357</v>
      </c>
      <c r="L591" s="51">
        <v>0.13900000000000001</v>
      </c>
      <c r="M591" s="51">
        <v>0.81</v>
      </c>
      <c r="N591" s="51"/>
      <c r="O591" s="51"/>
      <c r="P591" s="46">
        <v>0.53</v>
      </c>
      <c r="Q591" s="49">
        <f t="shared" si="10"/>
        <v>8.2945053000000029E-3</v>
      </c>
    </row>
    <row r="592" spans="1:17">
      <c r="A592" s="51" t="s">
        <v>18</v>
      </c>
      <c r="B592" s="51" t="s">
        <v>717</v>
      </c>
      <c r="C592" s="51" t="s">
        <v>25</v>
      </c>
      <c r="D592" s="48">
        <v>1</v>
      </c>
      <c r="E592" s="48">
        <v>2</v>
      </c>
      <c r="F592" s="48" t="s">
        <v>95</v>
      </c>
      <c r="G592" s="48" t="s">
        <v>373</v>
      </c>
      <c r="H592" s="51" t="s">
        <v>16</v>
      </c>
      <c r="I592" s="51"/>
      <c r="J592" s="53" t="s">
        <v>140</v>
      </c>
      <c r="K592" s="46" t="s">
        <v>357</v>
      </c>
      <c r="L592" s="51">
        <v>0.123</v>
      </c>
      <c r="M592" s="51">
        <v>2.4700000000000002</v>
      </c>
      <c r="N592" s="51"/>
      <c r="O592" s="51"/>
      <c r="P592" s="46">
        <v>0.53</v>
      </c>
      <c r="Q592" s="49">
        <f t="shared" si="10"/>
        <v>1.9805373899999999E-2</v>
      </c>
    </row>
    <row r="593" spans="1:17">
      <c r="A593" s="51" t="s">
        <v>18</v>
      </c>
      <c r="B593" s="51" t="s">
        <v>137</v>
      </c>
      <c r="C593" s="51" t="s">
        <v>25</v>
      </c>
      <c r="D593" s="48">
        <v>1</v>
      </c>
      <c r="E593" s="48">
        <v>2</v>
      </c>
      <c r="F593" s="48" t="s">
        <v>513</v>
      </c>
      <c r="G593" s="48" t="s">
        <v>97</v>
      </c>
      <c r="H593" s="51" t="s">
        <v>16</v>
      </c>
      <c r="I593" s="51"/>
      <c r="J593" s="53" t="s">
        <v>140</v>
      </c>
      <c r="K593" s="46" t="s">
        <v>357</v>
      </c>
      <c r="L593" s="51">
        <v>0.186</v>
      </c>
      <c r="M593" s="51">
        <v>0.75800000000000001</v>
      </c>
      <c r="N593" s="51"/>
      <c r="O593" s="51"/>
      <c r="P593" s="46">
        <v>0.53</v>
      </c>
      <c r="Q593" s="49">
        <f t="shared" si="10"/>
        <v>1.3898597040000002E-2</v>
      </c>
    </row>
    <row r="594" spans="1:17">
      <c r="A594" s="51" t="s">
        <v>18</v>
      </c>
      <c r="B594" s="51" t="s">
        <v>717</v>
      </c>
      <c r="C594" s="51" t="s">
        <v>25</v>
      </c>
      <c r="D594" s="48">
        <v>1</v>
      </c>
      <c r="E594" s="48">
        <v>2</v>
      </c>
      <c r="F594" s="48" t="s">
        <v>391</v>
      </c>
      <c r="G594" s="48" t="s">
        <v>373</v>
      </c>
      <c r="H594" s="51" t="s">
        <v>16</v>
      </c>
      <c r="I594" s="51"/>
      <c r="J594" s="53" t="s">
        <v>140</v>
      </c>
      <c r="K594" s="46" t="s">
        <v>357</v>
      </c>
      <c r="L594" s="51">
        <v>0.104</v>
      </c>
      <c r="M594" s="51">
        <v>0.87</v>
      </c>
      <c r="N594" s="51"/>
      <c r="O594" s="51"/>
      <c r="P594" s="46">
        <v>0.53</v>
      </c>
      <c r="Q594" s="49">
        <f t="shared" si="10"/>
        <v>4.9872575999999995E-3</v>
      </c>
    </row>
    <row r="595" spans="1:17">
      <c r="A595" s="51" t="s">
        <v>18</v>
      </c>
      <c r="B595" s="51" t="s">
        <v>724</v>
      </c>
      <c r="C595" s="51" t="s">
        <v>25</v>
      </c>
      <c r="D595" s="48">
        <v>1</v>
      </c>
      <c r="E595" s="48">
        <v>2</v>
      </c>
      <c r="F595" s="48" t="s">
        <v>95</v>
      </c>
      <c r="G595" s="48" t="s">
        <v>97</v>
      </c>
      <c r="H595" s="51" t="s">
        <v>16</v>
      </c>
      <c r="I595" s="51"/>
      <c r="J595" s="53" t="s">
        <v>671</v>
      </c>
      <c r="K595" s="46" t="s">
        <v>357</v>
      </c>
      <c r="L595" s="51">
        <v>0.19400000000000001</v>
      </c>
      <c r="M595" s="51">
        <v>1.3169999999999999</v>
      </c>
      <c r="N595" s="51"/>
      <c r="O595" s="51"/>
      <c r="P595" s="46">
        <v>0.53</v>
      </c>
      <c r="Q595" s="49">
        <f t="shared" si="10"/>
        <v>2.6270304360000003E-2</v>
      </c>
    </row>
    <row r="596" spans="1:17">
      <c r="A596" s="51" t="s">
        <v>18</v>
      </c>
      <c r="B596" s="51" t="s">
        <v>717</v>
      </c>
      <c r="C596" s="51" t="s">
        <v>25</v>
      </c>
      <c r="D596" s="48">
        <v>1</v>
      </c>
      <c r="E596" s="48">
        <v>2</v>
      </c>
      <c r="F596" s="48" t="s">
        <v>95</v>
      </c>
      <c r="G596" s="48" t="s">
        <v>97</v>
      </c>
      <c r="H596" s="51" t="s">
        <v>16</v>
      </c>
      <c r="I596" s="51"/>
      <c r="J596" s="53" t="s">
        <v>140</v>
      </c>
      <c r="K596" s="46" t="s">
        <v>357</v>
      </c>
      <c r="L596" s="51">
        <v>0.17599999999999999</v>
      </c>
      <c r="M596" s="51">
        <v>1.8109999999999999</v>
      </c>
      <c r="N596" s="51"/>
      <c r="O596" s="51"/>
      <c r="P596" s="46">
        <v>0.53</v>
      </c>
      <c r="Q596" s="49">
        <f t="shared" si="10"/>
        <v>2.9731694079999996E-2</v>
      </c>
    </row>
    <row r="597" spans="1:17">
      <c r="A597" s="51" t="s">
        <v>18</v>
      </c>
      <c r="B597" s="51" t="s">
        <v>723</v>
      </c>
      <c r="C597" s="51" t="s">
        <v>25</v>
      </c>
      <c r="D597" s="48">
        <v>1</v>
      </c>
      <c r="E597" s="48">
        <v>2</v>
      </c>
      <c r="F597" s="48" t="s">
        <v>96</v>
      </c>
      <c r="G597" s="48" t="s">
        <v>381</v>
      </c>
      <c r="H597" s="51" t="s">
        <v>16</v>
      </c>
      <c r="I597" s="51"/>
      <c r="J597" s="53" t="s">
        <v>139</v>
      </c>
      <c r="K597" s="46" t="s">
        <v>357</v>
      </c>
      <c r="L597" s="51">
        <v>0.17</v>
      </c>
      <c r="M597" s="51">
        <v>2.5070000000000001</v>
      </c>
      <c r="N597" s="51"/>
      <c r="O597" s="51"/>
      <c r="P597" s="46">
        <v>0.53</v>
      </c>
      <c r="Q597" s="49">
        <f t="shared" si="10"/>
        <v>3.8399719000000006E-2</v>
      </c>
    </row>
    <row r="598" spans="1:17">
      <c r="A598" s="51" t="s">
        <v>18</v>
      </c>
      <c r="B598" s="51" t="s">
        <v>722</v>
      </c>
      <c r="C598" s="51" t="s">
        <v>25</v>
      </c>
      <c r="D598" s="48">
        <v>1</v>
      </c>
      <c r="E598" s="48">
        <v>2</v>
      </c>
      <c r="F598" s="48" t="s">
        <v>95</v>
      </c>
      <c r="G598" s="48" t="s">
        <v>381</v>
      </c>
      <c r="H598" s="51" t="s">
        <v>16</v>
      </c>
      <c r="I598" s="51"/>
      <c r="J598" s="53" t="s">
        <v>139</v>
      </c>
      <c r="K598" s="46" t="s">
        <v>357</v>
      </c>
      <c r="L598" s="51">
        <v>0.16400000000000001</v>
      </c>
      <c r="M598" s="51">
        <v>1.802</v>
      </c>
      <c r="N598" s="51"/>
      <c r="O598" s="51"/>
      <c r="P598" s="46">
        <v>0.53</v>
      </c>
      <c r="Q598" s="49">
        <f t="shared" si="10"/>
        <v>2.5687293760000007E-2</v>
      </c>
    </row>
    <row r="599" spans="1:17">
      <c r="A599" s="51" t="s">
        <v>18</v>
      </c>
      <c r="B599" s="51" t="s">
        <v>137</v>
      </c>
      <c r="C599" s="51" t="s">
        <v>25</v>
      </c>
      <c r="D599" s="48">
        <v>1</v>
      </c>
      <c r="E599" s="48">
        <v>2</v>
      </c>
      <c r="F599" s="48" t="s">
        <v>391</v>
      </c>
      <c r="G599" s="48" t="s">
        <v>721</v>
      </c>
      <c r="H599" s="51" t="s">
        <v>26</v>
      </c>
      <c r="I599" s="51"/>
      <c r="J599" s="53" t="s">
        <v>139</v>
      </c>
      <c r="K599" s="46" t="s">
        <v>357</v>
      </c>
      <c r="L599" s="51">
        <v>0.27500000000000002</v>
      </c>
      <c r="M599" s="51">
        <v>3.3559999999999999</v>
      </c>
      <c r="N599" s="51"/>
      <c r="O599" s="51"/>
      <c r="P599" s="46">
        <v>0.53</v>
      </c>
      <c r="Q599" s="49">
        <f t="shared" si="10"/>
        <v>0.134512675</v>
      </c>
    </row>
    <row r="600" spans="1:17">
      <c r="A600" s="51" t="s">
        <v>18</v>
      </c>
      <c r="B600" s="51" t="s">
        <v>137</v>
      </c>
      <c r="C600" s="51" t="s">
        <v>25</v>
      </c>
      <c r="D600" s="48">
        <v>1</v>
      </c>
      <c r="E600" s="48">
        <v>2</v>
      </c>
      <c r="F600" s="48" t="s">
        <v>95</v>
      </c>
      <c r="G600" s="48" t="s">
        <v>97</v>
      </c>
      <c r="H600" s="51" t="s">
        <v>26</v>
      </c>
      <c r="I600" s="51"/>
      <c r="J600" s="53" t="s">
        <v>139</v>
      </c>
      <c r="K600" s="46" t="s">
        <v>357</v>
      </c>
      <c r="L600" s="51">
        <v>0.25600000000000001</v>
      </c>
      <c r="M600" s="51">
        <v>4.0279999999999996</v>
      </c>
      <c r="N600" s="51"/>
      <c r="O600" s="51"/>
      <c r="P600" s="46">
        <v>0.53</v>
      </c>
      <c r="Q600" s="49">
        <f t="shared" si="10"/>
        <v>0.13990887423999998</v>
      </c>
    </row>
    <row r="601" spans="1:17">
      <c r="A601" s="51" t="s">
        <v>18</v>
      </c>
      <c r="B601" s="51" t="s">
        <v>137</v>
      </c>
      <c r="C601" s="51" t="s">
        <v>25</v>
      </c>
      <c r="D601" s="48">
        <v>1</v>
      </c>
      <c r="E601" s="48">
        <v>2</v>
      </c>
      <c r="F601" s="48" t="s">
        <v>95</v>
      </c>
      <c r="G601" s="48" t="s">
        <v>97</v>
      </c>
      <c r="H601" s="51" t="s">
        <v>17</v>
      </c>
      <c r="I601" s="51"/>
      <c r="J601" s="53" t="s">
        <v>139</v>
      </c>
      <c r="K601" s="46" t="s">
        <v>357</v>
      </c>
      <c r="L601" s="51">
        <v>0.16600000000000001</v>
      </c>
      <c r="M601" s="51">
        <v>1.304</v>
      </c>
      <c r="N601" s="51"/>
      <c r="O601" s="51"/>
      <c r="P601" s="46">
        <v>0.53</v>
      </c>
      <c r="Q601" s="49">
        <f t="shared" si="10"/>
        <v>1.9044502720000005E-2</v>
      </c>
    </row>
    <row r="602" spans="1:17">
      <c r="A602" s="51" t="s">
        <v>18</v>
      </c>
      <c r="B602" s="51" t="s">
        <v>717</v>
      </c>
      <c r="C602" s="51" t="s">
        <v>25</v>
      </c>
      <c r="D602" s="48">
        <v>1</v>
      </c>
      <c r="E602" s="48">
        <v>2</v>
      </c>
      <c r="F602" s="48" t="s">
        <v>96</v>
      </c>
      <c r="G602" s="48" t="s">
        <v>373</v>
      </c>
      <c r="H602" s="51" t="s">
        <v>27</v>
      </c>
      <c r="I602" s="51"/>
      <c r="J602" s="53" t="s">
        <v>389</v>
      </c>
      <c r="K602" s="46" t="s">
        <v>357</v>
      </c>
      <c r="L602" s="51">
        <v>0.48299999999999998</v>
      </c>
      <c r="M602" s="51">
        <v>5.0190000000000001</v>
      </c>
      <c r="N602" s="51"/>
      <c r="O602" s="51"/>
      <c r="P602" s="46">
        <v>0.53</v>
      </c>
      <c r="Q602" s="49">
        <f t="shared" si="10"/>
        <v>0.62056507022999996</v>
      </c>
    </row>
    <row r="603" spans="1:17">
      <c r="A603" s="51" t="s">
        <v>18</v>
      </c>
      <c r="B603" s="51" t="s">
        <v>717</v>
      </c>
      <c r="C603" s="51" t="s">
        <v>25</v>
      </c>
      <c r="D603" s="48">
        <v>1</v>
      </c>
      <c r="E603" s="48">
        <v>2</v>
      </c>
      <c r="F603" s="48" t="s">
        <v>96</v>
      </c>
      <c r="G603" s="48" t="s">
        <v>373</v>
      </c>
      <c r="H603" s="51" t="s">
        <v>21</v>
      </c>
      <c r="I603" s="51"/>
      <c r="J603" s="53" t="s">
        <v>387</v>
      </c>
      <c r="K603" s="48" t="s">
        <v>419</v>
      </c>
      <c r="L603" s="51">
        <v>0.46899999999999997</v>
      </c>
      <c r="M603" s="51">
        <v>1.337</v>
      </c>
      <c r="N603" s="46">
        <f>L603/2</f>
        <v>0.23449999999999999</v>
      </c>
      <c r="O603" s="46">
        <f>M603/2</f>
        <v>0.66849999999999998</v>
      </c>
      <c r="P603" s="46">
        <v>0.53</v>
      </c>
      <c r="Q603" s="49">
        <f t="shared" si="10"/>
        <v>0.15586656420999997</v>
      </c>
    </row>
    <row r="604" spans="1:17">
      <c r="A604" s="51" t="s">
        <v>18</v>
      </c>
      <c r="B604" s="51" t="s">
        <v>717</v>
      </c>
      <c r="C604" s="51" t="s">
        <v>25</v>
      </c>
      <c r="D604" s="48">
        <v>1</v>
      </c>
      <c r="E604" s="48">
        <v>4</v>
      </c>
      <c r="F604" s="48" t="s">
        <v>96</v>
      </c>
      <c r="G604" s="48" t="s">
        <v>373</v>
      </c>
      <c r="H604" s="51" t="s">
        <v>16</v>
      </c>
      <c r="I604" s="51"/>
      <c r="J604" s="53" t="s">
        <v>415</v>
      </c>
      <c r="K604" s="46" t="s">
        <v>357</v>
      </c>
      <c r="L604" s="51">
        <v>0.108</v>
      </c>
      <c r="M604" s="51">
        <v>1.325</v>
      </c>
      <c r="N604" s="51"/>
      <c r="O604" s="51"/>
      <c r="P604" s="46">
        <v>0.53</v>
      </c>
      <c r="Q604" s="49">
        <f t="shared" si="10"/>
        <v>8.1910439999999998E-3</v>
      </c>
    </row>
    <row r="605" spans="1:17">
      <c r="A605" s="51" t="s">
        <v>18</v>
      </c>
      <c r="B605" s="51" t="s">
        <v>717</v>
      </c>
      <c r="C605" s="51" t="s">
        <v>25</v>
      </c>
      <c r="D605" s="48">
        <v>1</v>
      </c>
      <c r="E605" s="48">
        <v>4</v>
      </c>
      <c r="F605" s="48" t="s">
        <v>96</v>
      </c>
      <c r="G605" s="48" t="s">
        <v>373</v>
      </c>
      <c r="H605" s="51" t="s">
        <v>16</v>
      </c>
      <c r="I605" s="51"/>
      <c r="J605" s="53" t="s">
        <v>415</v>
      </c>
      <c r="K605" s="46" t="s">
        <v>357</v>
      </c>
      <c r="L605" s="51">
        <v>0.13800000000000001</v>
      </c>
      <c r="M605" s="51">
        <v>1.1579999999999999</v>
      </c>
      <c r="N605" s="51"/>
      <c r="O605" s="51"/>
      <c r="P605" s="46">
        <v>0.53</v>
      </c>
      <c r="Q605" s="49">
        <f t="shared" si="10"/>
        <v>1.1688064560000001E-2</v>
      </c>
    </row>
    <row r="606" spans="1:17">
      <c r="A606" s="51" t="s">
        <v>18</v>
      </c>
      <c r="B606" s="51" t="s">
        <v>717</v>
      </c>
      <c r="C606" s="51" t="s">
        <v>25</v>
      </c>
      <c r="D606" s="48">
        <v>1</v>
      </c>
      <c r="E606" s="48">
        <v>4</v>
      </c>
      <c r="F606" s="48" t="s">
        <v>96</v>
      </c>
      <c r="G606" s="48" t="s">
        <v>373</v>
      </c>
      <c r="H606" s="51" t="s">
        <v>16</v>
      </c>
      <c r="I606" s="51"/>
      <c r="J606" s="53" t="s">
        <v>415</v>
      </c>
      <c r="K606" s="46" t="s">
        <v>357</v>
      </c>
      <c r="L606" s="51">
        <v>0.16700000000000001</v>
      </c>
      <c r="M606" s="51">
        <v>1.1930000000000001</v>
      </c>
      <c r="N606" s="51"/>
      <c r="O606" s="51"/>
      <c r="P606" s="46">
        <v>0.53</v>
      </c>
      <c r="Q606" s="49">
        <f t="shared" si="10"/>
        <v>1.7633935810000004E-2</v>
      </c>
    </row>
    <row r="607" spans="1:17">
      <c r="A607" s="51" t="s">
        <v>18</v>
      </c>
      <c r="B607" s="51" t="s">
        <v>717</v>
      </c>
      <c r="C607" s="51" t="s">
        <v>25</v>
      </c>
      <c r="D607" s="48">
        <v>1</v>
      </c>
      <c r="E607" s="48">
        <v>4</v>
      </c>
      <c r="F607" s="48" t="s">
        <v>96</v>
      </c>
      <c r="G607" s="48" t="s">
        <v>373</v>
      </c>
      <c r="H607" s="51" t="s">
        <v>16</v>
      </c>
      <c r="I607" s="51"/>
      <c r="J607" s="53" t="s">
        <v>415</v>
      </c>
      <c r="K607" s="46" t="s">
        <v>357</v>
      </c>
      <c r="L607" s="51">
        <v>0.108</v>
      </c>
      <c r="M607" s="51">
        <v>1.958</v>
      </c>
      <c r="N607" s="51"/>
      <c r="O607" s="51"/>
      <c r="P607" s="46">
        <v>0.53</v>
      </c>
      <c r="Q607" s="49">
        <f t="shared" si="10"/>
        <v>1.210419936E-2</v>
      </c>
    </row>
    <row r="608" spans="1:17">
      <c r="A608" s="51" t="s">
        <v>18</v>
      </c>
      <c r="B608" s="51" t="s">
        <v>717</v>
      </c>
      <c r="C608" s="51" t="s">
        <v>25</v>
      </c>
      <c r="D608" s="48">
        <v>1</v>
      </c>
      <c r="E608" s="48">
        <v>4</v>
      </c>
      <c r="F608" s="48" t="s">
        <v>96</v>
      </c>
      <c r="G608" s="48" t="s">
        <v>373</v>
      </c>
      <c r="H608" s="51" t="s">
        <v>16</v>
      </c>
      <c r="I608" s="51"/>
      <c r="J608" s="53" t="s">
        <v>415</v>
      </c>
      <c r="K608" s="46" t="s">
        <v>357</v>
      </c>
      <c r="L608" s="51">
        <v>0.16700000000000001</v>
      </c>
      <c r="M608" s="51">
        <v>2.645</v>
      </c>
      <c r="N608" s="51"/>
      <c r="O608" s="51"/>
      <c r="P608" s="46">
        <v>0.53</v>
      </c>
      <c r="Q608" s="49">
        <f t="shared" si="10"/>
        <v>3.9096194650000006E-2</v>
      </c>
    </row>
    <row r="609" spans="1:17">
      <c r="A609" s="51" t="s">
        <v>18</v>
      </c>
      <c r="B609" s="51" t="s">
        <v>717</v>
      </c>
      <c r="C609" s="51" t="s">
        <v>25</v>
      </c>
      <c r="D609" s="48">
        <v>1</v>
      </c>
      <c r="E609" s="48">
        <v>4</v>
      </c>
      <c r="F609" s="48" t="s">
        <v>96</v>
      </c>
      <c r="G609" s="48" t="s">
        <v>373</v>
      </c>
      <c r="H609" s="51" t="s">
        <v>16</v>
      </c>
      <c r="I609" s="51"/>
      <c r="J609" s="53" t="s">
        <v>415</v>
      </c>
      <c r="K609" s="46" t="s">
        <v>357</v>
      </c>
      <c r="L609" s="51">
        <v>0.151</v>
      </c>
      <c r="M609" s="51">
        <v>3.7839999999999998</v>
      </c>
      <c r="N609" s="51"/>
      <c r="O609" s="51"/>
      <c r="P609" s="46">
        <v>0.53</v>
      </c>
      <c r="Q609" s="49">
        <f t="shared" si="10"/>
        <v>4.5727861519999996E-2</v>
      </c>
    </row>
    <row r="610" spans="1:17">
      <c r="A610" s="51" t="s">
        <v>18</v>
      </c>
      <c r="B610" s="51" t="s">
        <v>717</v>
      </c>
      <c r="C610" s="51" t="s">
        <v>25</v>
      </c>
      <c r="D610" s="48">
        <v>1</v>
      </c>
      <c r="E610" s="48">
        <v>4</v>
      </c>
      <c r="F610" s="48" t="s">
        <v>96</v>
      </c>
      <c r="G610" s="48" t="s">
        <v>372</v>
      </c>
      <c r="H610" s="51" t="s">
        <v>16</v>
      </c>
      <c r="I610" s="51"/>
      <c r="J610" s="53" t="s">
        <v>415</v>
      </c>
      <c r="K610" s="46" t="s">
        <v>357</v>
      </c>
      <c r="L610" s="51">
        <v>0.16400000000000001</v>
      </c>
      <c r="M610" s="51">
        <v>1.155</v>
      </c>
      <c r="N610" s="51"/>
      <c r="O610" s="51"/>
      <c r="P610" s="46">
        <v>0.53</v>
      </c>
      <c r="Q610" s="49">
        <f t="shared" si="10"/>
        <v>1.6464386400000003E-2</v>
      </c>
    </row>
    <row r="611" spans="1:17">
      <c r="A611" s="51" t="s">
        <v>18</v>
      </c>
      <c r="B611" s="51" t="s">
        <v>717</v>
      </c>
      <c r="C611" s="51" t="s">
        <v>25</v>
      </c>
      <c r="D611" s="48">
        <v>1</v>
      </c>
      <c r="E611" s="48">
        <v>4</v>
      </c>
      <c r="F611" s="48" t="s">
        <v>96</v>
      </c>
      <c r="G611" s="48" t="s">
        <v>373</v>
      </c>
      <c r="H611" s="51" t="s">
        <v>16</v>
      </c>
      <c r="I611" s="51"/>
      <c r="J611" s="53" t="s">
        <v>415</v>
      </c>
      <c r="K611" s="46" t="s">
        <v>357</v>
      </c>
      <c r="L611" s="51">
        <v>0.16</v>
      </c>
      <c r="M611" s="51">
        <v>1.048</v>
      </c>
      <c r="N611" s="51"/>
      <c r="O611" s="51"/>
      <c r="P611" s="46">
        <v>0.53</v>
      </c>
      <c r="Q611" s="49">
        <f t="shared" si="10"/>
        <v>1.4219264000000002E-2</v>
      </c>
    </row>
    <row r="612" spans="1:17">
      <c r="A612" s="51" t="s">
        <v>18</v>
      </c>
      <c r="B612" s="51" t="s">
        <v>717</v>
      </c>
      <c r="C612" s="51" t="s">
        <v>25</v>
      </c>
      <c r="D612" s="48">
        <v>1</v>
      </c>
      <c r="E612" s="48">
        <v>4</v>
      </c>
      <c r="F612" s="48" t="s">
        <v>96</v>
      </c>
      <c r="G612" s="48" t="s">
        <v>373</v>
      </c>
      <c r="H612" s="51" t="s">
        <v>17</v>
      </c>
      <c r="I612" s="51"/>
      <c r="J612" s="53" t="s">
        <v>415</v>
      </c>
      <c r="K612" s="46" t="s">
        <v>357</v>
      </c>
      <c r="L612" s="51">
        <v>0.10100000000000001</v>
      </c>
      <c r="M612" s="51">
        <v>1.42</v>
      </c>
      <c r="N612" s="51"/>
      <c r="O612" s="51"/>
      <c r="P612" s="46">
        <v>0.53</v>
      </c>
      <c r="Q612" s="49">
        <f t="shared" si="10"/>
        <v>7.6772726000000017E-3</v>
      </c>
    </row>
    <row r="613" spans="1:17">
      <c r="A613" s="51" t="s">
        <v>18</v>
      </c>
      <c r="B613" s="51" t="s">
        <v>717</v>
      </c>
      <c r="C613" s="51" t="s">
        <v>25</v>
      </c>
      <c r="D613" s="48">
        <v>1</v>
      </c>
      <c r="E613" s="48">
        <v>4</v>
      </c>
      <c r="F613" s="48" t="s">
        <v>96</v>
      </c>
      <c r="G613" s="48" t="s">
        <v>373</v>
      </c>
      <c r="H613" s="51" t="s">
        <v>27</v>
      </c>
      <c r="I613" s="51"/>
      <c r="J613" s="53" t="s">
        <v>415</v>
      </c>
      <c r="K613" s="46" t="s">
        <v>357</v>
      </c>
      <c r="L613" s="51">
        <v>0.84</v>
      </c>
      <c r="M613" s="51">
        <v>18.373000000000001</v>
      </c>
      <c r="N613" s="51"/>
      <c r="O613" s="51"/>
      <c r="P613" s="46">
        <v>0.53</v>
      </c>
      <c r="Q613" s="49">
        <f t="shared" si="10"/>
        <v>6.8709140639999999</v>
      </c>
    </row>
    <row r="614" spans="1:17">
      <c r="A614" s="51" t="s">
        <v>18</v>
      </c>
      <c r="B614" s="51" t="s">
        <v>717</v>
      </c>
      <c r="C614" s="51" t="s">
        <v>25</v>
      </c>
      <c r="D614" s="48">
        <v>1</v>
      </c>
      <c r="E614" s="48">
        <v>4</v>
      </c>
      <c r="F614" s="48" t="s">
        <v>96</v>
      </c>
      <c r="G614" s="48" t="s">
        <v>373</v>
      </c>
      <c r="H614" s="51" t="s">
        <v>27</v>
      </c>
      <c r="I614" s="51"/>
      <c r="J614" s="53" t="s">
        <v>415</v>
      </c>
      <c r="K614" s="46" t="s">
        <v>357</v>
      </c>
      <c r="L614" s="51">
        <v>0.48899999999999999</v>
      </c>
      <c r="M614" s="51">
        <v>32.26</v>
      </c>
      <c r="N614" s="51"/>
      <c r="O614" s="51"/>
      <c r="P614" s="46">
        <v>0.53</v>
      </c>
      <c r="Q614" s="49">
        <f t="shared" si="10"/>
        <v>4.0884430338</v>
      </c>
    </row>
    <row r="615" spans="1:17">
      <c r="A615" s="51" t="s">
        <v>18</v>
      </c>
      <c r="B615" s="51" t="s">
        <v>718</v>
      </c>
      <c r="C615" s="51" t="s">
        <v>25</v>
      </c>
      <c r="D615" s="48">
        <v>1</v>
      </c>
      <c r="E615" s="48">
        <v>4</v>
      </c>
      <c r="F615" s="48" t="s">
        <v>96</v>
      </c>
      <c r="G615" s="48" t="s">
        <v>373</v>
      </c>
      <c r="H615" s="51" t="s">
        <v>27</v>
      </c>
      <c r="I615" s="51"/>
      <c r="J615" s="53" t="s">
        <v>415</v>
      </c>
      <c r="K615" s="46" t="s">
        <v>357</v>
      </c>
      <c r="L615" s="51">
        <v>0.27</v>
      </c>
      <c r="M615" s="51">
        <v>3.871</v>
      </c>
      <c r="N615" s="51"/>
      <c r="O615" s="51"/>
      <c r="P615" s="46">
        <v>0.53</v>
      </c>
      <c r="Q615" s="49">
        <f t="shared" si="10"/>
        <v>0.14956382700000001</v>
      </c>
    </row>
    <row r="616" spans="1:17">
      <c r="A616" s="51" t="s">
        <v>18</v>
      </c>
      <c r="B616" s="51" t="s">
        <v>717</v>
      </c>
      <c r="C616" s="51" t="s">
        <v>25</v>
      </c>
      <c r="D616" s="48">
        <v>1</v>
      </c>
      <c r="E616" s="48">
        <v>4</v>
      </c>
      <c r="F616" s="48" t="s">
        <v>96</v>
      </c>
      <c r="G616" s="48" t="s">
        <v>373</v>
      </c>
      <c r="H616" s="51" t="s">
        <v>27</v>
      </c>
      <c r="I616" s="51"/>
      <c r="J616" s="53" t="s">
        <v>415</v>
      </c>
      <c r="K616" s="46" t="s">
        <v>357</v>
      </c>
      <c r="L616" s="51">
        <v>0.21199999999999999</v>
      </c>
      <c r="M616" s="51">
        <v>2.3410000000000002</v>
      </c>
      <c r="N616" s="51"/>
      <c r="O616" s="51"/>
      <c r="P616" s="46">
        <v>0.53</v>
      </c>
      <c r="Q616" s="49">
        <f t="shared" si="10"/>
        <v>5.5763369120000003E-2</v>
      </c>
    </row>
    <row r="617" spans="1:17">
      <c r="A617" s="51" t="s">
        <v>18</v>
      </c>
      <c r="B617" s="51" t="s">
        <v>717</v>
      </c>
      <c r="C617" s="51" t="s">
        <v>25</v>
      </c>
      <c r="D617" s="48">
        <v>1</v>
      </c>
      <c r="E617" s="48">
        <v>4</v>
      </c>
      <c r="F617" s="48" t="s">
        <v>96</v>
      </c>
      <c r="G617" s="48" t="s">
        <v>373</v>
      </c>
      <c r="H617" s="51" t="s">
        <v>24</v>
      </c>
      <c r="I617" s="51"/>
      <c r="J617" s="53" t="s">
        <v>415</v>
      </c>
      <c r="K617" s="46" t="s">
        <v>357</v>
      </c>
      <c r="L617" s="51">
        <v>0.42899999999999999</v>
      </c>
      <c r="M617" s="51">
        <v>0.79700000000000004</v>
      </c>
      <c r="N617" s="51"/>
      <c r="O617" s="51"/>
      <c r="P617" s="46">
        <v>0.53</v>
      </c>
      <c r="Q617" s="49">
        <f t="shared" si="10"/>
        <v>7.7740758809999991E-2</v>
      </c>
    </row>
    <row r="618" spans="1:17">
      <c r="A618" s="51" t="s">
        <v>18</v>
      </c>
      <c r="B618" s="51" t="s">
        <v>717</v>
      </c>
      <c r="C618" s="51" t="s">
        <v>25</v>
      </c>
      <c r="D618" s="48">
        <v>1</v>
      </c>
      <c r="E618" s="48">
        <v>7</v>
      </c>
      <c r="F618" s="48" t="s">
        <v>96</v>
      </c>
      <c r="G618" s="48" t="s">
        <v>373</v>
      </c>
      <c r="H618" s="51" t="s">
        <v>15</v>
      </c>
      <c r="I618" s="51"/>
      <c r="J618" s="53" t="s">
        <v>387</v>
      </c>
      <c r="K618" s="46" t="s">
        <v>357</v>
      </c>
      <c r="L618" s="54">
        <v>0.84399999999999997</v>
      </c>
      <c r="M618" s="54">
        <v>16.213999999999999</v>
      </c>
      <c r="N618" s="51"/>
      <c r="O618" s="51"/>
      <c r="P618" s="46">
        <v>0.53</v>
      </c>
      <c r="Q618" s="49">
        <f t="shared" si="10"/>
        <v>6.1214024291199998</v>
      </c>
    </row>
    <row r="619" spans="1:17">
      <c r="A619" s="51" t="s">
        <v>18</v>
      </c>
      <c r="B619" s="51" t="s">
        <v>717</v>
      </c>
      <c r="C619" s="51" t="s">
        <v>25</v>
      </c>
      <c r="D619" s="48">
        <v>1</v>
      </c>
      <c r="E619" s="48">
        <v>7</v>
      </c>
      <c r="F619" s="48" t="s">
        <v>96</v>
      </c>
      <c r="G619" s="48" t="s">
        <v>373</v>
      </c>
      <c r="H619" s="51" t="s">
        <v>15</v>
      </c>
      <c r="I619" s="51"/>
      <c r="J619" s="53" t="s">
        <v>387</v>
      </c>
      <c r="K619" s="46" t="s">
        <v>357</v>
      </c>
      <c r="L619" s="54">
        <v>1.012</v>
      </c>
      <c r="M619" s="54">
        <v>37.343000000000004</v>
      </c>
      <c r="N619" s="51"/>
      <c r="O619" s="51"/>
      <c r="P619" s="46">
        <v>0.53</v>
      </c>
      <c r="Q619" s="49">
        <f t="shared" si="10"/>
        <v>20.26964297776</v>
      </c>
    </row>
    <row r="620" spans="1:17">
      <c r="A620" s="51" t="s">
        <v>18</v>
      </c>
      <c r="B620" s="51" t="s">
        <v>718</v>
      </c>
      <c r="C620" s="51" t="s">
        <v>25</v>
      </c>
      <c r="D620" s="48">
        <v>1</v>
      </c>
      <c r="E620" s="48">
        <v>7</v>
      </c>
      <c r="F620" s="48" t="s">
        <v>96</v>
      </c>
      <c r="G620" s="48" t="s">
        <v>373</v>
      </c>
      <c r="H620" s="51" t="s">
        <v>15</v>
      </c>
      <c r="I620" s="51"/>
      <c r="J620" s="53" t="s">
        <v>387</v>
      </c>
      <c r="K620" s="46" t="s">
        <v>357</v>
      </c>
      <c r="L620" s="54">
        <v>0.66100000000000003</v>
      </c>
      <c r="M620" s="54">
        <v>24.16</v>
      </c>
      <c r="N620" s="51"/>
      <c r="O620" s="51"/>
      <c r="P620" s="46">
        <v>0.53</v>
      </c>
      <c r="Q620" s="49">
        <f t="shared" si="10"/>
        <v>5.5946860208000011</v>
      </c>
    </row>
    <row r="621" spans="1:17">
      <c r="A621" s="51" t="s">
        <v>18</v>
      </c>
      <c r="B621" s="51" t="s">
        <v>717</v>
      </c>
      <c r="C621" s="51" t="s">
        <v>25</v>
      </c>
      <c r="D621" s="48">
        <v>1</v>
      </c>
      <c r="E621" s="48">
        <v>7</v>
      </c>
      <c r="F621" s="48" t="s">
        <v>591</v>
      </c>
      <c r="G621" s="48" t="s">
        <v>373</v>
      </c>
      <c r="H621" s="51" t="s">
        <v>15</v>
      </c>
      <c r="I621" s="51"/>
      <c r="J621" s="53" t="s">
        <v>415</v>
      </c>
      <c r="K621" s="46" t="s">
        <v>357</v>
      </c>
      <c r="L621" s="51">
        <v>0.57999999999999996</v>
      </c>
      <c r="M621" s="51">
        <v>23.041</v>
      </c>
      <c r="N621" s="51"/>
      <c r="O621" s="51"/>
      <c r="P621" s="46">
        <v>0.53</v>
      </c>
      <c r="Q621" s="49">
        <f t="shared" si="10"/>
        <v>4.1080259720000001</v>
      </c>
    </row>
    <row r="622" spans="1:17">
      <c r="A622" s="51" t="s">
        <v>18</v>
      </c>
      <c r="B622" s="51" t="s">
        <v>717</v>
      </c>
      <c r="C622" s="51" t="s">
        <v>25</v>
      </c>
      <c r="D622" s="48">
        <v>1</v>
      </c>
      <c r="E622" s="48">
        <v>7</v>
      </c>
      <c r="F622" s="48" t="s">
        <v>96</v>
      </c>
      <c r="G622" s="48" t="s">
        <v>97</v>
      </c>
      <c r="H622" s="51" t="s">
        <v>15</v>
      </c>
      <c r="I622" s="51"/>
      <c r="J622" s="53" t="s">
        <v>139</v>
      </c>
      <c r="K622" s="46" t="s">
        <v>357</v>
      </c>
      <c r="L622" s="51">
        <v>0.74</v>
      </c>
      <c r="M622" s="51">
        <v>10.35</v>
      </c>
      <c r="N622" s="51"/>
      <c r="O622" s="51"/>
      <c r="P622" s="46">
        <v>0.53</v>
      </c>
      <c r="Q622" s="49">
        <f t="shared" si="10"/>
        <v>3.0038597999999999</v>
      </c>
    </row>
    <row r="623" spans="1:17">
      <c r="A623" s="51" t="s">
        <v>18</v>
      </c>
      <c r="B623" s="51" t="s">
        <v>717</v>
      </c>
      <c r="C623" s="51" t="s">
        <v>25</v>
      </c>
      <c r="D623" s="48">
        <v>1</v>
      </c>
      <c r="E623" s="48">
        <v>7</v>
      </c>
      <c r="F623" s="48" t="s">
        <v>96</v>
      </c>
      <c r="G623" s="48" t="s">
        <v>97</v>
      </c>
      <c r="H623" s="51" t="s">
        <v>15</v>
      </c>
      <c r="I623" s="51"/>
      <c r="J623" s="53" t="s">
        <v>387</v>
      </c>
      <c r="K623" s="46" t="s">
        <v>357</v>
      </c>
      <c r="L623" s="51">
        <v>0.873</v>
      </c>
      <c r="M623" s="51">
        <v>11.987</v>
      </c>
      <c r="N623" s="51"/>
      <c r="O623" s="51"/>
      <c r="P623" s="46">
        <v>0.53</v>
      </c>
      <c r="Q623" s="49">
        <f t="shared" si="10"/>
        <v>4.8418893711899997</v>
      </c>
    </row>
    <row r="624" spans="1:17">
      <c r="A624" s="51" t="s">
        <v>18</v>
      </c>
      <c r="B624" s="51" t="s">
        <v>717</v>
      </c>
      <c r="C624" s="51" t="s">
        <v>25</v>
      </c>
      <c r="D624" s="48">
        <v>1</v>
      </c>
      <c r="E624" s="48">
        <v>7</v>
      </c>
      <c r="F624" s="48" t="s">
        <v>96</v>
      </c>
      <c r="G624" s="48" t="s">
        <v>97</v>
      </c>
      <c r="H624" s="51" t="s">
        <v>16</v>
      </c>
      <c r="I624" s="51"/>
      <c r="J624" s="53" t="s">
        <v>415</v>
      </c>
      <c r="K624" s="46" t="s">
        <v>357</v>
      </c>
      <c r="L624" s="51">
        <v>0.13</v>
      </c>
      <c r="M624" s="51">
        <v>1.7749999999999999</v>
      </c>
      <c r="N624" s="51"/>
      <c r="O624" s="51"/>
      <c r="P624" s="46">
        <v>0.53</v>
      </c>
      <c r="Q624" s="49">
        <f t="shared" si="10"/>
        <v>1.5898675000000001E-2</v>
      </c>
    </row>
    <row r="625" spans="1:17">
      <c r="A625" s="51" t="s">
        <v>18</v>
      </c>
      <c r="B625" s="51" t="s">
        <v>137</v>
      </c>
      <c r="C625" s="51" t="s">
        <v>25</v>
      </c>
      <c r="D625" s="48">
        <v>1</v>
      </c>
      <c r="E625" s="48">
        <v>7</v>
      </c>
      <c r="F625" s="48" t="s">
        <v>96</v>
      </c>
      <c r="G625" s="48" t="s">
        <v>372</v>
      </c>
      <c r="H625" s="51" t="s">
        <v>16</v>
      </c>
      <c r="I625" s="51"/>
      <c r="J625" s="53" t="s">
        <v>415</v>
      </c>
      <c r="K625" s="46" t="s">
        <v>357</v>
      </c>
      <c r="L625" s="51">
        <v>0.13</v>
      </c>
      <c r="M625" s="51">
        <v>3.0379999999999998</v>
      </c>
      <c r="N625" s="51"/>
      <c r="O625" s="51"/>
      <c r="P625" s="46">
        <v>0.53</v>
      </c>
      <c r="Q625" s="49">
        <f t="shared" si="10"/>
        <v>2.7211366000000004E-2</v>
      </c>
    </row>
    <row r="626" spans="1:17">
      <c r="A626" s="51" t="s">
        <v>18</v>
      </c>
      <c r="B626" s="51" t="s">
        <v>718</v>
      </c>
      <c r="C626" s="51" t="s">
        <v>25</v>
      </c>
      <c r="D626" s="48">
        <v>1</v>
      </c>
      <c r="E626" s="48">
        <v>7</v>
      </c>
      <c r="F626" s="48" t="s">
        <v>465</v>
      </c>
      <c r="G626" s="48" t="s">
        <v>373</v>
      </c>
      <c r="H626" s="51" t="s">
        <v>16</v>
      </c>
      <c r="I626" s="51"/>
      <c r="J626" s="53" t="s">
        <v>387</v>
      </c>
      <c r="K626" s="46" t="s">
        <v>357</v>
      </c>
      <c r="L626" s="51">
        <v>0.124</v>
      </c>
      <c r="M626" s="51">
        <v>1.0509999999999999</v>
      </c>
      <c r="N626" s="51"/>
      <c r="O626" s="51"/>
      <c r="P626" s="46">
        <v>0.53</v>
      </c>
      <c r="Q626" s="49">
        <f t="shared" si="10"/>
        <v>8.5648932799999994E-3</v>
      </c>
    </row>
    <row r="627" spans="1:17">
      <c r="A627" s="51" t="s">
        <v>18</v>
      </c>
      <c r="B627" s="51" t="s">
        <v>717</v>
      </c>
      <c r="C627" s="51" t="s">
        <v>25</v>
      </c>
      <c r="D627" s="48">
        <v>1</v>
      </c>
      <c r="E627" s="48">
        <v>7</v>
      </c>
      <c r="F627" s="48" t="s">
        <v>96</v>
      </c>
      <c r="G627" s="48" t="s">
        <v>377</v>
      </c>
      <c r="H627" s="51" t="s">
        <v>16</v>
      </c>
      <c r="I627" s="51"/>
      <c r="J627" s="53" t="s">
        <v>461</v>
      </c>
      <c r="K627" s="46" t="s">
        <v>357</v>
      </c>
      <c r="L627" s="51">
        <v>0.19500000000000001</v>
      </c>
      <c r="M627" s="54">
        <v>1.571</v>
      </c>
      <c r="N627" s="51"/>
      <c r="O627" s="51"/>
      <c r="P627" s="46">
        <v>0.53</v>
      </c>
      <c r="Q627" s="49">
        <f t="shared" si="10"/>
        <v>3.1660755750000005E-2</v>
      </c>
    </row>
    <row r="628" spans="1:17">
      <c r="A628" s="51" t="s">
        <v>18</v>
      </c>
      <c r="B628" s="51" t="s">
        <v>137</v>
      </c>
      <c r="C628" s="51" t="s">
        <v>25</v>
      </c>
      <c r="D628" s="48">
        <v>1</v>
      </c>
      <c r="E628" s="48">
        <v>7</v>
      </c>
      <c r="F628" s="48" t="s">
        <v>96</v>
      </c>
      <c r="G628" s="48" t="s">
        <v>373</v>
      </c>
      <c r="H628" s="51" t="s">
        <v>16</v>
      </c>
      <c r="I628" s="51"/>
      <c r="J628" s="53" t="s">
        <v>387</v>
      </c>
      <c r="K628" s="46" t="s">
        <v>357</v>
      </c>
      <c r="L628" s="51">
        <v>0.11799999999999999</v>
      </c>
      <c r="M628" s="51">
        <v>1.663</v>
      </c>
      <c r="N628" s="51"/>
      <c r="O628" s="51"/>
      <c r="P628" s="46">
        <v>0.53</v>
      </c>
      <c r="Q628" s="49">
        <f t="shared" si="10"/>
        <v>1.2272474360000001E-2</v>
      </c>
    </row>
    <row r="629" spans="1:17">
      <c r="A629" s="51" t="s">
        <v>18</v>
      </c>
      <c r="B629" s="51" t="s">
        <v>137</v>
      </c>
      <c r="C629" s="51" t="s">
        <v>25</v>
      </c>
      <c r="D629" s="48">
        <v>1</v>
      </c>
      <c r="E629" s="48">
        <v>7</v>
      </c>
      <c r="F629" s="48" t="s">
        <v>96</v>
      </c>
      <c r="G629" s="48" t="s">
        <v>97</v>
      </c>
      <c r="H629" s="51" t="s">
        <v>16</v>
      </c>
      <c r="I629" s="51"/>
      <c r="J629" s="53" t="s">
        <v>387</v>
      </c>
      <c r="K629" s="46" t="s">
        <v>357</v>
      </c>
      <c r="L629" s="51">
        <v>0.157</v>
      </c>
      <c r="M629" s="51">
        <v>1.028</v>
      </c>
      <c r="N629" s="51"/>
      <c r="O629" s="51"/>
      <c r="P629" s="46">
        <v>0.53</v>
      </c>
      <c r="Q629" s="49">
        <f t="shared" si="10"/>
        <v>1.3429761160000001E-2</v>
      </c>
    </row>
    <row r="630" spans="1:17">
      <c r="A630" s="51" t="s">
        <v>18</v>
      </c>
      <c r="B630" s="51" t="s">
        <v>717</v>
      </c>
      <c r="C630" s="51" t="s">
        <v>25</v>
      </c>
      <c r="D630" s="48">
        <v>1</v>
      </c>
      <c r="E630" s="48">
        <v>7</v>
      </c>
      <c r="F630" s="48" t="s">
        <v>96</v>
      </c>
      <c r="G630" s="48" t="s">
        <v>97</v>
      </c>
      <c r="H630" s="51" t="s">
        <v>16</v>
      </c>
      <c r="I630" s="51"/>
      <c r="J630" s="53" t="s">
        <v>415</v>
      </c>
      <c r="K630" s="46" t="s">
        <v>357</v>
      </c>
      <c r="L630" s="51">
        <v>0.12</v>
      </c>
      <c r="M630" s="51">
        <v>1.2310000000000001</v>
      </c>
      <c r="N630" s="51"/>
      <c r="O630" s="51"/>
      <c r="P630" s="46">
        <v>0.53</v>
      </c>
      <c r="Q630" s="49">
        <f t="shared" si="10"/>
        <v>9.3949919999999996E-3</v>
      </c>
    </row>
    <row r="631" spans="1:17">
      <c r="A631" s="51" t="s">
        <v>18</v>
      </c>
      <c r="B631" s="51" t="s">
        <v>717</v>
      </c>
      <c r="C631" s="51" t="s">
        <v>25</v>
      </c>
      <c r="D631" s="48">
        <v>1</v>
      </c>
      <c r="E631" s="48">
        <v>7</v>
      </c>
      <c r="F631" s="48" t="s">
        <v>96</v>
      </c>
      <c r="G631" s="48" t="s">
        <v>97</v>
      </c>
      <c r="H631" s="51" t="s">
        <v>16</v>
      </c>
      <c r="I631" s="51"/>
      <c r="J631" s="53" t="s">
        <v>415</v>
      </c>
      <c r="K631" s="46" t="s">
        <v>357</v>
      </c>
      <c r="L631" s="51">
        <v>0.189</v>
      </c>
      <c r="M631" s="51">
        <v>5.2270000000000003</v>
      </c>
      <c r="N631" s="51"/>
      <c r="O631" s="51"/>
      <c r="P631" s="46">
        <v>0.53</v>
      </c>
      <c r="Q631" s="49">
        <f t="shared" si="10"/>
        <v>9.8958243510000016E-2</v>
      </c>
    </row>
    <row r="632" spans="1:17">
      <c r="A632" s="51" t="s">
        <v>18</v>
      </c>
      <c r="B632" s="51" t="s">
        <v>717</v>
      </c>
      <c r="C632" s="51" t="s">
        <v>25</v>
      </c>
      <c r="D632" s="48">
        <v>1</v>
      </c>
      <c r="E632" s="48">
        <v>7</v>
      </c>
      <c r="F632" s="48" t="s">
        <v>96</v>
      </c>
      <c r="G632" s="48" t="s">
        <v>97</v>
      </c>
      <c r="H632" s="51" t="s">
        <v>16</v>
      </c>
      <c r="I632" s="51"/>
      <c r="J632" s="53" t="s">
        <v>387</v>
      </c>
      <c r="K632" s="46" t="s">
        <v>357</v>
      </c>
      <c r="L632" s="51">
        <v>0.11799999999999999</v>
      </c>
      <c r="M632" s="51">
        <v>1.1100000000000001</v>
      </c>
      <c r="N632" s="51"/>
      <c r="O632" s="51"/>
      <c r="P632" s="46">
        <v>0.53</v>
      </c>
      <c r="Q632" s="49">
        <f t="shared" si="10"/>
        <v>8.1914892000000007E-3</v>
      </c>
    </row>
    <row r="633" spans="1:17">
      <c r="A633" s="51" t="s">
        <v>18</v>
      </c>
      <c r="B633" s="51" t="s">
        <v>137</v>
      </c>
      <c r="C633" s="51" t="s">
        <v>25</v>
      </c>
      <c r="D633" s="48">
        <v>1</v>
      </c>
      <c r="E633" s="48">
        <v>7</v>
      </c>
      <c r="F633" s="48" t="s">
        <v>95</v>
      </c>
      <c r="G633" s="48" t="s">
        <v>97</v>
      </c>
      <c r="H633" s="51" t="s">
        <v>16</v>
      </c>
      <c r="I633" s="51"/>
      <c r="J633" s="53" t="s">
        <v>387</v>
      </c>
      <c r="K633" s="46" t="s">
        <v>357</v>
      </c>
      <c r="L633" s="51">
        <v>0.156</v>
      </c>
      <c r="M633" s="51">
        <v>1.0229999999999999</v>
      </c>
      <c r="N633" s="51"/>
      <c r="O633" s="51"/>
      <c r="P633" s="46">
        <v>0.53</v>
      </c>
      <c r="Q633" s="49">
        <f t="shared" si="10"/>
        <v>1.3194735840000001E-2</v>
      </c>
    </row>
    <row r="634" spans="1:17">
      <c r="A634" s="51" t="s">
        <v>18</v>
      </c>
      <c r="B634" s="51" t="s">
        <v>137</v>
      </c>
      <c r="C634" s="51" t="s">
        <v>25</v>
      </c>
      <c r="D634" s="48">
        <v>1</v>
      </c>
      <c r="E634" s="48">
        <v>7</v>
      </c>
      <c r="F634" s="48" t="s">
        <v>96</v>
      </c>
      <c r="G634" s="48" t="s">
        <v>373</v>
      </c>
      <c r="H634" s="51" t="s">
        <v>16</v>
      </c>
      <c r="I634" s="51"/>
      <c r="J634" s="53" t="s">
        <v>415</v>
      </c>
      <c r="K634" s="46" t="s">
        <v>357</v>
      </c>
      <c r="L634" s="51">
        <v>0.13100000000000001</v>
      </c>
      <c r="M634" s="51">
        <v>2.0489999999999999</v>
      </c>
      <c r="N634" s="51"/>
      <c r="O634" s="51"/>
      <c r="P634" s="46">
        <v>0.53</v>
      </c>
      <c r="Q634" s="49">
        <f t="shared" si="10"/>
        <v>1.8636331170000003E-2</v>
      </c>
    </row>
    <row r="635" spans="1:17">
      <c r="A635" s="51" t="s">
        <v>18</v>
      </c>
      <c r="B635" s="51" t="s">
        <v>717</v>
      </c>
      <c r="C635" s="51" t="s">
        <v>25</v>
      </c>
      <c r="D635" s="48">
        <v>1</v>
      </c>
      <c r="E635" s="48">
        <v>7</v>
      </c>
      <c r="F635" s="48" t="s">
        <v>465</v>
      </c>
      <c r="G635" s="48" t="s">
        <v>373</v>
      </c>
      <c r="H635" s="51" t="s">
        <v>16</v>
      </c>
      <c r="I635" s="51"/>
      <c r="J635" s="53" t="s">
        <v>139</v>
      </c>
      <c r="K635" s="46" t="s">
        <v>357</v>
      </c>
      <c r="L635" s="51">
        <v>0.12</v>
      </c>
      <c r="M635" s="51">
        <v>1.111</v>
      </c>
      <c r="N635" s="51"/>
      <c r="O635" s="51"/>
      <c r="P635" s="46">
        <v>0.53</v>
      </c>
      <c r="Q635" s="49">
        <f t="shared" si="10"/>
        <v>8.4791520000000002E-3</v>
      </c>
    </row>
    <row r="636" spans="1:17">
      <c r="A636" s="51" t="s">
        <v>18</v>
      </c>
      <c r="B636" s="51" t="s">
        <v>717</v>
      </c>
      <c r="C636" s="51" t="s">
        <v>25</v>
      </c>
      <c r="D636" s="48">
        <v>1</v>
      </c>
      <c r="E636" s="48">
        <v>7</v>
      </c>
      <c r="F636" s="48" t="s">
        <v>96</v>
      </c>
      <c r="G636" s="48" t="s">
        <v>377</v>
      </c>
      <c r="H636" s="51" t="s">
        <v>16</v>
      </c>
      <c r="I636" s="51"/>
      <c r="J636" s="53" t="s">
        <v>139</v>
      </c>
      <c r="K636" s="46" t="s">
        <v>357</v>
      </c>
      <c r="L636" s="51">
        <v>0.17799999999999999</v>
      </c>
      <c r="M636" s="51">
        <v>1.21</v>
      </c>
      <c r="N636" s="51"/>
      <c r="O636" s="51"/>
      <c r="P636" s="46">
        <v>0.53</v>
      </c>
      <c r="Q636" s="49">
        <f t="shared" si="10"/>
        <v>2.0318949199999999E-2</v>
      </c>
    </row>
    <row r="637" spans="1:17">
      <c r="A637" s="51" t="s">
        <v>18</v>
      </c>
      <c r="B637" s="51" t="s">
        <v>137</v>
      </c>
      <c r="C637" s="51" t="s">
        <v>25</v>
      </c>
      <c r="D637" s="48">
        <v>1</v>
      </c>
      <c r="E637" s="48">
        <v>7</v>
      </c>
      <c r="F637" s="48" t="s">
        <v>96</v>
      </c>
      <c r="G637" s="48" t="s">
        <v>373</v>
      </c>
      <c r="H637" s="51" t="s">
        <v>16</v>
      </c>
      <c r="I637" s="51"/>
      <c r="J637" s="53" t="s">
        <v>415</v>
      </c>
      <c r="K637" s="46" t="s">
        <v>357</v>
      </c>
      <c r="L637" s="51">
        <v>7.8E-2</v>
      </c>
      <c r="M637" s="51">
        <v>1.3009999999999999</v>
      </c>
      <c r="N637" s="51"/>
      <c r="O637" s="51"/>
      <c r="P637" s="46">
        <v>0.53</v>
      </c>
      <c r="Q637" s="49">
        <f t="shared" si="10"/>
        <v>4.1951005199999999E-3</v>
      </c>
    </row>
    <row r="638" spans="1:17">
      <c r="A638" s="51" t="s">
        <v>18</v>
      </c>
      <c r="B638" s="51" t="s">
        <v>137</v>
      </c>
      <c r="C638" s="51" t="s">
        <v>25</v>
      </c>
      <c r="D638" s="48">
        <v>1</v>
      </c>
      <c r="E638" s="48">
        <v>7</v>
      </c>
      <c r="F638" s="48" t="s">
        <v>96</v>
      </c>
      <c r="G638" s="48" t="s">
        <v>373</v>
      </c>
      <c r="H638" s="51" t="s">
        <v>16</v>
      </c>
      <c r="I638" s="51"/>
      <c r="J638" s="53" t="s">
        <v>139</v>
      </c>
      <c r="K638" s="46" t="s">
        <v>357</v>
      </c>
      <c r="L638" s="51">
        <v>0.13300000000000001</v>
      </c>
      <c r="M638" s="51">
        <v>0.97199999999999998</v>
      </c>
      <c r="N638" s="51"/>
      <c r="O638" s="51"/>
      <c r="P638" s="46">
        <v>0.53</v>
      </c>
      <c r="Q638" s="49">
        <f t="shared" si="10"/>
        <v>9.1126652400000015E-3</v>
      </c>
    </row>
    <row r="639" spans="1:17">
      <c r="A639" s="51" t="s">
        <v>18</v>
      </c>
      <c r="B639" s="51" t="s">
        <v>718</v>
      </c>
      <c r="C639" s="51" t="s">
        <v>25</v>
      </c>
      <c r="D639" s="48">
        <v>1</v>
      </c>
      <c r="E639" s="48">
        <v>7</v>
      </c>
      <c r="F639" s="48" t="s">
        <v>95</v>
      </c>
      <c r="G639" s="48" t="s">
        <v>377</v>
      </c>
      <c r="H639" s="51" t="s">
        <v>16</v>
      </c>
      <c r="I639" s="51"/>
      <c r="J639" s="53" t="s">
        <v>415</v>
      </c>
      <c r="K639" s="46" t="s">
        <v>357</v>
      </c>
      <c r="L639" s="51">
        <v>0.16900000000000001</v>
      </c>
      <c r="M639" s="51">
        <v>1.9870000000000001</v>
      </c>
      <c r="N639" s="51"/>
      <c r="O639" s="51"/>
      <c r="P639" s="46">
        <v>0.53</v>
      </c>
      <c r="Q639" s="49">
        <f t="shared" si="10"/>
        <v>3.0077874710000008E-2</v>
      </c>
    </row>
    <row r="640" spans="1:17">
      <c r="A640" s="51" t="s">
        <v>18</v>
      </c>
      <c r="B640" s="51" t="s">
        <v>717</v>
      </c>
      <c r="C640" s="51" t="s">
        <v>25</v>
      </c>
      <c r="D640" s="48">
        <v>1</v>
      </c>
      <c r="E640" s="48">
        <v>7</v>
      </c>
      <c r="F640" s="48" t="s">
        <v>96</v>
      </c>
      <c r="G640" s="48" t="s">
        <v>373</v>
      </c>
      <c r="H640" s="51" t="s">
        <v>16</v>
      </c>
      <c r="I640" s="51"/>
      <c r="J640" s="53" t="s">
        <v>387</v>
      </c>
      <c r="K640" s="46" t="s">
        <v>357</v>
      </c>
      <c r="L640" s="51">
        <v>0.17199999999999999</v>
      </c>
      <c r="M640" s="51">
        <v>1.792</v>
      </c>
      <c r="N640" s="51"/>
      <c r="O640" s="51"/>
      <c r="P640" s="46">
        <v>0.53</v>
      </c>
      <c r="Q640" s="49">
        <f t="shared" si="10"/>
        <v>2.8097699839999997E-2</v>
      </c>
    </row>
    <row r="641" spans="1:17">
      <c r="A641" s="51" t="s">
        <v>18</v>
      </c>
      <c r="B641" s="51" t="s">
        <v>137</v>
      </c>
      <c r="C641" s="51" t="s">
        <v>25</v>
      </c>
      <c r="D641" s="48">
        <v>1</v>
      </c>
      <c r="E641" s="48">
        <v>7</v>
      </c>
      <c r="F641" s="48" t="s">
        <v>95</v>
      </c>
      <c r="G641" s="48" t="s">
        <v>373</v>
      </c>
      <c r="H641" s="51" t="s">
        <v>16</v>
      </c>
      <c r="I641" s="51"/>
      <c r="J641" s="53" t="s">
        <v>139</v>
      </c>
      <c r="K641" s="46" t="s">
        <v>357</v>
      </c>
      <c r="L641" s="51">
        <v>0.14699999999999999</v>
      </c>
      <c r="M641" s="51">
        <v>1.75</v>
      </c>
      <c r="N641" s="51"/>
      <c r="O641" s="51"/>
      <c r="P641" s="46">
        <v>0.53</v>
      </c>
      <c r="Q641" s="49">
        <f t="shared" si="10"/>
        <v>2.0042347499999998E-2</v>
      </c>
    </row>
    <row r="642" spans="1:17">
      <c r="A642" s="51" t="s">
        <v>18</v>
      </c>
      <c r="B642" s="51" t="s">
        <v>717</v>
      </c>
      <c r="C642" s="51" t="s">
        <v>25</v>
      </c>
      <c r="D642" s="48">
        <v>1</v>
      </c>
      <c r="E642" s="48">
        <v>7</v>
      </c>
      <c r="F642" s="48" t="s">
        <v>95</v>
      </c>
      <c r="G642" s="48" t="s">
        <v>97</v>
      </c>
      <c r="H642" s="51" t="s">
        <v>16</v>
      </c>
      <c r="I642" s="51"/>
      <c r="J642" s="53" t="s">
        <v>139</v>
      </c>
      <c r="K642" s="46" t="s">
        <v>357</v>
      </c>
      <c r="L642" s="51">
        <v>0.188</v>
      </c>
      <c r="M642" s="51">
        <v>1.5129999999999999</v>
      </c>
      <c r="N642" s="51"/>
      <c r="O642" s="51"/>
      <c r="P642" s="46">
        <v>0.53</v>
      </c>
      <c r="Q642" s="49">
        <f t="shared" si="10"/>
        <v>2.8342000159999998E-2</v>
      </c>
    </row>
    <row r="643" spans="1:17">
      <c r="A643" s="51" t="s">
        <v>18</v>
      </c>
      <c r="B643" s="51" t="s">
        <v>137</v>
      </c>
      <c r="C643" s="51" t="s">
        <v>25</v>
      </c>
      <c r="D643" s="48">
        <v>1</v>
      </c>
      <c r="E643" s="48">
        <v>7</v>
      </c>
      <c r="F643" s="48" t="s">
        <v>95</v>
      </c>
      <c r="G643" s="48" t="s">
        <v>373</v>
      </c>
      <c r="H643" s="51" t="s">
        <v>16</v>
      </c>
      <c r="I643" s="51"/>
      <c r="J643" s="53" t="s">
        <v>387</v>
      </c>
      <c r="K643" s="46" t="s">
        <v>357</v>
      </c>
      <c r="L643" s="51">
        <v>0.189</v>
      </c>
      <c r="M643" s="51">
        <v>1.3959999999999999</v>
      </c>
      <c r="N643" s="51"/>
      <c r="O643" s="51"/>
      <c r="P643" s="46">
        <v>0.53</v>
      </c>
      <c r="Q643" s="49">
        <f t="shared" ref="Q643:Q706" si="11">M643*L643^2*P643</f>
        <v>2.6429253480000001E-2</v>
      </c>
    </row>
    <row r="644" spans="1:17">
      <c r="A644" s="51" t="s">
        <v>18</v>
      </c>
      <c r="B644" s="51" t="s">
        <v>137</v>
      </c>
      <c r="C644" s="51" t="s">
        <v>25</v>
      </c>
      <c r="D644" s="48">
        <v>1</v>
      </c>
      <c r="E644" s="48">
        <v>7</v>
      </c>
      <c r="F644" s="48" t="s">
        <v>96</v>
      </c>
      <c r="G644" s="48" t="s">
        <v>377</v>
      </c>
      <c r="H644" s="51" t="s">
        <v>720</v>
      </c>
      <c r="I644" s="51"/>
      <c r="J644" s="53" t="s">
        <v>387</v>
      </c>
      <c r="K644" s="46" t="s">
        <v>357</v>
      </c>
      <c r="L644" s="51">
        <v>0.16600000000000001</v>
      </c>
      <c r="M644" s="51">
        <v>1.6040000000000001</v>
      </c>
      <c r="N644" s="51"/>
      <c r="O644" s="51"/>
      <c r="P644" s="46">
        <v>0.53</v>
      </c>
      <c r="Q644" s="49">
        <f t="shared" si="11"/>
        <v>2.3425906720000007E-2</v>
      </c>
    </row>
    <row r="645" spans="1:17">
      <c r="A645" s="51" t="s">
        <v>18</v>
      </c>
      <c r="B645" s="51" t="s">
        <v>717</v>
      </c>
      <c r="C645" s="51" t="s">
        <v>25</v>
      </c>
      <c r="D645" s="48">
        <v>1</v>
      </c>
      <c r="E645" s="48">
        <v>7</v>
      </c>
      <c r="F645" s="48" t="s">
        <v>96</v>
      </c>
      <c r="G645" s="48" t="s">
        <v>373</v>
      </c>
      <c r="H645" s="51" t="s">
        <v>27</v>
      </c>
      <c r="I645" s="51"/>
      <c r="J645" s="53" t="s">
        <v>139</v>
      </c>
      <c r="K645" s="46" t="s">
        <v>357</v>
      </c>
      <c r="L645" s="51">
        <v>0.46100000000000002</v>
      </c>
      <c r="M645" s="51">
        <v>8.5220000000000002</v>
      </c>
      <c r="N645" s="51"/>
      <c r="O645" s="51"/>
      <c r="P645" s="46">
        <v>0.53</v>
      </c>
      <c r="Q645" s="49">
        <f t="shared" si="11"/>
        <v>0.95988509986000015</v>
      </c>
    </row>
    <row r="646" spans="1:17">
      <c r="A646" s="51" t="s">
        <v>18</v>
      </c>
      <c r="B646" s="51" t="s">
        <v>717</v>
      </c>
      <c r="C646" s="51" t="s">
        <v>25</v>
      </c>
      <c r="D646" s="48">
        <v>1</v>
      </c>
      <c r="E646" s="48">
        <v>7</v>
      </c>
      <c r="F646" s="48" t="s">
        <v>424</v>
      </c>
      <c r="G646" s="48" t="s">
        <v>373</v>
      </c>
      <c r="H646" s="51" t="s">
        <v>27</v>
      </c>
      <c r="I646" s="51"/>
      <c r="J646" s="53" t="s">
        <v>139</v>
      </c>
      <c r="K646" s="46" t="s">
        <v>357</v>
      </c>
      <c r="L646" s="51">
        <v>0.36799999999999999</v>
      </c>
      <c r="M646" s="51">
        <v>4.0190000000000001</v>
      </c>
      <c r="N646" s="51"/>
      <c r="O646" s="51"/>
      <c r="P646" s="46">
        <v>0.53</v>
      </c>
      <c r="Q646" s="49">
        <f t="shared" si="11"/>
        <v>0.28846259967999999</v>
      </c>
    </row>
    <row r="647" spans="1:17">
      <c r="A647" s="51" t="s">
        <v>18</v>
      </c>
      <c r="B647" s="51" t="s">
        <v>719</v>
      </c>
      <c r="C647" s="51" t="s">
        <v>25</v>
      </c>
      <c r="D647" s="48">
        <v>1</v>
      </c>
      <c r="E647" s="48">
        <v>7</v>
      </c>
      <c r="F647" s="48" t="s">
        <v>95</v>
      </c>
      <c r="G647" s="48" t="s">
        <v>710</v>
      </c>
      <c r="H647" s="51" t="s">
        <v>27</v>
      </c>
      <c r="I647" s="51"/>
      <c r="J647" s="53" t="s">
        <v>387</v>
      </c>
      <c r="K647" s="46" t="s">
        <v>357</v>
      </c>
      <c r="L647" s="51">
        <v>0.22900000000000001</v>
      </c>
      <c r="M647" s="51">
        <v>4.1360000000000001</v>
      </c>
      <c r="N647" s="51"/>
      <c r="O647" s="51"/>
      <c r="P647" s="46">
        <v>0.53</v>
      </c>
      <c r="Q647" s="49">
        <f t="shared" si="11"/>
        <v>0.11495486728000001</v>
      </c>
    </row>
    <row r="648" spans="1:17">
      <c r="A648" s="51" t="s">
        <v>18</v>
      </c>
      <c r="B648" s="51" t="s">
        <v>719</v>
      </c>
      <c r="C648" s="51" t="s">
        <v>25</v>
      </c>
      <c r="D648" s="48">
        <v>1</v>
      </c>
      <c r="E648" s="48">
        <v>7</v>
      </c>
      <c r="F648" s="48" t="s">
        <v>96</v>
      </c>
      <c r="G648" s="48" t="s">
        <v>373</v>
      </c>
      <c r="H648" s="51" t="s">
        <v>27</v>
      </c>
      <c r="I648" s="51"/>
      <c r="J648" s="53" t="s">
        <v>403</v>
      </c>
      <c r="K648" s="46" t="s">
        <v>357</v>
      </c>
      <c r="L648" s="51">
        <v>0.32600000000000001</v>
      </c>
      <c r="M648" s="51">
        <v>5.5949999999999998</v>
      </c>
      <c r="N648" s="51"/>
      <c r="O648" s="51"/>
      <c r="P648" s="46">
        <v>0.53</v>
      </c>
      <c r="Q648" s="49">
        <f t="shared" si="11"/>
        <v>0.3151455366</v>
      </c>
    </row>
    <row r="649" spans="1:17">
      <c r="A649" s="51" t="s">
        <v>18</v>
      </c>
      <c r="B649" s="51" t="s">
        <v>718</v>
      </c>
      <c r="C649" s="51" t="s">
        <v>25</v>
      </c>
      <c r="D649" s="48">
        <v>1</v>
      </c>
      <c r="E649" s="48">
        <v>7</v>
      </c>
      <c r="F649" s="48" t="s">
        <v>96</v>
      </c>
      <c r="G649" s="48" t="s">
        <v>377</v>
      </c>
      <c r="H649" s="51" t="s">
        <v>27</v>
      </c>
      <c r="I649" s="51"/>
      <c r="J649" s="53" t="s">
        <v>461</v>
      </c>
      <c r="K649" s="46" t="s">
        <v>357</v>
      </c>
      <c r="L649" s="51">
        <v>0.40300000000000002</v>
      </c>
      <c r="M649" s="51">
        <v>12.231999999999999</v>
      </c>
      <c r="N649" s="51"/>
      <c r="O649" s="51"/>
      <c r="P649" s="46">
        <v>0.53</v>
      </c>
      <c r="Q649" s="49">
        <f t="shared" si="11"/>
        <v>1.0528910506400002</v>
      </c>
    </row>
    <row r="650" spans="1:17">
      <c r="A650" s="51" t="s">
        <v>18</v>
      </c>
      <c r="B650" s="51" t="s">
        <v>717</v>
      </c>
      <c r="C650" s="51" t="s">
        <v>25</v>
      </c>
      <c r="D650" s="48">
        <v>1</v>
      </c>
      <c r="E650" s="48">
        <v>7</v>
      </c>
      <c r="F650" s="48" t="s">
        <v>96</v>
      </c>
      <c r="G650" s="48" t="s">
        <v>373</v>
      </c>
      <c r="H650" s="51" t="s">
        <v>27</v>
      </c>
      <c r="I650" s="51"/>
      <c r="J650" s="53" t="s">
        <v>139</v>
      </c>
      <c r="K650" s="46" t="s">
        <v>357</v>
      </c>
      <c r="L650" s="51">
        <v>0.62</v>
      </c>
      <c r="M650" s="51">
        <v>20.007000000000001</v>
      </c>
      <c r="N650" s="51"/>
      <c r="O650" s="51"/>
      <c r="P650" s="46">
        <v>0.53</v>
      </c>
      <c r="Q650" s="49">
        <f t="shared" si="11"/>
        <v>4.0760661240000013</v>
      </c>
    </row>
    <row r="651" spans="1:17">
      <c r="A651" s="51" t="s">
        <v>18</v>
      </c>
      <c r="B651" s="51" t="s">
        <v>137</v>
      </c>
      <c r="C651" s="51" t="s">
        <v>25</v>
      </c>
      <c r="D651" s="48">
        <v>1</v>
      </c>
      <c r="E651" s="48">
        <v>7</v>
      </c>
      <c r="F651" s="48" t="s">
        <v>424</v>
      </c>
      <c r="G651" s="48" t="s">
        <v>373</v>
      </c>
      <c r="H651" s="51" t="s">
        <v>27</v>
      </c>
      <c r="I651" s="51"/>
      <c r="J651" s="53" t="s">
        <v>139</v>
      </c>
      <c r="K651" s="46" t="s">
        <v>357</v>
      </c>
      <c r="L651" s="51">
        <v>0.376</v>
      </c>
      <c r="M651" s="51">
        <v>5.2329999999999997</v>
      </c>
      <c r="N651" s="51"/>
      <c r="O651" s="51"/>
      <c r="P651" s="46">
        <v>0.53</v>
      </c>
      <c r="Q651" s="49">
        <f t="shared" si="11"/>
        <v>0.39210492223999999</v>
      </c>
    </row>
    <row r="652" spans="1:17">
      <c r="A652" s="51" t="s">
        <v>18</v>
      </c>
      <c r="B652" s="51" t="s">
        <v>717</v>
      </c>
      <c r="C652" s="51" t="s">
        <v>25</v>
      </c>
      <c r="D652" s="48">
        <v>1</v>
      </c>
      <c r="E652" s="48">
        <v>7</v>
      </c>
      <c r="F652" s="48" t="s">
        <v>591</v>
      </c>
      <c r="G652" s="48" t="s">
        <v>373</v>
      </c>
      <c r="H652" s="51" t="s">
        <v>27</v>
      </c>
      <c r="I652" s="51"/>
      <c r="J652" s="53" t="s">
        <v>461</v>
      </c>
      <c r="K652" s="46" t="s">
        <v>357</v>
      </c>
      <c r="L652" s="51">
        <v>0.40799999999999997</v>
      </c>
      <c r="M652" s="51">
        <v>5.2569999999999997</v>
      </c>
      <c r="N652" s="51"/>
      <c r="O652" s="51"/>
      <c r="P652" s="46">
        <v>0.53</v>
      </c>
      <c r="Q652" s="49">
        <f t="shared" si="11"/>
        <v>0.4638036614399999</v>
      </c>
    </row>
    <row r="653" spans="1:17">
      <c r="A653" s="51" t="s">
        <v>18</v>
      </c>
      <c r="B653" s="51" t="s">
        <v>717</v>
      </c>
      <c r="C653" s="51" t="s">
        <v>25</v>
      </c>
      <c r="D653" s="48">
        <v>1</v>
      </c>
      <c r="E653" s="48">
        <v>7</v>
      </c>
      <c r="F653" s="48" t="s">
        <v>95</v>
      </c>
      <c r="G653" s="48" t="s">
        <v>377</v>
      </c>
      <c r="H653" s="51" t="s">
        <v>27</v>
      </c>
      <c r="I653" s="51"/>
      <c r="J653" s="53" t="s">
        <v>387</v>
      </c>
      <c r="K653" s="46" t="s">
        <v>357</v>
      </c>
      <c r="L653" s="51">
        <v>0.67400000000000004</v>
      </c>
      <c r="M653" s="51">
        <v>15.278</v>
      </c>
      <c r="N653" s="51"/>
      <c r="O653" s="51"/>
      <c r="P653" s="46">
        <v>0.53</v>
      </c>
      <c r="Q653" s="49">
        <f t="shared" si="11"/>
        <v>3.678427225840001</v>
      </c>
    </row>
    <row r="654" spans="1:17">
      <c r="A654" s="51" t="s">
        <v>18</v>
      </c>
      <c r="B654" s="51" t="s">
        <v>717</v>
      </c>
      <c r="C654" s="51" t="s">
        <v>25</v>
      </c>
      <c r="D654" s="48">
        <v>1</v>
      </c>
      <c r="E654" s="48">
        <v>7</v>
      </c>
      <c r="F654" s="48" t="s">
        <v>96</v>
      </c>
      <c r="G654" s="48" t="s">
        <v>373</v>
      </c>
      <c r="H654" s="51" t="s">
        <v>27</v>
      </c>
      <c r="I654" s="51"/>
      <c r="J654" s="53" t="s">
        <v>387</v>
      </c>
      <c r="K654" s="46" t="s">
        <v>357</v>
      </c>
      <c r="L654" s="51">
        <v>0.24299999999999999</v>
      </c>
      <c r="M654" s="51">
        <v>1.2330000000000001</v>
      </c>
      <c r="N654" s="51"/>
      <c r="P654" s="46">
        <v>0.53</v>
      </c>
      <c r="Q654" s="49">
        <f t="shared" si="11"/>
        <v>3.858793101E-2</v>
      </c>
    </row>
    <row r="655" spans="1:17">
      <c r="A655" s="51" t="s">
        <v>683</v>
      </c>
      <c r="B655" s="51" t="s">
        <v>143</v>
      </c>
      <c r="C655" s="51" t="s">
        <v>706</v>
      </c>
      <c r="D655" s="48">
        <v>1</v>
      </c>
      <c r="E655" s="48">
        <v>3</v>
      </c>
      <c r="F655" s="48" t="s">
        <v>95</v>
      </c>
      <c r="G655" s="48" t="s">
        <v>377</v>
      </c>
      <c r="H655" s="51" t="s">
        <v>620</v>
      </c>
      <c r="I655" s="51"/>
      <c r="J655" s="53" t="s">
        <v>139</v>
      </c>
      <c r="K655" s="46" t="s">
        <v>357</v>
      </c>
      <c r="L655" s="51">
        <v>0.16300000000000001</v>
      </c>
      <c r="M655" s="51">
        <v>1.89</v>
      </c>
      <c r="N655" s="51"/>
      <c r="P655" s="46">
        <v>0.53</v>
      </c>
      <c r="Q655" s="49">
        <f t="shared" si="11"/>
        <v>2.6614167300000002E-2</v>
      </c>
    </row>
    <row r="656" spans="1:17">
      <c r="A656" s="51" t="s">
        <v>712</v>
      </c>
      <c r="B656" s="51" t="s">
        <v>602</v>
      </c>
      <c r="C656" s="51" t="s">
        <v>716</v>
      </c>
      <c r="D656" s="48">
        <v>1</v>
      </c>
      <c r="E656" s="48">
        <v>3</v>
      </c>
      <c r="F656" s="48" t="s">
        <v>95</v>
      </c>
      <c r="G656" s="48" t="s">
        <v>97</v>
      </c>
      <c r="H656" s="51" t="s">
        <v>620</v>
      </c>
      <c r="I656" s="51"/>
      <c r="J656" s="53" t="s">
        <v>139</v>
      </c>
      <c r="K656" s="46" t="s">
        <v>357</v>
      </c>
      <c r="L656" s="51">
        <v>0.19066666666666668</v>
      </c>
      <c r="M656" s="51">
        <v>2.476</v>
      </c>
      <c r="N656" s="51"/>
      <c r="P656" s="46">
        <v>0.53</v>
      </c>
      <c r="Q656" s="49">
        <f t="shared" si="11"/>
        <v>4.7706335502222232E-2</v>
      </c>
    </row>
    <row r="657" spans="1:17">
      <c r="A657" s="51" t="s">
        <v>683</v>
      </c>
      <c r="B657" s="51" t="s">
        <v>143</v>
      </c>
      <c r="C657" s="51" t="s">
        <v>716</v>
      </c>
      <c r="D657" s="48">
        <v>1</v>
      </c>
      <c r="E657" s="48">
        <v>3</v>
      </c>
      <c r="F657" s="48" t="s">
        <v>95</v>
      </c>
      <c r="G657" s="48" t="s">
        <v>97</v>
      </c>
      <c r="H657" s="51" t="s">
        <v>617</v>
      </c>
      <c r="I657" s="51"/>
      <c r="J657" s="53" t="s">
        <v>387</v>
      </c>
      <c r="K657" s="46" t="s">
        <v>357</v>
      </c>
      <c r="L657" s="51">
        <v>0.17733333333333334</v>
      </c>
      <c r="M657" s="51">
        <v>1.4039999999999999</v>
      </c>
      <c r="N657" s="51"/>
      <c r="P657" s="46">
        <v>0.53</v>
      </c>
      <c r="Q657" s="49">
        <f t="shared" si="11"/>
        <v>2.3400424320000002E-2</v>
      </c>
    </row>
    <row r="658" spans="1:17">
      <c r="A658" s="51" t="s">
        <v>712</v>
      </c>
      <c r="B658" s="51" t="s">
        <v>598</v>
      </c>
      <c r="C658" s="51" t="s">
        <v>706</v>
      </c>
      <c r="D658" s="48">
        <v>1</v>
      </c>
      <c r="E658" s="48">
        <v>3</v>
      </c>
      <c r="F658" s="48" t="s">
        <v>95</v>
      </c>
      <c r="G658" s="48" t="s">
        <v>377</v>
      </c>
      <c r="H658" s="51" t="s">
        <v>619</v>
      </c>
      <c r="I658" s="51"/>
      <c r="J658" s="53" t="s">
        <v>415</v>
      </c>
      <c r="K658" s="46" t="s">
        <v>357</v>
      </c>
      <c r="L658" s="51">
        <v>0.20399999999999999</v>
      </c>
      <c r="M658" s="51">
        <v>5.4080000000000004</v>
      </c>
      <c r="N658" s="51"/>
      <c r="P658" s="46">
        <v>0.53</v>
      </c>
      <c r="Q658" s="49">
        <f t="shared" si="11"/>
        <v>0.11928144383999999</v>
      </c>
    </row>
    <row r="659" spans="1:17">
      <c r="A659" s="51" t="s">
        <v>136</v>
      </c>
      <c r="B659" s="51" t="s">
        <v>143</v>
      </c>
      <c r="C659" s="51" t="s">
        <v>144</v>
      </c>
      <c r="D659" s="48">
        <v>1</v>
      </c>
      <c r="E659" s="48">
        <v>3</v>
      </c>
      <c r="F659" s="48" t="s">
        <v>95</v>
      </c>
      <c r="G659" s="48" t="s">
        <v>373</v>
      </c>
      <c r="H659" s="51" t="s">
        <v>715</v>
      </c>
      <c r="I659" s="51"/>
      <c r="J659" s="53" t="s">
        <v>139</v>
      </c>
      <c r="K659" s="46" t="s">
        <v>357</v>
      </c>
      <c r="L659" s="51">
        <v>0.20833333333333334</v>
      </c>
      <c r="M659" s="51">
        <v>2.9620000000000002</v>
      </c>
      <c r="N659" s="51"/>
      <c r="P659" s="46">
        <v>0.53</v>
      </c>
      <c r="Q659" s="49">
        <f t="shared" si="11"/>
        <v>6.8136284722222246E-2</v>
      </c>
    </row>
    <row r="660" spans="1:17">
      <c r="A660" s="51" t="s">
        <v>714</v>
      </c>
      <c r="B660" s="51" t="s">
        <v>602</v>
      </c>
      <c r="C660" s="51" t="s">
        <v>706</v>
      </c>
      <c r="D660" s="48">
        <v>1</v>
      </c>
      <c r="E660" s="48">
        <v>3</v>
      </c>
      <c r="F660" s="48" t="s">
        <v>465</v>
      </c>
      <c r="G660" s="48" t="s">
        <v>97</v>
      </c>
      <c r="H660" s="51" t="s">
        <v>145</v>
      </c>
      <c r="I660" s="51"/>
      <c r="J660" s="53" t="s">
        <v>387</v>
      </c>
      <c r="K660" s="46" t="s">
        <v>357</v>
      </c>
      <c r="L660" s="51">
        <v>0.17566666666666667</v>
      </c>
      <c r="M660" s="51">
        <v>2.6850000000000001</v>
      </c>
      <c r="N660" s="51"/>
      <c r="P660" s="46">
        <v>0.53</v>
      </c>
      <c r="Q660" s="49">
        <f t="shared" si="11"/>
        <v>4.391358371666667E-2</v>
      </c>
    </row>
    <row r="661" spans="1:17">
      <c r="A661" s="51" t="s">
        <v>712</v>
      </c>
      <c r="B661" s="51" t="s">
        <v>573</v>
      </c>
      <c r="C661" s="51" t="s">
        <v>28</v>
      </c>
      <c r="D661" s="48">
        <v>1</v>
      </c>
      <c r="E661" s="48">
        <v>3</v>
      </c>
      <c r="F661" s="48" t="s">
        <v>465</v>
      </c>
      <c r="G661" s="48" t="s">
        <v>373</v>
      </c>
      <c r="H661" s="51" t="s">
        <v>713</v>
      </c>
      <c r="I661" s="51"/>
      <c r="J661" s="53" t="s">
        <v>466</v>
      </c>
      <c r="K661" s="46" t="s">
        <v>357</v>
      </c>
      <c r="L661" s="51">
        <v>0.13633333333333333</v>
      </c>
      <c r="M661" s="51">
        <v>4.2140000000000004</v>
      </c>
      <c r="N661" s="51"/>
      <c r="P661" s="46">
        <v>0.53</v>
      </c>
      <c r="Q661" s="49">
        <f t="shared" si="11"/>
        <v>4.1512081224444455E-2</v>
      </c>
    </row>
    <row r="662" spans="1:17">
      <c r="A662" s="51" t="s">
        <v>712</v>
      </c>
      <c r="B662" s="51" t="s">
        <v>622</v>
      </c>
      <c r="C662" s="51" t="s">
        <v>28</v>
      </c>
      <c r="D662" s="48">
        <v>1</v>
      </c>
      <c r="E662" s="48">
        <v>3</v>
      </c>
      <c r="F662" s="48" t="s">
        <v>95</v>
      </c>
      <c r="G662" s="48" t="s">
        <v>374</v>
      </c>
      <c r="H662" s="51" t="s">
        <v>583</v>
      </c>
      <c r="I662" s="51"/>
      <c r="J662" s="53" t="s">
        <v>140</v>
      </c>
      <c r="K662" s="46" t="s">
        <v>357</v>
      </c>
      <c r="L662" s="51">
        <v>0.17566666666666664</v>
      </c>
      <c r="M662" s="51">
        <v>2.8340000000000001</v>
      </c>
      <c r="N662" s="51"/>
      <c r="P662" s="46">
        <v>0.53</v>
      </c>
      <c r="Q662" s="49">
        <f t="shared" si="11"/>
        <v>4.6350501397777764E-2</v>
      </c>
    </row>
    <row r="663" spans="1:17">
      <c r="A663" s="51" t="s">
        <v>18</v>
      </c>
      <c r="B663" s="51" t="s">
        <v>573</v>
      </c>
      <c r="C663" s="51" t="s">
        <v>28</v>
      </c>
      <c r="D663" s="48">
        <v>1</v>
      </c>
      <c r="E663" s="48">
        <v>3</v>
      </c>
      <c r="F663" s="48" t="s">
        <v>591</v>
      </c>
      <c r="G663" s="48" t="s">
        <v>711</v>
      </c>
      <c r="H663" s="51" t="s">
        <v>615</v>
      </c>
      <c r="I663" s="51"/>
      <c r="J663" s="53" t="s">
        <v>607</v>
      </c>
      <c r="K663" s="46" t="s">
        <v>357</v>
      </c>
      <c r="L663" s="51">
        <v>0.11499999999999999</v>
      </c>
      <c r="M663" s="51">
        <v>2.181</v>
      </c>
      <c r="N663" s="51"/>
      <c r="P663" s="46">
        <v>0.53</v>
      </c>
      <c r="Q663" s="49">
        <f t="shared" si="11"/>
        <v>1.5287174249999997E-2</v>
      </c>
    </row>
    <row r="664" spans="1:17">
      <c r="A664" s="51" t="s">
        <v>18</v>
      </c>
      <c r="B664" s="51" t="s">
        <v>143</v>
      </c>
      <c r="C664" s="51" t="s">
        <v>28</v>
      </c>
      <c r="D664" s="48">
        <v>1</v>
      </c>
      <c r="E664" s="48">
        <v>3</v>
      </c>
      <c r="F664" s="48" t="s">
        <v>465</v>
      </c>
      <c r="G664" s="48" t="s">
        <v>373</v>
      </c>
      <c r="H664" s="51" t="s">
        <v>147</v>
      </c>
      <c r="I664" s="51"/>
      <c r="J664" s="53" t="s">
        <v>139</v>
      </c>
      <c r="K664" s="46" t="s">
        <v>357</v>
      </c>
      <c r="L664" s="51">
        <v>0.17700000000000002</v>
      </c>
      <c r="M664" s="51">
        <v>1.9079999999999999</v>
      </c>
      <c r="N664" s="51"/>
      <c r="P664" s="46">
        <v>0.53</v>
      </c>
      <c r="Q664" s="49">
        <f t="shared" si="11"/>
        <v>3.1681137960000008E-2</v>
      </c>
    </row>
    <row r="665" spans="1:17">
      <c r="A665" s="51" t="s">
        <v>18</v>
      </c>
      <c r="B665" s="51" t="s">
        <v>143</v>
      </c>
      <c r="C665" s="51" t="s">
        <v>28</v>
      </c>
      <c r="D665" s="48">
        <v>1</v>
      </c>
      <c r="E665" s="48">
        <v>3</v>
      </c>
      <c r="F665" s="48" t="s">
        <v>95</v>
      </c>
      <c r="G665" s="48" t="s">
        <v>377</v>
      </c>
      <c r="H665" s="51" t="s">
        <v>29</v>
      </c>
      <c r="I665" s="51"/>
      <c r="J665" s="53" t="s">
        <v>607</v>
      </c>
      <c r="K665" s="46" t="s">
        <v>357</v>
      </c>
      <c r="L665" s="51">
        <v>0.32333333333333331</v>
      </c>
      <c r="M665" s="51">
        <v>2.2650000000000001</v>
      </c>
      <c r="N665" s="51"/>
      <c r="P665" s="46">
        <v>0.53</v>
      </c>
      <c r="Q665" s="49">
        <f t="shared" si="11"/>
        <v>0.12550037833333333</v>
      </c>
    </row>
    <row r="666" spans="1:17">
      <c r="A666" s="51" t="s">
        <v>18</v>
      </c>
      <c r="B666" s="51" t="s">
        <v>143</v>
      </c>
      <c r="C666" s="51" t="s">
        <v>28</v>
      </c>
      <c r="D666" s="48">
        <v>1</v>
      </c>
      <c r="E666" s="48">
        <v>3</v>
      </c>
      <c r="F666" s="48" t="s">
        <v>95</v>
      </c>
      <c r="G666" s="48" t="s">
        <v>97</v>
      </c>
      <c r="H666" s="51" t="s">
        <v>29</v>
      </c>
      <c r="I666" s="51"/>
      <c r="J666" s="53" t="s">
        <v>627</v>
      </c>
      <c r="K666" s="46" t="s">
        <v>357</v>
      </c>
      <c r="L666" s="51">
        <v>0.22966666666666669</v>
      </c>
      <c r="M666" s="51">
        <v>2.2120000000000002</v>
      </c>
      <c r="N666" s="51"/>
      <c r="P666" s="46">
        <v>0.53</v>
      </c>
      <c r="Q666" s="49">
        <f t="shared" si="11"/>
        <v>6.1838212395555578E-2</v>
      </c>
    </row>
    <row r="667" spans="1:17">
      <c r="A667" s="51" t="s">
        <v>18</v>
      </c>
      <c r="B667" s="51" t="s">
        <v>598</v>
      </c>
      <c r="C667" s="51" t="s">
        <v>28</v>
      </c>
      <c r="D667" s="48">
        <v>1</v>
      </c>
      <c r="E667" s="48">
        <v>3</v>
      </c>
      <c r="F667" s="48" t="s">
        <v>465</v>
      </c>
      <c r="G667" s="48" t="s">
        <v>711</v>
      </c>
      <c r="H667" s="51" t="s">
        <v>148</v>
      </c>
      <c r="I667" s="51"/>
      <c r="J667" s="53" t="s">
        <v>139</v>
      </c>
      <c r="K667" s="46" t="s">
        <v>357</v>
      </c>
      <c r="L667" s="51">
        <v>0.123667</v>
      </c>
      <c r="M667" s="51">
        <v>3.2090000000000001</v>
      </c>
      <c r="N667" s="51"/>
      <c r="P667" s="46">
        <v>0.53</v>
      </c>
      <c r="Q667" s="49">
        <f t="shared" si="11"/>
        <v>2.6010771727004535E-2</v>
      </c>
    </row>
    <row r="668" spans="1:17">
      <c r="A668" s="51" t="s">
        <v>18</v>
      </c>
      <c r="B668" s="51" t="s">
        <v>685</v>
      </c>
      <c r="C668" s="51" t="s">
        <v>28</v>
      </c>
      <c r="D668" s="48">
        <v>1</v>
      </c>
      <c r="E668" s="48">
        <v>3</v>
      </c>
      <c r="F668" s="48" t="s">
        <v>465</v>
      </c>
      <c r="G668" s="48" t="s">
        <v>97</v>
      </c>
      <c r="H668" s="51" t="s">
        <v>149</v>
      </c>
      <c r="I668" s="51"/>
      <c r="J668" s="53" t="s">
        <v>403</v>
      </c>
      <c r="K668" s="46" t="s">
        <v>357</v>
      </c>
      <c r="L668" s="51">
        <v>0.21033333333333334</v>
      </c>
      <c r="M668" s="51">
        <v>0.68799999999999994</v>
      </c>
      <c r="N668" s="51"/>
      <c r="P668" s="46">
        <v>0.53</v>
      </c>
      <c r="Q668" s="49">
        <f t="shared" si="11"/>
        <v>1.6131714115555557E-2</v>
      </c>
    </row>
    <row r="669" spans="1:17">
      <c r="A669" s="51" t="s">
        <v>18</v>
      </c>
      <c r="B669" s="51" t="s">
        <v>143</v>
      </c>
      <c r="C669" s="51" t="s">
        <v>28</v>
      </c>
      <c r="D669" s="48">
        <v>1</v>
      </c>
      <c r="E669" s="48">
        <v>3</v>
      </c>
      <c r="F669" s="48" t="s">
        <v>465</v>
      </c>
      <c r="G669" s="48" t="s">
        <v>710</v>
      </c>
      <c r="H669" s="51" t="s">
        <v>425</v>
      </c>
      <c r="I669" s="51"/>
      <c r="J669" s="53" t="s">
        <v>139</v>
      </c>
      <c r="K669" s="46" t="s">
        <v>357</v>
      </c>
      <c r="L669" s="51">
        <v>0.21766666666666667</v>
      </c>
      <c r="M669" s="51">
        <v>0.94</v>
      </c>
      <c r="N669" s="51"/>
      <c r="P669" s="46">
        <v>0.53</v>
      </c>
      <c r="Q669" s="49">
        <f t="shared" si="11"/>
        <v>2.3604107088888892E-2</v>
      </c>
    </row>
    <row r="670" spans="1:17">
      <c r="A670" s="51" t="s">
        <v>18</v>
      </c>
      <c r="B670" s="51" t="s">
        <v>143</v>
      </c>
      <c r="C670" s="51" t="s">
        <v>28</v>
      </c>
      <c r="D670" s="48">
        <v>1</v>
      </c>
      <c r="E670" s="48">
        <v>3</v>
      </c>
      <c r="F670" s="48" t="s">
        <v>95</v>
      </c>
      <c r="G670" s="48" t="s">
        <v>97</v>
      </c>
      <c r="H670" s="51" t="s">
        <v>150</v>
      </c>
      <c r="I670" s="51"/>
      <c r="J670" s="53" t="s">
        <v>607</v>
      </c>
      <c r="K670" s="46" t="s">
        <v>357</v>
      </c>
      <c r="L670" s="51">
        <v>0.16166666666666665</v>
      </c>
      <c r="M670" s="51">
        <v>2.3540000000000001</v>
      </c>
      <c r="N670" s="51"/>
      <c r="P670" s="46">
        <v>0.53</v>
      </c>
      <c r="Q670" s="49">
        <f t="shared" si="11"/>
        <v>3.2607934944444444E-2</v>
      </c>
    </row>
    <row r="671" spans="1:17">
      <c r="A671" s="51" t="s">
        <v>18</v>
      </c>
      <c r="B671" s="51" t="s">
        <v>598</v>
      </c>
      <c r="C671" s="51" t="s">
        <v>28</v>
      </c>
      <c r="D671" s="48">
        <v>1</v>
      </c>
      <c r="E671" s="48">
        <v>3</v>
      </c>
      <c r="F671" s="48" t="s">
        <v>709</v>
      </c>
      <c r="G671" s="48" t="s">
        <v>377</v>
      </c>
      <c r="H671" s="51" t="s">
        <v>150</v>
      </c>
      <c r="I671" s="51"/>
      <c r="J671" s="53" t="s">
        <v>140</v>
      </c>
      <c r="K671" s="46" t="s">
        <v>357</v>
      </c>
      <c r="L671" s="51">
        <v>0.13633333333333333</v>
      </c>
      <c r="M671" s="51">
        <v>2.2250000000000001</v>
      </c>
      <c r="N671" s="51"/>
      <c r="P671" s="46">
        <v>0.53</v>
      </c>
      <c r="Q671" s="49">
        <f t="shared" si="11"/>
        <v>2.1918457694444445E-2</v>
      </c>
    </row>
    <row r="672" spans="1:17">
      <c r="A672" s="51" t="s">
        <v>18</v>
      </c>
      <c r="B672" s="51" t="s">
        <v>573</v>
      </c>
      <c r="C672" s="51" t="s">
        <v>28</v>
      </c>
      <c r="D672" s="48">
        <v>1</v>
      </c>
      <c r="E672" s="48">
        <v>3</v>
      </c>
      <c r="F672" s="48" t="s">
        <v>96</v>
      </c>
      <c r="G672" s="48" t="s">
        <v>373</v>
      </c>
      <c r="H672" s="51" t="s">
        <v>708</v>
      </c>
      <c r="I672" s="51"/>
      <c r="J672" s="53" t="s">
        <v>387</v>
      </c>
      <c r="K672" s="46" t="s">
        <v>357</v>
      </c>
      <c r="L672" s="51">
        <v>0.26633299999999999</v>
      </c>
      <c r="M672" s="51">
        <v>1.5549999999999999</v>
      </c>
      <c r="N672" s="51"/>
      <c r="P672" s="46">
        <v>0.53</v>
      </c>
      <c r="Q672" s="49">
        <f t="shared" si="11"/>
        <v>5.8459651906569349E-2</v>
      </c>
    </row>
    <row r="673" spans="1:17">
      <c r="A673" s="51" t="s">
        <v>18</v>
      </c>
      <c r="B673" s="51" t="s">
        <v>573</v>
      </c>
      <c r="C673" s="51" t="s">
        <v>28</v>
      </c>
      <c r="D673" s="48">
        <v>1</v>
      </c>
      <c r="E673" s="48">
        <v>3</v>
      </c>
      <c r="F673" s="48" t="s">
        <v>96</v>
      </c>
      <c r="G673" s="48" t="s">
        <v>373</v>
      </c>
      <c r="H673" s="51" t="s">
        <v>577</v>
      </c>
      <c r="I673" s="51"/>
      <c r="J673" s="53" t="s">
        <v>387</v>
      </c>
      <c r="K673" s="46" t="s">
        <v>357</v>
      </c>
      <c r="L673" s="51">
        <v>0.18533333333333335</v>
      </c>
      <c r="M673" s="51">
        <v>1.623</v>
      </c>
      <c r="N673" s="51"/>
      <c r="P673" s="46">
        <v>0.53</v>
      </c>
      <c r="Q673" s="49">
        <f t="shared" si="11"/>
        <v>2.9546188426666675E-2</v>
      </c>
    </row>
    <row r="674" spans="1:17">
      <c r="A674" s="51" t="s">
        <v>18</v>
      </c>
      <c r="B674" s="51" t="s">
        <v>143</v>
      </c>
      <c r="C674" s="51" t="s">
        <v>28</v>
      </c>
      <c r="D674" s="48">
        <v>1</v>
      </c>
      <c r="E674" s="48">
        <v>3</v>
      </c>
      <c r="F674" s="48" t="s">
        <v>95</v>
      </c>
      <c r="G674" s="48" t="s">
        <v>97</v>
      </c>
      <c r="H674" s="51" t="s">
        <v>577</v>
      </c>
      <c r="I674" s="51"/>
      <c r="J674" s="53" t="s">
        <v>387</v>
      </c>
      <c r="K674" s="46" t="s">
        <v>357</v>
      </c>
      <c r="L674" s="51">
        <v>0.26533333333333337</v>
      </c>
      <c r="M674" s="51">
        <v>2.573</v>
      </c>
      <c r="N674" s="51"/>
      <c r="P674" s="46">
        <v>0.53</v>
      </c>
      <c r="Q674" s="49">
        <f t="shared" si="11"/>
        <v>9.6006200337777806E-2</v>
      </c>
    </row>
    <row r="675" spans="1:17">
      <c r="A675" s="51" t="s">
        <v>18</v>
      </c>
      <c r="B675" s="51" t="s">
        <v>143</v>
      </c>
      <c r="C675" s="51" t="s">
        <v>28</v>
      </c>
      <c r="D675" s="48">
        <v>1</v>
      </c>
      <c r="E675" s="48">
        <v>3</v>
      </c>
      <c r="F675" s="48" t="s">
        <v>95</v>
      </c>
      <c r="G675" s="48" t="s">
        <v>97</v>
      </c>
      <c r="H675" s="51" t="s">
        <v>577</v>
      </c>
      <c r="I675" s="51"/>
      <c r="J675" s="53" t="s">
        <v>387</v>
      </c>
      <c r="K675" s="46" t="s">
        <v>357</v>
      </c>
      <c r="L675" s="51">
        <v>0.27433333333333332</v>
      </c>
      <c r="M675" s="51">
        <v>3.3220000000000001</v>
      </c>
      <c r="N675" s="51"/>
      <c r="P675" s="46">
        <v>0.53</v>
      </c>
      <c r="Q675" s="49">
        <f t="shared" si="11"/>
        <v>0.13250511968222223</v>
      </c>
    </row>
    <row r="676" spans="1:17">
      <c r="A676" s="51" t="s">
        <v>18</v>
      </c>
      <c r="B676" s="51" t="s">
        <v>573</v>
      </c>
      <c r="C676" s="51" t="s">
        <v>28</v>
      </c>
      <c r="D676" s="48">
        <v>1</v>
      </c>
      <c r="E676" s="48">
        <v>3</v>
      </c>
      <c r="F676" s="48" t="s">
        <v>96</v>
      </c>
      <c r="G676" s="48" t="s">
        <v>97</v>
      </c>
      <c r="H676" s="51" t="s">
        <v>608</v>
      </c>
      <c r="I676" s="51"/>
      <c r="J676" s="53" t="s">
        <v>461</v>
      </c>
      <c r="K676" s="46" t="s">
        <v>357</v>
      </c>
      <c r="L676" s="51">
        <v>0.16300000000000001</v>
      </c>
      <c r="M676" s="51">
        <v>1.5720000000000001</v>
      </c>
      <c r="N676" s="51"/>
      <c r="P676" s="46">
        <v>0.53</v>
      </c>
      <c r="Q676" s="49">
        <f t="shared" si="11"/>
        <v>2.2136228040000004E-2</v>
      </c>
    </row>
    <row r="677" spans="1:17">
      <c r="A677" s="51" t="s">
        <v>18</v>
      </c>
      <c r="B677" s="51" t="s">
        <v>573</v>
      </c>
      <c r="C677" s="51" t="s">
        <v>28</v>
      </c>
      <c r="D677" s="48">
        <v>1</v>
      </c>
      <c r="E677" s="48">
        <v>3</v>
      </c>
      <c r="F677" s="48" t="s">
        <v>465</v>
      </c>
      <c r="G677" s="48" t="s">
        <v>377</v>
      </c>
      <c r="H677" s="51" t="s">
        <v>577</v>
      </c>
      <c r="I677" s="51"/>
      <c r="J677" s="53" t="s">
        <v>387</v>
      </c>
      <c r="K677" s="46" t="s">
        <v>357</v>
      </c>
      <c r="L677" s="51">
        <v>0.10633333333333334</v>
      </c>
      <c r="M677" s="51">
        <v>6.0629999999999997</v>
      </c>
      <c r="N677" s="51"/>
      <c r="P677" s="46">
        <v>0.53</v>
      </c>
      <c r="Q677" s="49">
        <f t="shared" si="11"/>
        <v>3.6333086643333339E-2</v>
      </c>
    </row>
    <row r="678" spans="1:17">
      <c r="A678" s="51" t="s">
        <v>18</v>
      </c>
      <c r="B678" s="51" t="s">
        <v>573</v>
      </c>
      <c r="C678" s="51" t="s">
        <v>28</v>
      </c>
      <c r="D678" s="48">
        <v>1</v>
      </c>
      <c r="E678" s="48">
        <v>3</v>
      </c>
      <c r="F678" s="48" t="s">
        <v>465</v>
      </c>
      <c r="G678" s="48" t="s">
        <v>373</v>
      </c>
      <c r="H678" s="51" t="s">
        <v>151</v>
      </c>
      <c r="I678" s="51"/>
      <c r="J678" s="53" t="s">
        <v>415</v>
      </c>
      <c r="K678" s="46" t="s">
        <v>357</v>
      </c>
      <c r="L678" s="51">
        <v>0.14066666666666666</v>
      </c>
      <c r="M678" s="51">
        <v>4.984</v>
      </c>
      <c r="N678" s="51"/>
      <c r="P678" s="46">
        <v>0.53</v>
      </c>
      <c r="Q678" s="49">
        <f t="shared" si="11"/>
        <v>5.2268049742222218E-2</v>
      </c>
    </row>
    <row r="679" spans="1:17">
      <c r="A679" s="51" t="s">
        <v>18</v>
      </c>
      <c r="B679" s="51" t="s">
        <v>143</v>
      </c>
      <c r="C679" s="51" t="s">
        <v>28</v>
      </c>
      <c r="D679" s="48">
        <v>1</v>
      </c>
      <c r="E679" s="48">
        <v>3</v>
      </c>
      <c r="F679" s="48" t="s">
        <v>96</v>
      </c>
      <c r="G679" s="48" t="s">
        <v>373</v>
      </c>
      <c r="H679" s="51" t="s">
        <v>577</v>
      </c>
      <c r="I679" s="51"/>
      <c r="J679" s="53" t="s">
        <v>415</v>
      </c>
      <c r="K679" s="46" t="s">
        <v>357</v>
      </c>
      <c r="L679" s="51">
        <v>0.11299999999999999</v>
      </c>
      <c r="M679" s="51">
        <v>2.0099999999999998</v>
      </c>
      <c r="N679" s="51"/>
      <c r="P679" s="46">
        <v>0.53</v>
      </c>
      <c r="Q679" s="49">
        <f t="shared" si="11"/>
        <v>1.3602815699999996E-2</v>
      </c>
    </row>
    <row r="680" spans="1:17">
      <c r="A680" s="51" t="s">
        <v>18</v>
      </c>
      <c r="B680" s="51" t="s">
        <v>573</v>
      </c>
      <c r="C680" s="51" t="s">
        <v>28</v>
      </c>
      <c r="D680" s="48">
        <v>1</v>
      </c>
      <c r="E680" s="48">
        <v>3</v>
      </c>
      <c r="F680" s="48" t="s">
        <v>96</v>
      </c>
      <c r="G680" s="48" t="s">
        <v>373</v>
      </c>
      <c r="H680" s="51" t="s">
        <v>577</v>
      </c>
      <c r="I680" s="51"/>
      <c r="J680" s="53" t="s">
        <v>387</v>
      </c>
      <c r="K680" s="46" t="s">
        <v>357</v>
      </c>
      <c r="L680" s="51">
        <v>0.11933333333333333</v>
      </c>
      <c r="M680" s="51">
        <v>1.1259999999999999</v>
      </c>
      <c r="N680" s="51"/>
      <c r="P680" s="46">
        <v>0.53</v>
      </c>
      <c r="Q680" s="49">
        <f t="shared" si="11"/>
        <v>8.4984124355555538E-3</v>
      </c>
    </row>
    <row r="681" spans="1:17">
      <c r="A681" s="51" t="s">
        <v>18</v>
      </c>
      <c r="B681" s="51" t="s">
        <v>573</v>
      </c>
      <c r="C681" s="51" t="s">
        <v>28</v>
      </c>
      <c r="D681" s="48">
        <v>1</v>
      </c>
      <c r="E681" s="48">
        <v>3</v>
      </c>
      <c r="F681" s="48" t="s">
        <v>96</v>
      </c>
      <c r="G681" s="48" t="s">
        <v>373</v>
      </c>
      <c r="H681" s="51" t="s">
        <v>577</v>
      </c>
      <c r="I681" s="51"/>
      <c r="J681" s="53" t="s">
        <v>387</v>
      </c>
      <c r="K681" s="46" t="s">
        <v>357</v>
      </c>
      <c r="L681" s="51">
        <v>0.15733333333333333</v>
      </c>
      <c r="M681" s="51">
        <v>1.2130000000000001</v>
      </c>
      <c r="N681" s="51"/>
      <c r="P681" s="46">
        <v>0.53</v>
      </c>
      <c r="Q681" s="49">
        <f t="shared" si="11"/>
        <v>1.5913956195555554E-2</v>
      </c>
    </row>
    <row r="682" spans="1:17">
      <c r="A682" s="51" t="s">
        <v>18</v>
      </c>
      <c r="B682" s="51" t="s">
        <v>573</v>
      </c>
      <c r="C682" s="51" t="s">
        <v>28</v>
      </c>
      <c r="D682" s="48">
        <v>1</v>
      </c>
      <c r="E682" s="48">
        <v>3</v>
      </c>
      <c r="F682" s="48" t="s">
        <v>96</v>
      </c>
      <c r="G682" s="48" t="s">
        <v>373</v>
      </c>
      <c r="H682" s="51" t="s">
        <v>577</v>
      </c>
      <c r="I682" s="51"/>
      <c r="J682" s="53" t="s">
        <v>387</v>
      </c>
      <c r="K682" s="46" t="s">
        <v>357</v>
      </c>
      <c r="L682" s="51">
        <v>0.12766666666666668</v>
      </c>
      <c r="M682" s="51">
        <v>1.748</v>
      </c>
      <c r="N682" s="51"/>
      <c r="P682" s="46">
        <v>0.53</v>
      </c>
      <c r="Q682" s="49">
        <f t="shared" si="11"/>
        <v>1.5099839684444446E-2</v>
      </c>
    </row>
    <row r="683" spans="1:17">
      <c r="A683" s="51" t="s">
        <v>18</v>
      </c>
      <c r="B683" s="51" t="s">
        <v>573</v>
      </c>
      <c r="C683" s="51" t="s">
        <v>28</v>
      </c>
      <c r="D683" s="48">
        <v>1</v>
      </c>
      <c r="E683" s="48">
        <v>3</v>
      </c>
      <c r="F683" s="48" t="s">
        <v>96</v>
      </c>
      <c r="G683" s="48" t="s">
        <v>373</v>
      </c>
      <c r="H683" s="51" t="s">
        <v>577</v>
      </c>
      <c r="I683" s="51"/>
      <c r="J683" s="53" t="s">
        <v>415</v>
      </c>
      <c r="K683" s="46" t="s">
        <v>357</v>
      </c>
      <c r="L683" s="51">
        <v>0.11799999999999999</v>
      </c>
      <c r="M683" s="51">
        <v>3.379</v>
      </c>
      <c r="N683" s="51"/>
      <c r="P683" s="46">
        <v>0.53</v>
      </c>
      <c r="Q683" s="49">
        <f t="shared" si="11"/>
        <v>2.493607388E-2</v>
      </c>
    </row>
    <row r="684" spans="1:17">
      <c r="A684" s="51" t="s">
        <v>18</v>
      </c>
      <c r="B684" s="51" t="s">
        <v>573</v>
      </c>
      <c r="C684" s="51" t="s">
        <v>28</v>
      </c>
      <c r="D684" s="48">
        <v>1</v>
      </c>
      <c r="E684" s="48">
        <v>3</v>
      </c>
      <c r="F684" s="48" t="s">
        <v>96</v>
      </c>
      <c r="G684" s="48" t="s">
        <v>373</v>
      </c>
      <c r="H684" s="51" t="s">
        <v>577</v>
      </c>
      <c r="I684" s="51"/>
      <c r="J684" s="53" t="s">
        <v>415</v>
      </c>
      <c r="K684" s="46" t="s">
        <v>357</v>
      </c>
      <c r="L684" s="51">
        <v>0.12233333333333334</v>
      </c>
      <c r="M684" s="51">
        <v>4.1399999999999997</v>
      </c>
      <c r="N684" s="51"/>
      <c r="P684" s="46">
        <v>0.53</v>
      </c>
      <c r="Q684" s="49">
        <f t="shared" si="11"/>
        <v>3.2837178199999997E-2</v>
      </c>
    </row>
    <row r="685" spans="1:17">
      <c r="A685" s="51" t="s">
        <v>18</v>
      </c>
      <c r="B685" s="51" t="s">
        <v>651</v>
      </c>
      <c r="C685" s="51" t="s">
        <v>28</v>
      </c>
      <c r="D685" s="48">
        <v>1</v>
      </c>
      <c r="E685" s="48">
        <v>3</v>
      </c>
      <c r="F685" s="48" t="s">
        <v>660</v>
      </c>
      <c r="G685" s="48" t="s">
        <v>373</v>
      </c>
      <c r="H685" s="51" t="s">
        <v>577</v>
      </c>
      <c r="I685" s="51"/>
      <c r="J685" s="53" t="s">
        <v>646</v>
      </c>
      <c r="K685" s="46" t="s">
        <v>357</v>
      </c>
      <c r="L685" s="51">
        <v>0.129</v>
      </c>
      <c r="M685" s="51">
        <v>1.929</v>
      </c>
      <c r="N685" s="51"/>
      <c r="P685" s="46">
        <v>0.53</v>
      </c>
      <c r="Q685" s="49">
        <f t="shared" si="11"/>
        <v>1.7013259170000003E-2</v>
      </c>
    </row>
    <row r="686" spans="1:17">
      <c r="A686" s="51" t="s">
        <v>18</v>
      </c>
      <c r="B686" s="51" t="s">
        <v>651</v>
      </c>
      <c r="C686" s="51" t="s">
        <v>28</v>
      </c>
      <c r="D686" s="48">
        <v>1</v>
      </c>
      <c r="E686" s="48">
        <v>3</v>
      </c>
      <c r="F686" s="48" t="s">
        <v>95</v>
      </c>
      <c r="G686" s="48" t="s">
        <v>97</v>
      </c>
      <c r="H686" s="51" t="s">
        <v>30</v>
      </c>
      <c r="I686" s="51"/>
      <c r="J686" s="53" t="s">
        <v>387</v>
      </c>
      <c r="K686" s="46" t="s">
        <v>357</v>
      </c>
      <c r="L686" s="51">
        <v>0.22833300000000001</v>
      </c>
      <c r="M686" s="51">
        <v>1.61</v>
      </c>
      <c r="N686" s="51"/>
      <c r="P686" s="46">
        <v>0.53</v>
      </c>
      <c r="Q686" s="49">
        <f t="shared" si="11"/>
        <v>4.4487613719983707E-2</v>
      </c>
    </row>
    <row r="687" spans="1:17">
      <c r="A687" s="51" t="s">
        <v>18</v>
      </c>
      <c r="B687" s="51" t="s">
        <v>143</v>
      </c>
      <c r="C687" s="51" t="s">
        <v>28</v>
      </c>
      <c r="D687" s="48">
        <v>1</v>
      </c>
      <c r="E687" s="48">
        <v>3</v>
      </c>
      <c r="F687" s="48" t="s">
        <v>96</v>
      </c>
      <c r="G687" s="48" t="s">
        <v>97</v>
      </c>
      <c r="H687" s="51" t="s">
        <v>152</v>
      </c>
      <c r="I687" s="51"/>
      <c r="J687" s="53" t="s">
        <v>387</v>
      </c>
      <c r="K687" s="48" t="s">
        <v>419</v>
      </c>
      <c r="L687" s="51">
        <v>1.0633330000000001</v>
      </c>
      <c r="M687" s="51">
        <v>3.33</v>
      </c>
      <c r="N687" s="46">
        <f>L687/2</f>
        <v>0.53166650000000004</v>
      </c>
      <c r="O687" s="46">
        <f>M687/2</f>
        <v>1.665</v>
      </c>
      <c r="P687" s="46">
        <v>0.53</v>
      </c>
      <c r="Q687" s="49">
        <f t="shared" si="11"/>
        <v>1.9955319588821967</v>
      </c>
    </row>
    <row r="688" spans="1:17">
      <c r="A688" s="51" t="s">
        <v>18</v>
      </c>
      <c r="B688" s="51" t="s">
        <v>573</v>
      </c>
      <c r="C688" s="51" t="s">
        <v>28</v>
      </c>
      <c r="D688" s="48">
        <v>1</v>
      </c>
      <c r="E688" s="48">
        <v>3</v>
      </c>
      <c r="F688" s="48" t="s">
        <v>96</v>
      </c>
      <c r="G688" s="48" t="s">
        <v>373</v>
      </c>
      <c r="H688" s="51" t="s">
        <v>31</v>
      </c>
      <c r="I688" s="51"/>
      <c r="J688" s="53" t="s">
        <v>415</v>
      </c>
      <c r="K688" s="46" t="s">
        <v>357</v>
      </c>
      <c r="L688" s="51">
        <v>0.23033333333333336</v>
      </c>
      <c r="M688" s="51">
        <v>2.827</v>
      </c>
      <c r="N688" s="51"/>
      <c r="P688" s="46">
        <v>0.53</v>
      </c>
      <c r="Q688" s="49">
        <f t="shared" si="11"/>
        <v>7.9490506345555587E-2</v>
      </c>
    </row>
    <row r="689" spans="1:17">
      <c r="A689" s="51" t="s">
        <v>18</v>
      </c>
      <c r="B689" s="51" t="s">
        <v>573</v>
      </c>
      <c r="C689" s="51" t="s">
        <v>28</v>
      </c>
      <c r="D689" s="48">
        <v>1</v>
      </c>
      <c r="E689" s="48">
        <v>3</v>
      </c>
      <c r="F689" s="48" t="s">
        <v>96</v>
      </c>
      <c r="G689" s="48" t="s">
        <v>373</v>
      </c>
      <c r="H689" s="51" t="s">
        <v>31</v>
      </c>
      <c r="I689" s="51"/>
      <c r="J689" s="53" t="s">
        <v>415</v>
      </c>
      <c r="K689" s="46" t="s">
        <v>357</v>
      </c>
      <c r="L689" s="51">
        <v>0.14599999999999999</v>
      </c>
      <c r="M689" s="51">
        <v>0.93400000000000005</v>
      </c>
      <c r="N689" s="51"/>
      <c r="P689" s="46">
        <v>0.53</v>
      </c>
      <c r="Q689" s="49">
        <f t="shared" si="11"/>
        <v>1.0551846320000001E-2</v>
      </c>
    </row>
    <row r="690" spans="1:17">
      <c r="A690" s="51" t="s">
        <v>18</v>
      </c>
      <c r="B690" s="51" t="s">
        <v>573</v>
      </c>
      <c r="C690" s="51" t="s">
        <v>28</v>
      </c>
      <c r="D690" s="48">
        <v>1</v>
      </c>
      <c r="E690" s="48">
        <v>3</v>
      </c>
      <c r="F690" s="48" t="s">
        <v>96</v>
      </c>
      <c r="G690" s="48" t="s">
        <v>97</v>
      </c>
      <c r="H690" s="51" t="s">
        <v>575</v>
      </c>
      <c r="I690" s="51"/>
      <c r="J690" s="53" t="s">
        <v>387</v>
      </c>
      <c r="K690" s="46" t="s">
        <v>357</v>
      </c>
      <c r="L690" s="51">
        <v>0.20166666666666666</v>
      </c>
      <c r="M690" s="51">
        <v>1.325</v>
      </c>
      <c r="N690" s="51"/>
      <c r="P690" s="46">
        <v>0.53</v>
      </c>
      <c r="Q690" s="49">
        <f t="shared" si="11"/>
        <v>2.8560117361111106E-2</v>
      </c>
    </row>
    <row r="691" spans="1:17">
      <c r="A691" s="51" t="s">
        <v>18</v>
      </c>
      <c r="B691" s="51" t="s">
        <v>573</v>
      </c>
      <c r="C691" s="51" t="s">
        <v>28</v>
      </c>
      <c r="D691" s="48">
        <v>1</v>
      </c>
      <c r="E691" s="48">
        <v>3</v>
      </c>
      <c r="F691" s="48" t="s">
        <v>95</v>
      </c>
      <c r="G691" s="48" t="s">
        <v>659</v>
      </c>
      <c r="H691" s="51" t="s">
        <v>575</v>
      </c>
      <c r="I691" s="51"/>
      <c r="J691" s="53" t="s">
        <v>387</v>
      </c>
      <c r="K691" s="46" t="s">
        <v>357</v>
      </c>
      <c r="L691" s="51">
        <v>0.17266666666666666</v>
      </c>
      <c r="M691" s="51">
        <v>0.96299999999999997</v>
      </c>
      <c r="N691" s="51"/>
      <c r="P691" s="46">
        <v>0.53</v>
      </c>
      <c r="Q691" s="49">
        <f t="shared" si="11"/>
        <v>1.5216654039999999E-2</v>
      </c>
    </row>
    <row r="692" spans="1:17">
      <c r="A692" s="51" t="s">
        <v>18</v>
      </c>
      <c r="B692" s="51" t="s">
        <v>651</v>
      </c>
      <c r="C692" s="51" t="s">
        <v>28</v>
      </c>
      <c r="D692" s="48">
        <v>1</v>
      </c>
      <c r="E692" s="48">
        <v>3</v>
      </c>
      <c r="F692" s="48" t="s">
        <v>96</v>
      </c>
      <c r="G692" s="48" t="s">
        <v>373</v>
      </c>
      <c r="H692" s="51" t="s">
        <v>632</v>
      </c>
      <c r="I692" s="51"/>
      <c r="J692" s="53" t="s">
        <v>139</v>
      </c>
      <c r="K692" s="46" t="s">
        <v>357</v>
      </c>
      <c r="L692" s="51">
        <v>0.15966666666666665</v>
      </c>
      <c r="M692" s="51">
        <v>2.0310000000000001</v>
      </c>
      <c r="N692" s="51"/>
      <c r="P692" s="46">
        <v>0.53</v>
      </c>
      <c r="Q692" s="49">
        <f t="shared" si="11"/>
        <v>2.7441908403333333E-2</v>
      </c>
    </row>
    <row r="693" spans="1:17">
      <c r="A693" s="51" t="s">
        <v>18</v>
      </c>
      <c r="B693" s="51" t="s">
        <v>143</v>
      </c>
      <c r="C693" s="51" t="s">
        <v>28</v>
      </c>
      <c r="D693" s="48">
        <v>1</v>
      </c>
      <c r="E693" s="48">
        <v>3</v>
      </c>
      <c r="F693" s="48" t="s">
        <v>96</v>
      </c>
      <c r="G693" s="48" t="s">
        <v>97</v>
      </c>
      <c r="H693" s="51" t="s">
        <v>575</v>
      </c>
      <c r="I693" s="51"/>
      <c r="J693" s="53" t="s">
        <v>387</v>
      </c>
      <c r="K693" s="46" t="s">
        <v>357</v>
      </c>
      <c r="L693" s="51">
        <v>0.12166666666666666</v>
      </c>
      <c r="M693" s="51">
        <v>2.1120000000000001</v>
      </c>
      <c r="N693" s="51"/>
      <c r="P693" s="46">
        <v>0.53</v>
      </c>
      <c r="Q693" s="49">
        <f t="shared" si="11"/>
        <v>1.6569637333333331E-2</v>
      </c>
    </row>
    <row r="694" spans="1:17">
      <c r="A694" s="51" t="s">
        <v>18</v>
      </c>
      <c r="B694" s="51" t="s">
        <v>143</v>
      </c>
      <c r="C694" s="51" t="s">
        <v>28</v>
      </c>
      <c r="D694" s="48">
        <v>1</v>
      </c>
      <c r="E694" s="48">
        <v>3</v>
      </c>
      <c r="F694" s="48" t="s">
        <v>96</v>
      </c>
      <c r="G694" s="48" t="s">
        <v>373</v>
      </c>
      <c r="H694" s="51" t="s">
        <v>575</v>
      </c>
      <c r="I694" s="51"/>
      <c r="J694" s="53" t="s">
        <v>461</v>
      </c>
      <c r="K694" s="46" t="s">
        <v>357</v>
      </c>
      <c r="L694" s="51">
        <v>0.13833333333333334</v>
      </c>
      <c r="M694" s="51">
        <v>0.999</v>
      </c>
      <c r="N694" s="51"/>
      <c r="P694" s="46">
        <v>0.53</v>
      </c>
      <c r="Q694" s="49">
        <f t="shared" si="11"/>
        <v>1.0131996749999999E-2</v>
      </c>
    </row>
    <row r="695" spans="1:17">
      <c r="A695" s="51" t="s">
        <v>18</v>
      </c>
      <c r="B695" s="51" t="s">
        <v>573</v>
      </c>
      <c r="C695" s="51" t="s">
        <v>28</v>
      </c>
      <c r="D695" s="48">
        <v>1</v>
      </c>
      <c r="E695" s="48">
        <v>3</v>
      </c>
      <c r="F695" s="48" t="s">
        <v>95</v>
      </c>
      <c r="G695" s="48" t="s">
        <v>659</v>
      </c>
      <c r="H695" s="51" t="s">
        <v>707</v>
      </c>
      <c r="I695" s="51"/>
      <c r="J695" s="53" t="s">
        <v>646</v>
      </c>
      <c r="K695" s="46" t="s">
        <v>357</v>
      </c>
      <c r="L695" s="51">
        <v>9.799999999999999E-2</v>
      </c>
      <c r="M695" s="51">
        <v>2.6890000000000001</v>
      </c>
      <c r="N695" s="51"/>
      <c r="P695" s="46">
        <v>0.53</v>
      </c>
      <c r="Q695" s="49">
        <f t="shared" si="11"/>
        <v>1.3687332679999997E-2</v>
      </c>
    </row>
    <row r="696" spans="1:17">
      <c r="A696" s="51" t="s">
        <v>18</v>
      </c>
      <c r="B696" s="51" t="s">
        <v>573</v>
      </c>
      <c r="C696" s="51" t="s">
        <v>28</v>
      </c>
      <c r="D696" s="48">
        <v>1</v>
      </c>
      <c r="E696" s="48">
        <v>3</v>
      </c>
      <c r="F696" s="48" t="s">
        <v>465</v>
      </c>
      <c r="G696" s="48" t="s">
        <v>377</v>
      </c>
      <c r="H696" s="51" t="s">
        <v>575</v>
      </c>
      <c r="I696" s="51"/>
      <c r="J696" s="53" t="s">
        <v>387</v>
      </c>
      <c r="K696" s="46" t="s">
        <v>357</v>
      </c>
      <c r="L696" s="51">
        <v>0.19266666666666668</v>
      </c>
      <c r="M696" s="51">
        <v>3.0459999999999998</v>
      </c>
      <c r="N696" s="51"/>
      <c r="P696" s="46">
        <v>0.53</v>
      </c>
      <c r="Q696" s="49">
        <f t="shared" si="11"/>
        <v>5.992650310222223E-2</v>
      </c>
    </row>
    <row r="697" spans="1:17">
      <c r="A697" s="51" t="s">
        <v>18</v>
      </c>
      <c r="B697" s="51" t="s">
        <v>573</v>
      </c>
      <c r="C697" s="51" t="s">
        <v>28</v>
      </c>
      <c r="D697" s="48">
        <v>1</v>
      </c>
      <c r="E697" s="48">
        <v>3</v>
      </c>
      <c r="F697" s="48" t="s">
        <v>96</v>
      </c>
      <c r="G697" s="48" t="s">
        <v>373</v>
      </c>
      <c r="H697" s="51" t="s">
        <v>575</v>
      </c>
      <c r="I697" s="51"/>
      <c r="J697" s="53" t="s">
        <v>139</v>
      </c>
      <c r="K697" s="46" t="s">
        <v>357</v>
      </c>
      <c r="L697" s="51">
        <v>0.14400000000000002</v>
      </c>
      <c r="M697" s="51">
        <v>1.6459999999999999</v>
      </c>
      <c r="N697" s="51"/>
      <c r="P697" s="46">
        <v>0.53</v>
      </c>
      <c r="Q697" s="49">
        <f t="shared" si="11"/>
        <v>1.8089671680000002E-2</v>
      </c>
    </row>
    <row r="698" spans="1:17">
      <c r="A698" s="51" t="s">
        <v>18</v>
      </c>
      <c r="B698" s="51" t="s">
        <v>573</v>
      </c>
      <c r="C698" s="51" t="s">
        <v>28</v>
      </c>
      <c r="D698" s="48">
        <v>1</v>
      </c>
      <c r="E698" s="48">
        <v>3</v>
      </c>
      <c r="F698" s="48" t="s">
        <v>660</v>
      </c>
      <c r="G698" s="48" t="s">
        <v>373</v>
      </c>
      <c r="H698" s="51" t="s">
        <v>32</v>
      </c>
      <c r="I698" s="51"/>
      <c r="J698" s="53" t="s">
        <v>139</v>
      </c>
      <c r="K698" s="46" t="s">
        <v>357</v>
      </c>
      <c r="L698" s="51">
        <v>0.25699999999999995</v>
      </c>
      <c r="M698" s="51">
        <v>0.74</v>
      </c>
      <c r="N698" s="51"/>
      <c r="P698" s="46">
        <v>0.53</v>
      </c>
      <c r="Q698" s="49">
        <f t="shared" si="11"/>
        <v>2.5904417799999989E-2</v>
      </c>
    </row>
    <row r="699" spans="1:17">
      <c r="A699" s="51" t="s">
        <v>18</v>
      </c>
      <c r="B699" s="51" t="s">
        <v>143</v>
      </c>
      <c r="C699" s="51" t="s">
        <v>28</v>
      </c>
      <c r="D699" s="48">
        <v>1</v>
      </c>
      <c r="E699" s="48">
        <v>3</v>
      </c>
      <c r="F699" s="48" t="s">
        <v>96</v>
      </c>
      <c r="G699" s="48" t="s">
        <v>377</v>
      </c>
      <c r="H699" s="51" t="s">
        <v>575</v>
      </c>
      <c r="I699" s="51"/>
      <c r="J699" s="53" t="s">
        <v>139</v>
      </c>
      <c r="K699" s="46" t="s">
        <v>357</v>
      </c>
      <c r="L699" s="51">
        <v>0.158</v>
      </c>
      <c r="M699" s="51">
        <v>1.2689999999999999</v>
      </c>
      <c r="N699" s="51"/>
      <c r="P699" s="46">
        <v>0.53</v>
      </c>
      <c r="Q699" s="49">
        <f t="shared" si="11"/>
        <v>1.6790037479999999E-2</v>
      </c>
    </row>
    <row r="700" spans="1:17">
      <c r="A700" s="51" t="s">
        <v>18</v>
      </c>
      <c r="B700" s="51" t="s">
        <v>573</v>
      </c>
      <c r="C700" s="51" t="s">
        <v>28</v>
      </c>
      <c r="D700" s="48">
        <v>1</v>
      </c>
      <c r="E700" s="48">
        <v>3</v>
      </c>
      <c r="F700" s="48" t="s">
        <v>96</v>
      </c>
      <c r="G700" s="48" t="s">
        <v>97</v>
      </c>
      <c r="H700" s="51" t="s">
        <v>707</v>
      </c>
      <c r="I700" s="51"/>
      <c r="J700" s="53" t="s">
        <v>139</v>
      </c>
      <c r="K700" s="46" t="s">
        <v>357</v>
      </c>
      <c r="L700" s="51">
        <v>0.17166666666666663</v>
      </c>
      <c r="M700" s="51">
        <v>1.2849999999999999</v>
      </c>
      <c r="N700" s="51"/>
      <c r="P700" s="46">
        <v>0.53</v>
      </c>
      <c r="Q700" s="49">
        <f t="shared" si="11"/>
        <v>2.007016513888888E-2</v>
      </c>
    </row>
    <row r="701" spans="1:17">
      <c r="A701" s="51" t="s">
        <v>18</v>
      </c>
      <c r="B701" s="51" t="s">
        <v>573</v>
      </c>
      <c r="C701" s="51" t="s">
        <v>28</v>
      </c>
      <c r="D701" s="48">
        <v>1</v>
      </c>
      <c r="E701" s="48">
        <v>3</v>
      </c>
      <c r="F701" s="48" t="s">
        <v>95</v>
      </c>
      <c r="G701" s="48" t="s">
        <v>373</v>
      </c>
      <c r="H701" s="51" t="s">
        <v>575</v>
      </c>
      <c r="I701" s="51"/>
      <c r="J701" s="53" t="s">
        <v>139</v>
      </c>
      <c r="K701" s="46" t="s">
        <v>357</v>
      </c>
      <c r="L701" s="51">
        <v>0.11366666666666665</v>
      </c>
      <c r="M701" s="51">
        <v>0.871</v>
      </c>
      <c r="N701" s="51"/>
      <c r="P701" s="46">
        <v>0.53</v>
      </c>
      <c r="Q701" s="49">
        <f t="shared" si="11"/>
        <v>5.964310892222221E-3</v>
      </c>
    </row>
    <row r="702" spans="1:17">
      <c r="A702" s="51" t="s">
        <v>18</v>
      </c>
      <c r="B702" s="51" t="s">
        <v>651</v>
      </c>
      <c r="C702" s="51" t="s">
        <v>28</v>
      </c>
      <c r="D702" s="48">
        <v>1</v>
      </c>
      <c r="E702" s="48">
        <v>3</v>
      </c>
      <c r="F702" s="48" t="s">
        <v>660</v>
      </c>
      <c r="G702" s="48" t="s">
        <v>373</v>
      </c>
      <c r="H702" s="51" t="s">
        <v>632</v>
      </c>
      <c r="I702" s="51"/>
      <c r="J702" s="53" t="s">
        <v>387</v>
      </c>
      <c r="K702" s="46" t="s">
        <v>357</v>
      </c>
      <c r="L702" s="51">
        <v>0.18966666666666668</v>
      </c>
      <c r="M702" s="51">
        <v>0.45500000000000002</v>
      </c>
      <c r="N702" s="51"/>
      <c r="P702" s="46">
        <v>0.53</v>
      </c>
      <c r="Q702" s="49">
        <f t="shared" si="11"/>
        <v>8.6749961277777787E-3</v>
      </c>
    </row>
    <row r="703" spans="1:17">
      <c r="A703" s="51" t="s">
        <v>18</v>
      </c>
      <c r="B703" s="51" t="s">
        <v>573</v>
      </c>
      <c r="C703" s="51" t="s">
        <v>28</v>
      </c>
      <c r="D703" s="48">
        <v>1</v>
      </c>
      <c r="E703" s="48">
        <v>3</v>
      </c>
      <c r="F703" s="48" t="s">
        <v>96</v>
      </c>
      <c r="G703" s="48" t="s">
        <v>373</v>
      </c>
      <c r="H703" s="51" t="s">
        <v>575</v>
      </c>
      <c r="I703" s="51"/>
      <c r="J703" s="53" t="s">
        <v>387</v>
      </c>
      <c r="K703" s="46" t="s">
        <v>357</v>
      </c>
      <c r="L703" s="51">
        <v>8.8000000000000009E-2</v>
      </c>
      <c r="M703" s="51">
        <v>1.984</v>
      </c>
      <c r="N703" s="51"/>
      <c r="P703" s="46">
        <v>0.53</v>
      </c>
      <c r="Q703" s="49">
        <f t="shared" si="11"/>
        <v>8.1429708800000028E-3</v>
      </c>
    </row>
    <row r="704" spans="1:17">
      <c r="A704" s="51" t="s">
        <v>136</v>
      </c>
      <c r="B704" s="51" t="s">
        <v>602</v>
      </c>
      <c r="C704" s="51" t="s">
        <v>144</v>
      </c>
      <c r="D704" s="48">
        <v>1</v>
      </c>
      <c r="E704" s="48">
        <v>6</v>
      </c>
      <c r="F704" s="48" t="s">
        <v>95</v>
      </c>
      <c r="G704" s="48" t="s">
        <v>97</v>
      </c>
      <c r="H704" s="51" t="s">
        <v>620</v>
      </c>
      <c r="I704" s="51"/>
      <c r="J704" s="53" t="s">
        <v>646</v>
      </c>
      <c r="K704" s="46" t="s">
        <v>357</v>
      </c>
      <c r="L704" s="51">
        <v>0.44433299999999998</v>
      </c>
      <c r="M704" s="51">
        <v>5.6660000000000004</v>
      </c>
      <c r="N704" s="51"/>
      <c r="P704" s="46">
        <v>0.53</v>
      </c>
      <c r="Q704" s="49">
        <f t="shared" si="11"/>
        <v>0.59288379147536918</v>
      </c>
    </row>
    <row r="705" spans="1:17">
      <c r="A705" s="51" t="s">
        <v>683</v>
      </c>
      <c r="B705" s="51" t="s">
        <v>573</v>
      </c>
      <c r="C705" s="51" t="s">
        <v>706</v>
      </c>
      <c r="D705" s="48">
        <v>1</v>
      </c>
      <c r="E705" s="48">
        <v>6</v>
      </c>
      <c r="F705" s="48" t="s">
        <v>95</v>
      </c>
      <c r="G705" s="48" t="s">
        <v>373</v>
      </c>
      <c r="H705" s="51" t="s">
        <v>15</v>
      </c>
      <c r="I705" s="51"/>
      <c r="J705" s="53" t="s">
        <v>387</v>
      </c>
      <c r="K705" s="46" t="s">
        <v>357</v>
      </c>
      <c r="L705" s="51">
        <v>0.32066666666666671</v>
      </c>
      <c r="M705" s="51">
        <v>4.2859999999999996</v>
      </c>
      <c r="N705" s="51"/>
      <c r="P705" s="46">
        <v>0.53</v>
      </c>
      <c r="Q705" s="49">
        <f t="shared" si="11"/>
        <v>0.23358000905777782</v>
      </c>
    </row>
    <row r="706" spans="1:17">
      <c r="A706" s="51" t="s">
        <v>18</v>
      </c>
      <c r="B706" s="51" t="s">
        <v>573</v>
      </c>
      <c r="C706" s="51" t="s">
        <v>28</v>
      </c>
      <c r="D706" s="48">
        <v>1</v>
      </c>
      <c r="E706" s="48">
        <v>6</v>
      </c>
      <c r="F706" s="48" t="s">
        <v>96</v>
      </c>
      <c r="G706" s="48" t="s">
        <v>373</v>
      </c>
      <c r="H706" s="51" t="s">
        <v>15</v>
      </c>
      <c r="I706" s="51"/>
      <c r="J706" s="53" t="s">
        <v>387</v>
      </c>
      <c r="K706" s="46" t="s">
        <v>357</v>
      </c>
      <c r="L706" s="51">
        <v>0.18166666666666667</v>
      </c>
      <c r="M706" s="51">
        <v>3.13</v>
      </c>
      <c r="N706" s="51"/>
      <c r="P706" s="46">
        <v>0.53</v>
      </c>
      <c r="Q706" s="49">
        <f t="shared" si="11"/>
        <v>5.4748308055555556E-2</v>
      </c>
    </row>
    <row r="707" spans="1:17">
      <c r="A707" s="51" t="s">
        <v>18</v>
      </c>
      <c r="B707" s="51" t="s">
        <v>143</v>
      </c>
      <c r="C707" s="51" t="s">
        <v>28</v>
      </c>
      <c r="D707" s="48">
        <v>1</v>
      </c>
      <c r="E707" s="48">
        <v>6</v>
      </c>
      <c r="F707" s="48" t="s">
        <v>465</v>
      </c>
      <c r="G707" s="48" t="s">
        <v>377</v>
      </c>
      <c r="H707" s="51" t="s">
        <v>15</v>
      </c>
      <c r="I707" s="51"/>
      <c r="J707" s="53" t="s">
        <v>387</v>
      </c>
      <c r="K707" s="46" t="s">
        <v>357</v>
      </c>
      <c r="L707" s="51">
        <v>0.17766666666666667</v>
      </c>
      <c r="M707" s="51">
        <v>1.569</v>
      </c>
      <c r="N707" s="51"/>
      <c r="P707" s="46">
        <v>0.53</v>
      </c>
      <c r="Q707" s="49">
        <f t="shared" ref="Q707:Q770" si="12">M707*L707^2*P707</f>
        <v>2.6248876636666668E-2</v>
      </c>
    </row>
    <row r="708" spans="1:17">
      <c r="A708" s="51" t="s">
        <v>18</v>
      </c>
      <c r="B708" s="51" t="s">
        <v>143</v>
      </c>
      <c r="C708" s="51" t="s">
        <v>28</v>
      </c>
      <c r="D708" s="48">
        <v>1</v>
      </c>
      <c r="E708" s="48">
        <v>6</v>
      </c>
      <c r="F708" s="48" t="s">
        <v>465</v>
      </c>
      <c r="G708" s="48" t="s">
        <v>373</v>
      </c>
      <c r="H708" s="51" t="s">
        <v>15</v>
      </c>
      <c r="I708" s="51"/>
      <c r="J708" s="53" t="s">
        <v>387</v>
      </c>
      <c r="K708" s="46" t="s">
        <v>357</v>
      </c>
      <c r="L708" s="51">
        <v>0.15266666666666667</v>
      </c>
      <c r="M708" s="51">
        <v>3.7290000000000001</v>
      </c>
      <c r="N708" s="51"/>
      <c r="P708" s="46">
        <v>0.53</v>
      </c>
      <c r="Q708" s="49">
        <f t="shared" si="12"/>
        <v>4.6063475186666668E-2</v>
      </c>
    </row>
    <row r="709" spans="1:17">
      <c r="A709" s="51" t="s">
        <v>18</v>
      </c>
      <c r="B709" s="51" t="s">
        <v>573</v>
      </c>
      <c r="C709" s="51" t="s">
        <v>28</v>
      </c>
      <c r="D709" s="48">
        <v>1</v>
      </c>
      <c r="E709" s="48">
        <v>6</v>
      </c>
      <c r="F709" s="48" t="s">
        <v>95</v>
      </c>
      <c r="G709" s="48" t="s">
        <v>659</v>
      </c>
      <c r="H709" s="51" t="s">
        <v>15</v>
      </c>
      <c r="I709" s="51"/>
      <c r="J709" s="53" t="s">
        <v>387</v>
      </c>
      <c r="K709" s="46" t="s">
        <v>357</v>
      </c>
      <c r="L709" s="51">
        <v>0.17099999999999996</v>
      </c>
      <c r="M709" s="51">
        <v>1.4570000000000001</v>
      </c>
      <c r="N709" s="51"/>
      <c r="P709" s="46">
        <v>0.53</v>
      </c>
      <c r="Q709" s="49">
        <f t="shared" si="12"/>
        <v>2.258019260999999E-2</v>
      </c>
    </row>
    <row r="710" spans="1:17">
      <c r="A710" s="51" t="s">
        <v>18</v>
      </c>
      <c r="B710" s="51" t="s">
        <v>573</v>
      </c>
      <c r="C710" s="51" t="s">
        <v>28</v>
      </c>
      <c r="D710" s="48">
        <v>1</v>
      </c>
      <c r="E710" s="48">
        <v>6</v>
      </c>
      <c r="F710" s="48" t="s">
        <v>96</v>
      </c>
      <c r="G710" s="48" t="s">
        <v>659</v>
      </c>
      <c r="H710" s="51" t="s">
        <v>15</v>
      </c>
      <c r="I710" s="51"/>
      <c r="J710" s="53" t="s">
        <v>139</v>
      </c>
      <c r="K710" s="46" t="s">
        <v>357</v>
      </c>
      <c r="L710" s="51">
        <v>0.13966666666666669</v>
      </c>
      <c r="M710" s="51">
        <v>1.165</v>
      </c>
      <c r="N710" s="51"/>
      <c r="P710" s="46">
        <v>0.53</v>
      </c>
      <c r="Q710" s="49">
        <f t="shared" si="12"/>
        <v>1.2044459938888894E-2</v>
      </c>
    </row>
    <row r="711" spans="1:17">
      <c r="A711" s="51" t="s">
        <v>18</v>
      </c>
      <c r="B711" s="51" t="s">
        <v>602</v>
      </c>
      <c r="C711" s="51" t="s">
        <v>28</v>
      </c>
      <c r="D711" s="48">
        <v>1</v>
      </c>
      <c r="E711" s="48">
        <v>6</v>
      </c>
      <c r="F711" s="48" t="s">
        <v>660</v>
      </c>
      <c r="G711" s="48" t="s">
        <v>659</v>
      </c>
      <c r="H711" s="51" t="s">
        <v>15</v>
      </c>
      <c r="I711" s="51"/>
      <c r="J711" s="53" t="s">
        <v>646</v>
      </c>
      <c r="K711" s="46" t="s">
        <v>357</v>
      </c>
      <c r="L711" s="51">
        <v>0.16</v>
      </c>
      <c r="M711" s="51">
        <v>3.0139999999999998</v>
      </c>
      <c r="N711" s="51"/>
      <c r="P711" s="46">
        <v>0.53</v>
      </c>
      <c r="Q711" s="49">
        <f t="shared" si="12"/>
        <v>4.0893952000000004E-2</v>
      </c>
    </row>
    <row r="712" spans="1:17">
      <c r="A712" s="51" t="s">
        <v>18</v>
      </c>
      <c r="B712" s="51" t="s">
        <v>602</v>
      </c>
      <c r="C712" s="51" t="s">
        <v>28</v>
      </c>
      <c r="D712" s="48">
        <v>1</v>
      </c>
      <c r="E712" s="48">
        <v>6</v>
      </c>
      <c r="F712" s="48" t="s">
        <v>95</v>
      </c>
      <c r="G712" s="48" t="s">
        <v>377</v>
      </c>
      <c r="H712" s="51" t="s">
        <v>15</v>
      </c>
      <c r="I712" s="51"/>
      <c r="J712" s="53" t="s">
        <v>139</v>
      </c>
      <c r="K712" s="46" t="s">
        <v>357</v>
      </c>
      <c r="L712" s="51">
        <v>0.13900000000000001</v>
      </c>
      <c r="M712" s="51">
        <v>1.8480000000000001</v>
      </c>
      <c r="N712" s="51"/>
      <c r="P712" s="46">
        <v>0.53</v>
      </c>
      <c r="Q712" s="49">
        <f t="shared" si="12"/>
        <v>1.8923760240000007E-2</v>
      </c>
    </row>
    <row r="713" spans="1:17">
      <c r="A713" s="51" t="s">
        <v>18</v>
      </c>
      <c r="B713" s="51" t="s">
        <v>602</v>
      </c>
      <c r="C713" s="51" t="s">
        <v>28</v>
      </c>
      <c r="D713" s="48">
        <v>1</v>
      </c>
      <c r="E713" s="48">
        <v>6</v>
      </c>
      <c r="F713" s="48" t="s">
        <v>465</v>
      </c>
      <c r="G713" s="48" t="s">
        <v>373</v>
      </c>
      <c r="H713" s="51" t="s">
        <v>705</v>
      </c>
      <c r="I713" s="51"/>
      <c r="J713" s="53" t="s">
        <v>140</v>
      </c>
      <c r="K713" s="46" t="s">
        <v>357</v>
      </c>
      <c r="L713" s="51">
        <v>0.151</v>
      </c>
      <c r="M713" s="51">
        <v>9.9730000000000008</v>
      </c>
      <c r="N713" s="51"/>
      <c r="P713" s="46">
        <v>0.53</v>
      </c>
      <c r="Q713" s="49">
        <f t="shared" si="12"/>
        <v>0.12051901769000001</v>
      </c>
    </row>
    <row r="714" spans="1:17">
      <c r="A714" s="51" t="s">
        <v>18</v>
      </c>
      <c r="B714" s="51" t="s">
        <v>651</v>
      </c>
      <c r="C714" s="51" t="s">
        <v>28</v>
      </c>
      <c r="D714" s="48">
        <v>1</v>
      </c>
      <c r="E714" s="48">
        <v>6</v>
      </c>
      <c r="F714" s="48" t="s">
        <v>660</v>
      </c>
      <c r="G714" s="48" t="s">
        <v>373</v>
      </c>
      <c r="H714" s="51" t="s">
        <v>147</v>
      </c>
      <c r="I714" s="51"/>
      <c r="J714" s="53" t="s">
        <v>466</v>
      </c>
      <c r="K714" s="46" t="s">
        <v>357</v>
      </c>
      <c r="L714" s="51">
        <v>0.14799999999999999</v>
      </c>
      <c r="M714" s="51">
        <v>5.0869999999999997</v>
      </c>
      <c r="N714" s="51"/>
      <c r="P714" s="46">
        <v>0.53</v>
      </c>
      <c r="Q714" s="49">
        <f t="shared" si="12"/>
        <v>5.9055593439999991E-2</v>
      </c>
    </row>
    <row r="715" spans="1:17">
      <c r="A715" s="51" t="s">
        <v>18</v>
      </c>
      <c r="B715" s="51" t="s">
        <v>143</v>
      </c>
      <c r="C715" s="51" t="s">
        <v>28</v>
      </c>
      <c r="D715" s="48">
        <v>1</v>
      </c>
      <c r="E715" s="48">
        <v>6</v>
      </c>
      <c r="F715" s="48" t="s">
        <v>465</v>
      </c>
      <c r="G715" s="48" t="s">
        <v>373</v>
      </c>
      <c r="H715" s="51" t="s">
        <v>643</v>
      </c>
      <c r="I715" s="51"/>
      <c r="J715" s="53" t="s">
        <v>466</v>
      </c>
      <c r="K715" s="46" t="s">
        <v>357</v>
      </c>
      <c r="L715" s="51">
        <v>0.31633333333333336</v>
      </c>
      <c r="M715" s="51">
        <v>2.3450000000000002</v>
      </c>
      <c r="N715" s="51"/>
      <c r="P715" s="46">
        <v>0.53</v>
      </c>
      <c r="Q715" s="49">
        <f t="shared" si="12"/>
        <v>0.12436799476111116</v>
      </c>
    </row>
    <row r="716" spans="1:17">
      <c r="A716" s="51" t="s">
        <v>18</v>
      </c>
      <c r="B716" s="51" t="s">
        <v>143</v>
      </c>
      <c r="C716" s="51" t="s">
        <v>28</v>
      </c>
      <c r="D716" s="48">
        <v>1</v>
      </c>
      <c r="E716" s="48">
        <v>6</v>
      </c>
      <c r="F716" s="48" t="s">
        <v>465</v>
      </c>
      <c r="G716" s="48" t="s">
        <v>97</v>
      </c>
      <c r="H716" s="51" t="s">
        <v>154</v>
      </c>
      <c r="I716" s="51"/>
      <c r="J716" s="53" t="s">
        <v>461</v>
      </c>
      <c r="K716" s="46" t="s">
        <v>357</v>
      </c>
      <c r="L716" s="51">
        <v>0.28599999999999998</v>
      </c>
      <c r="M716" s="51">
        <v>2.101</v>
      </c>
      <c r="N716" s="51"/>
      <c r="P716" s="46">
        <v>0.53</v>
      </c>
      <c r="Q716" s="49">
        <f t="shared" si="12"/>
        <v>9.1082299879999981E-2</v>
      </c>
    </row>
    <row r="717" spans="1:17">
      <c r="A717" s="51" t="s">
        <v>18</v>
      </c>
      <c r="B717" s="51" t="s">
        <v>143</v>
      </c>
      <c r="C717" s="51" t="s">
        <v>28</v>
      </c>
      <c r="D717" s="48">
        <v>1</v>
      </c>
      <c r="E717" s="48">
        <v>6</v>
      </c>
      <c r="F717" s="48" t="s">
        <v>95</v>
      </c>
      <c r="G717" s="48" t="s">
        <v>659</v>
      </c>
      <c r="H717" s="51" t="s">
        <v>704</v>
      </c>
      <c r="I717" s="51"/>
      <c r="J717" s="53" t="s">
        <v>646</v>
      </c>
      <c r="K717" s="46" t="s">
        <v>357</v>
      </c>
      <c r="L717" s="51">
        <v>0.15600000000000003</v>
      </c>
      <c r="M717" s="51">
        <v>5.27</v>
      </c>
      <c r="N717" s="51"/>
      <c r="P717" s="46">
        <v>0.53</v>
      </c>
      <c r="Q717" s="49">
        <f t="shared" si="12"/>
        <v>6.7972881600000007E-2</v>
      </c>
    </row>
    <row r="718" spans="1:17">
      <c r="A718" s="51" t="s">
        <v>18</v>
      </c>
      <c r="B718" s="51" t="s">
        <v>589</v>
      </c>
      <c r="C718" s="51" t="s">
        <v>28</v>
      </c>
      <c r="D718" s="48">
        <v>1</v>
      </c>
      <c r="E718" s="48">
        <v>6</v>
      </c>
      <c r="F718" s="48" t="s">
        <v>95</v>
      </c>
      <c r="G718" s="48" t="s">
        <v>377</v>
      </c>
      <c r="H718" s="48" t="s">
        <v>149</v>
      </c>
      <c r="I718" s="51"/>
      <c r="J718" s="53" t="s">
        <v>139</v>
      </c>
      <c r="K718" s="46" t="s">
        <v>357</v>
      </c>
      <c r="L718" s="51">
        <v>0.33100000000000002</v>
      </c>
      <c r="M718" s="51">
        <v>2.8980000000000001</v>
      </c>
      <c r="N718" s="51"/>
      <c r="P718" s="46">
        <v>0.53</v>
      </c>
      <c r="Q718" s="49">
        <f t="shared" si="12"/>
        <v>0.16827912234000003</v>
      </c>
    </row>
    <row r="719" spans="1:17">
      <c r="A719" s="51" t="s">
        <v>18</v>
      </c>
      <c r="B719" s="51" t="s">
        <v>143</v>
      </c>
      <c r="C719" s="51" t="s">
        <v>28</v>
      </c>
      <c r="D719" s="48">
        <v>1</v>
      </c>
      <c r="E719" s="48">
        <v>6</v>
      </c>
      <c r="F719" s="48" t="s">
        <v>660</v>
      </c>
      <c r="G719" s="48" t="s">
        <v>377</v>
      </c>
      <c r="H719" s="48" t="s">
        <v>703</v>
      </c>
      <c r="I719" s="51"/>
      <c r="J719" s="53" t="s">
        <v>139</v>
      </c>
      <c r="K719" s="46" t="s">
        <v>357</v>
      </c>
      <c r="L719" s="51">
        <v>0.18133333333333335</v>
      </c>
      <c r="M719" s="51">
        <v>1.97</v>
      </c>
      <c r="N719" s="51"/>
      <c r="P719" s="46">
        <v>0.53</v>
      </c>
      <c r="Q719" s="49">
        <f t="shared" si="12"/>
        <v>3.4331864177777782E-2</v>
      </c>
    </row>
    <row r="720" spans="1:17">
      <c r="A720" s="51" t="s">
        <v>18</v>
      </c>
      <c r="B720" s="51" t="s">
        <v>143</v>
      </c>
      <c r="C720" s="51" t="s">
        <v>28</v>
      </c>
      <c r="D720" s="48">
        <v>1</v>
      </c>
      <c r="E720" s="48">
        <v>6</v>
      </c>
      <c r="F720" s="48" t="s">
        <v>96</v>
      </c>
      <c r="G720" s="48" t="s">
        <v>373</v>
      </c>
      <c r="H720" s="48" t="s">
        <v>703</v>
      </c>
      <c r="I720" s="51"/>
      <c r="J720" s="53" t="s">
        <v>387</v>
      </c>
      <c r="K720" s="46" t="s">
        <v>357</v>
      </c>
      <c r="L720" s="51">
        <v>0.30433333333333334</v>
      </c>
      <c r="M720" s="51">
        <v>3.4950000000000001</v>
      </c>
      <c r="N720" s="51"/>
      <c r="P720" s="46">
        <v>0.53</v>
      </c>
      <c r="Q720" s="49">
        <f t="shared" si="12"/>
        <v>0.17156239301666668</v>
      </c>
    </row>
    <row r="721" spans="1:18">
      <c r="A721" s="51" t="s">
        <v>18</v>
      </c>
      <c r="B721" s="51" t="s">
        <v>573</v>
      </c>
      <c r="C721" s="51" t="s">
        <v>28</v>
      </c>
      <c r="D721" s="48">
        <v>1</v>
      </c>
      <c r="E721" s="48">
        <v>6</v>
      </c>
      <c r="F721" s="48" t="s">
        <v>660</v>
      </c>
      <c r="G721" s="48" t="s">
        <v>377</v>
      </c>
      <c r="H721" s="51" t="s">
        <v>580</v>
      </c>
      <c r="I721" s="51"/>
      <c r="J721" s="53" t="s">
        <v>140</v>
      </c>
      <c r="K721" s="46" t="s">
        <v>357</v>
      </c>
      <c r="L721" s="51">
        <v>0.14199999999999999</v>
      </c>
      <c r="M721" s="51">
        <v>1.58</v>
      </c>
      <c r="N721" s="51"/>
      <c r="P721" s="46">
        <v>0.53</v>
      </c>
      <c r="Q721" s="49">
        <f t="shared" si="12"/>
        <v>1.68853336E-2</v>
      </c>
    </row>
    <row r="722" spans="1:18">
      <c r="A722" s="51" t="s">
        <v>18</v>
      </c>
      <c r="B722" s="51" t="s">
        <v>143</v>
      </c>
      <c r="C722" s="51" t="s">
        <v>28</v>
      </c>
      <c r="D722" s="48">
        <v>1</v>
      </c>
      <c r="E722" s="48">
        <v>6</v>
      </c>
      <c r="F722" s="48" t="s">
        <v>95</v>
      </c>
      <c r="G722" s="48" t="s">
        <v>97</v>
      </c>
      <c r="H722" s="51" t="s">
        <v>702</v>
      </c>
      <c r="I722" s="51"/>
      <c r="J722" s="53" t="s">
        <v>653</v>
      </c>
      <c r="K722" s="46" t="s">
        <v>357</v>
      </c>
      <c r="L722" s="51">
        <v>0.15933333333333333</v>
      </c>
      <c r="M722" s="51">
        <v>2.6230000000000002</v>
      </c>
      <c r="N722" s="51"/>
      <c r="P722" s="46">
        <v>0.53</v>
      </c>
      <c r="Q722" s="49">
        <f t="shared" si="12"/>
        <v>3.529290799555556E-2</v>
      </c>
    </row>
    <row r="723" spans="1:18">
      <c r="A723" s="51" t="s">
        <v>18</v>
      </c>
      <c r="B723" s="51" t="s">
        <v>143</v>
      </c>
      <c r="C723" s="51" t="s">
        <v>28</v>
      </c>
      <c r="D723" s="48">
        <v>1</v>
      </c>
      <c r="E723" s="48">
        <v>6</v>
      </c>
      <c r="F723" s="48" t="s">
        <v>95</v>
      </c>
      <c r="G723" s="48" t="s">
        <v>377</v>
      </c>
      <c r="H723" s="51" t="s">
        <v>702</v>
      </c>
      <c r="I723" s="51"/>
      <c r="J723" s="53" t="s">
        <v>140</v>
      </c>
      <c r="K723" s="46" t="s">
        <v>357</v>
      </c>
      <c r="L723" s="51">
        <v>0.10833333333333332</v>
      </c>
      <c r="M723" s="51">
        <v>1.2450000000000001</v>
      </c>
      <c r="N723" s="51"/>
      <c r="P723" s="46">
        <v>0.53</v>
      </c>
      <c r="Q723" s="49">
        <f t="shared" si="12"/>
        <v>7.7440729166666665E-3</v>
      </c>
    </row>
    <row r="724" spans="1:18">
      <c r="A724" s="51" t="s">
        <v>18</v>
      </c>
      <c r="B724" s="51" t="s">
        <v>143</v>
      </c>
      <c r="C724" s="51" t="s">
        <v>28</v>
      </c>
      <c r="D724" s="48">
        <v>1</v>
      </c>
      <c r="E724" s="48">
        <v>6</v>
      </c>
      <c r="F724" s="48" t="s">
        <v>95</v>
      </c>
      <c r="G724" s="48" t="s">
        <v>377</v>
      </c>
      <c r="H724" s="51" t="s">
        <v>700</v>
      </c>
      <c r="I724" s="51"/>
      <c r="J724" s="53" t="s">
        <v>466</v>
      </c>
      <c r="K724" s="46" t="s">
        <v>357</v>
      </c>
      <c r="L724" s="51">
        <v>0.3753333333333333</v>
      </c>
      <c r="M724" s="51">
        <v>12.978999999999999</v>
      </c>
      <c r="N724" s="51"/>
      <c r="P724" s="46">
        <v>0.53</v>
      </c>
      <c r="Q724" s="49">
        <f t="shared" si="12"/>
        <v>0.96906157556888872</v>
      </c>
    </row>
    <row r="725" spans="1:18">
      <c r="A725" s="51" t="s">
        <v>18</v>
      </c>
      <c r="B725" s="51" t="s">
        <v>143</v>
      </c>
      <c r="C725" s="51" t="s">
        <v>28</v>
      </c>
      <c r="D725" s="48">
        <v>1</v>
      </c>
      <c r="E725" s="48">
        <v>6</v>
      </c>
      <c r="F725" s="48" t="s">
        <v>95</v>
      </c>
      <c r="G725" s="48" t="s">
        <v>373</v>
      </c>
      <c r="H725" s="51" t="s">
        <v>151</v>
      </c>
      <c r="I725" s="51"/>
      <c r="J725" s="53" t="s">
        <v>139</v>
      </c>
      <c r="K725" s="46" t="s">
        <v>357</v>
      </c>
      <c r="L725" s="51">
        <v>0.15133333333333332</v>
      </c>
      <c r="M725" s="51">
        <v>1.304</v>
      </c>
      <c r="N725" s="51"/>
      <c r="P725" s="46">
        <v>0.53</v>
      </c>
      <c r="Q725" s="49">
        <f t="shared" si="12"/>
        <v>1.5827876657777778E-2</v>
      </c>
    </row>
    <row r="726" spans="1:18">
      <c r="A726" s="51" t="s">
        <v>18</v>
      </c>
      <c r="B726" s="51" t="s">
        <v>573</v>
      </c>
      <c r="C726" s="51" t="s">
        <v>28</v>
      </c>
      <c r="D726" s="48">
        <v>1</v>
      </c>
      <c r="E726" s="48">
        <v>6</v>
      </c>
      <c r="F726" s="48" t="s">
        <v>95</v>
      </c>
      <c r="G726" s="48" t="s">
        <v>373</v>
      </c>
      <c r="H726" s="51" t="s">
        <v>151</v>
      </c>
      <c r="I726" s="51"/>
      <c r="J726" s="53" t="s">
        <v>646</v>
      </c>
      <c r="K726" s="46" t="s">
        <v>357</v>
      </c>
      <c r="L726" s="51">
        <v>0.15533333333333332</v>
      </c>
      <c r="M726" s="51">
        <v>1.2709999999999999</v>
      </c>
      <c r="N726" s="51"/>
      <c r="P726" s="46">
        <v>0.53</v>
      </c>
      <c r="Q726" s="49">
        <f t="shared" si="12"/>
        <v>1.6253644031111111E-2</v>
      </c>
    </row>
    <row r="727" spans="1:18">
      <c r="A727" s="51" t="s">
        <v>18</v>
      </c>
      <c r="B727" s="51" t="s">
        <v>143</v>
      </c>
      <c r="C727" s="51" t="s">
        <v>28</v>
      </c>
      <c r="D727" s="48">
        <v>1</v>
      </c>
      <c r="E727" s="48">
        <v>6</v>
      </c>
      <c r="F727" s="48" t="s">
        <v>465</v>
      </c>
      <c r="G727" s="48" t="s">
        <v>97</v>
      </c>
      <c r="H727" s="51" t="s">
        <v>700</v>
      </c>
      <c r="I727" s="51"/>
      <c r="J727" s="53" t="s">
        <v>646</v>
      </c>
      <c r="K727" s="46" t="s">
        <v>357</v>
      </c>
      <c r="L727" s="51">
        <v>0.10366666666666667</v>
      </c>
      <c r="M727" s="51">
        <v>2.919</v>
      </c>
      <c r="N727" s="51"/>
      <c r="P727" s="46">
        <v>0.53</v>
      </c>
      <c r="Q727" s="49">
        <f t="shared" si="12"/>
        <v>1.6626017496666669E-2</v>
      </c>
    </row>
    <row r="728" spans="1:18">
      <c r="A728" s="51" t="s">
        <v>18</v>
      </c>
      <c r="B728" s="51" t="s">
        <v>602</v>
      </c>
      <c r="C728" s="51" t="s">
        <v>28</v>
      </c>
      <c r="D728" s="48">
        <v>1</v>
      </c>
      <c r="E728" s="48">
        <v>6</v>
      </c>
      <c r="F728" s="48" t="s">
        <v>95</v>
      </c>
      <c r="G728" s="48" t="s">
        <v>97</v>
      </c>
      <c r="H728" s="51" t="s">
        <v>608</v>
      </c>
      <c r="I728" s="51"/>
      <c r="J728" s="53" t="s">
        <v>646</v>
      </c>
      <c r="K728" s="46" t="s">
        <v>357</v>
      </c>
      <c r="L728" s="51">
        <v>0.155</v>
      </c>
      <c r="M728" s="51">
        <v>3.6360000000000001</v>
      </c>
      <c r="N728" s="51"/>
      <c r="P728" s="46">
        <v>0.53</v>
      </c>
      <c r="Q728" s="49">
        <f t="shared" si="12"/>
        <v>4.629809700000001E-2</v>
      </c>
    </row>
    <row r="729" spans="1:18">
      <c r="A729" s="51" t="s">
        <v>18</v>
      </c>
      <c r="B729" s="51" t="s">
        <v>651</v>
      </c>
      <c r="C729" s="51" t="s">
        <v>28</v>
      </c>
      <c r="D729" s="48">
        <v>1</v>
      </c>
      <c r="E729" s="48">
        <v>6</v>
      </c>
      <c r="F729" s="48" t="s">
        <v>95</v>
      </c>
      <c r="G729" s="48" t="s">
        <v>97</v>
      </c>
      <c r="H729" s="51" t="s">
        <v>608</v>
      </c>
      <c r="I729" s="51"/>
      <c r="J729" s="53" t="s">
        <v>140</v>
      </c>
      <c r="K729" s="46" t="s">
        <v>357</v>
      </c>
      <c r="L729" s="51">
        <v>0.10433333333333332</v>
      </c>
      <c r="M729" s="51">
        <v>2.2970000000000002</v>
      </c>
      <c r="N729" s="51"/>
      <c r="P729" s="46">
        <v>0.53</v>
      </c>
      <c r="Q729" s="49">
        <f t="shared" si="12"/>
        <v>1.325204892111111E-2</v>
      </c>
    </row>
    <row r="730" spans="1:18">
      <c r="A730" s="51" t="s">
        <v>18</v>
      </c>
      <c r="B730" s="51" t="s">
        <v>573</v>
      </c>
      <c r="C730" s="51" t="s">
        <v>28</v>
      </c>
      <c r="D730" s="48">
        <v>1</v>
      </c>
      <c r="E730" s="48">
        <v>6</v>
      </c>
      <c r="F730" s="48" t="s">
        <v>96</v>
      </c>
      <c r="G730" s="48" t="s">
        <v>373</v>
      </c>
      <c r="H730" s="51" t="s">
        <v>577</v>
      </c>
      <c r="I730" s="51"/>
      <c r="J730" s="53" t="s">
        <v>466</v>
      </c>
      <c r="K730" s="46" t="s">
        <v>357</v>
      </c>
      <c r="L730" s="51">
        <v>0.11733333333333333</v>
      </c>
      <c r="M730" s="51">
        <v>2.8919999999999999</v>
      </c>
      <c r="N730" s="51"/>
      <c r="P730" s="46">
        <v>0.53</v>
      </c>
      <c r="Q730" s="49">
        <f t="shared" si="12"/>
        <v>2.1101677226666667E-2</v>
      </c>
    </row>
    <row r="731" spans="1:18">
      <c r="A731" s="51" t="s">
        <v>18</v>
      </c>
      <c r="B731" s="51" t="s">
        <v>573</v>
      </c>
      <c r="C731" s="51" t="s">
        <v>28</v>
      </c>
      <c r="D731" s="48">
        <v>1</v>
      </c>
      <c r="E731" s="48">
        <v>6</v>
      </c>
      <c r="F731" s="48" t="s">
        <v>96</v>
      </c>
      <c r="G731" s="48" t="s">
        <v>373</v>
      </c>
      <c r="H731" s="51" t="s">
        <v>30</v>
      </c>
      <c r="I731" s="51"/>
      <c r="J731" s="53" t="s">
        <v>387</v>
      </c>
      <c r="K731" s="46" t="s">
        <v>357</v>
      </c>
      <c r="L731" s="51">
        <v>0.27333333333333337</v>
      </c>
      <c r="M731" s="51">
        <v>1.1180000000000001</v>
      </c>
      <c r="N731" s="51"/>
      <c r="P731" s="46">
        <v>0.53</v>
      </c>
      <c r="Q731" s="49">
        <f t="shared" si="12"/>
        <v>4.4269321777777794E-2</v>
      </c>
    </row>
    <row r="732" spans="1:18">
      <c r="A732" s="51" t="s">
        <v>18</v>
      </c>
      <c r="B732" s="51" t="s">
        <v>573</v>
      </c>
      <c r="C732" s="51" t="s">
        <v>28</v>
      </c>
      <c r="D732" s="48">
        <v>1</v>
      </c>
      <c r="E732" s="48">
        <v>6</v>
      </c>
      <c r="F732" s="48" t="s">
        <v>96</v>
      </c>
      <c r="G732" s="48" t="s">
        <v>373</v>
      </c>
      <c r="H732" s="51" t="s">
        <v>23</v>
      </c>
      <c r="I732" s="51"/>
      <c r="J732" s="53" t="s">
        <v>387</v>
      </c>
      <c r="K732" s="46" t="s">
        <v>357</v>
      </c>
      <c r="L732" s="51">
        <v>0.60399999999999998</v>
      </c>
      <c r="M732" s="51">
        <v>5.1059999999999999</v>
      </c>
      <c r="N732" s="51"/>
      <c r="P732" s="46">
        <v>0.53</v>
      </c>
      <c r="Q732" s="49">
        <f t="shared" si="12"/>
        <v>0.98725776288</v>
      </c>
    </row>
    <row r="733" spans="1:18">
      <c r="A733" s="51" t="s">
        <v>18</v>
      </c>
      <c r="B733" s="51" t="s">
        <v>573</v>
      </c>
      <c r="C733" s="51" t="s">
        <v>28</v>
      </c>
      <c r="D733" s="48">
        <v>1</v>
      </c>
      <c r="E733" s="48">
        <v>6</v>
      </c>
      <c r="F733" s="48" t="s">
        <v>96</v>
      </c>
      <c r="G733" s="48" t="s">
        <v>373</v>
      </c>
      <c r="H733" s="51" t="s">
        <v>576</v>
      </c>
      <c r="I733" s="51"/>
      <c r="J733" s="53" t="s">
        <v>387</v>
      </c>
      <c r="K733" s="46" t="s">
        <v>357</v>
      </c>
      <c r="L733" s="51">
        <v>0.84199999999999997</v>
      </c>
      <c r="M733" s="51">
        <v>16.268999999999998</v>
      </c>
      <c r="N733" s="51"/>
      <c r="P733" s="46">
        <v>0.53</v>
      </c>
      <c r="Q733" s="49">
        <f t="shared" si="12"/>
        <v>6.1130917174799988</v>
      </c>
    </row>
    <row r="734" spans="1:18" s="47" customFormat="1">
      <c r="A734" s="51" t="s">
        <v>18</v>
      </c>
      <c r="B734" s="51" t="s">
        <v>573</v>
      </c>
      <c r="C734" s="51" t="s">
        <v>28</v>
      </c>
      <c r="D734" s="48">
        <v>1</v>
      </c>
      <c r="E734" s="48">
        <v>6</v>
      </c>
      <c r="F734" s="48" t="s">
        <v>96</v>
      </c>
      <c r="G734" s="48" t="s">
        <v>442</v>
      </c>
      <c r="H734" s="51" t="s">
        <v>701</v>
      </c>
      <c r="I734" s="51"/>
      <c r="J734" s="53" t="s">
        <v>618</v>
      </c>
      <c r="K734" s="46" t="s">
        <v>357</v>
      </c>
      <c r="L734" s="51">
        <v>0.97266666666666668</v>
      </c>
      <c r="M734" s="51">
        <v>11.6</v>
      </c>
      <c r="N734" s="51"/>
      <c r="O734" s="46"/>
      <c r="P734" s="46">
        <v>0.53</v>
      </c>
      <c r="Q734" s="49">
        <f t="shared" si="12"/>
        <v>5.8165025724444446</v>
      </c>
      <c r="R734" s="46"/>
    </row>
    <row r="735" spans="1:18">
      <c r="A735" s="51" t="s">
        <v>18</v>
      </c>
      <c r="B735" s="51" t="s">
        <v>573</v>
      </c>
      <c r="C735" s="51" t="s">
        <v>28</v>
      </c>
      <c r="D735" s="48">
        <v>1</v>
      </c>
      <c r="E735" s="48">
        <v>6</v>
      </c>
      <c r="F735" s="48" t="s">
        <v>96</v>
      </c>
      <c r="G735" s="48" t="s">
        <v>373</v>
      </c>
      <c r="H735" s="51" t="s">
        <v>576</v>
      </c>
      <c r="I735" s="51"/>
      <c r="J735" s="53" t="s">
        <v>618</v>
      </c>
      <c r="K735" s="46" t="s">
        <v>357</v>
      </c>
      <c r="L735" s="51">
        <v>0.44533333333333336</v>
      </c>
      <c r="M735" s="51">
        <v>5.3550000000000004</v>
      </c>
      <c r="N735" s="51"/>
      <c r="P735" s="46">
        <v>0.53</v>
      </c>
      <c r="Q735" s="49">
        <f t="shared" si="12"/>
        <v>0.56286695360000016</v>
      </c>
    </row>
    <row r="736" spans="1:18">
      <c r="A736" s="51" t="s">
        <v>18</v>
      </c>
      <c r="B736" s="51" t="s">
        <v>573</v>
      </c>
      <c r="C736" s="51" t="s">
        <v>28</v>
      </c>
      <c r="D736" s="48">
        <v>1</v>
      </c>
      <c r="E736" s="48">
        <v>6</v>
      </c>
      <c r="F736" s="48" t="s">
        <v>96</v>
      </c>
      <c r="G736" s="48" t="s">
        <v>373</v>
      </c>
      <c r="H736" s="51" t="s">
        <v>576</v>
      </c>
      <c r="I736" s="51"/>
      <c r="J736" s="53" t="s">
        <v>618</v>
      </c>
      <c r="K736" s="46" t="s">
        <v>357</v>
      </c>
      <c r="L736" s="51">
        <v>0.45433333333333331</v>
      </c>
      <c r="M736" s="51">
        <v>2.323</v>
      </c>
      <c r="N736" s="51"/>
      <c r="P736" s="46">
        <v>0.53</v>
      </c>
      <c r="Q736" s="49">
        <f t="shared" si="12"/>
        <v>0.25414073501222223</v>
      </c>
    </row>
    <row r="737" spans="1:17">
      <c r="A737" s="51" t="s">
        <v>18</v>
      </c>
      <c r="B737" s="51" t="s">
        <v>573</v>
      </c>
      <c r="C737" s="51" t="s">
        <v>28</v>
      </c>
      <c r="D737" s="48">
        <v>1</v>
      </c>
      <c r="E737" s="48">
        <v>6</v>
      </c>
      <c r="F737" s="48" t="s">
        <v>96</v>
      </c>
      <c r="G737" s="48" t="s">
        <v>373</v>
      </c>
      <c r="H737" s="51" t="s">
        <v>576</v>
      </c>
      <c r="I737" s="51"/>
      <c r="J737" s="53" t="s">
        <v>139</v>
      </c>
      <c r="K737" s="46" t="s">
        <v>357</v>
      </c>
      <c r="L737" s="51">
        <v>0.41633333333333339</v>
      </c>
      <c r="M737" s="51">
        <v>2.64</v>
      </c>
      <c r="N737" s="51"/>
      <c r="P737" s="46">
        <v>0.53</v>
      </c>
      <c r="Q737" s="49">
        <f t="shared" si="12"/>
        <v>0.24252815546666676</v>
      </c>
    </row>
    <row r="738" spans="1:17">
      <c r="A738" s="51" t="s">
        <v>18</v>
      </c>
      <c r="B738" s="51" t="s">
        <v>573</v>
      </c>
      <c r="C738" s="51" t="s">
        <v>28</v>
      </c>
      <c r="D738" s="48">
        <v>1</v>
      </c>
      <c r="E738" s="48">
        <v>6</v>
      </c>
      <c r="F738" s="48" t="s">
        <v>96</v>
      </c>
      <c r="G738" s="48" t="s">
        <v>373</v>
      </c>
      <c r="H738" s="51" t="s">
        <v>576</v>
      </c>
      <c r="I738" s="51"/>
      <c r="J738" s="53" t="s">
        <v>387</v>
      </c>
      <c r="K738" s="46" t="s">
        <v>357</v>
      </c>
      <c r="L738" s="51">
        <v>0.26200000000000001</v>
      </c>
      <c r="M738" s="51">
        <v>2.7210000000000001</v>
      </c>
      <c r="N738" s="51"/>
      <c r="P738" s="46">
        <v>0.53</v>
      </c>
      <c r="Q738" s="49">
        <f t="shared" si="12"/>
        <v>9.899357172000002E-2</v>
      </c>
    </row>
    <row r="739" spans="1:17">
      <c r="A739" s="51" t="s">
        <v>18</v>
      </c>
      <c r="B739" s="51" t="s">
        <v>573</v>
      </c>
      <c r="C739" s="51" t="s">
        <v>28</v>
      </c>
      <c r="D739" s="48">
        <v>1</v>
      </c>
      <c r="E739" s="48">
        <v>6</v>
      </c>
      <c r="F739" s="48" t="s">
        <v>96</v>
      </c>
      <c r="G739" s="48" t="s">
        <v>373</v>
      </c>
      <c r="H739" s="51" t="s">
        <v>576</v>
      </c>
      <c r="I739" s="51"/>
      <c r="J739" s="53" t="s">
        <v>387</v>
      </c>
      <c r="K739" s="46" t="s">
        <v>357</v>
      </c>
      <c r="L739" s="51">
        <v>0.20166666666666666</v>
      </c>
      <c r="M739" s="51">
        <v>2.2690000000000001</v>
      </c>
      <c r="N739" s="51"/>
      <c r="P739" s="46">
        <v>0.53</v>
      </c>
      <c r="Q739" s="49">
        <f t="shared" si="12"/>
        <v>4.8907853805555554E-2</v>
      </c>
    </row>
    <row r="740" spans="1:17">
      <c r="A740" s="51" t="s">
        <v>18</v>
      </c>
      <c r="B740" s="51" t="s">
        <v>573</v>
      </c>
      <c r="C740" s="51" t="s">
        <v>28</v>
      </c>
      <c r="D740" s="48">
        <v>1</v>
      </c>
      <c r="E740" s="48">
        <v>6</v>
      </c>
      <c r="F740" s="48" t="s">
        <v>96</v>
      </c>
      <c r="G740" s="48" t="s">
        <v>373</v>
      </c>
      <c r="H740" s="51" t="s">
        <v>576</v>
      </c>
      <c r="I740" s="51"/>
      <c r="J740" s="53" t="s">
        <v>618</v>
      </c>
      <c r="K740" s="46" t="s">
        <v>357</v>
      </c>
      <c r="L740" s="51">
        <v>0.49533333333333335</v>
      </c>
      <c r="M740" s="51">
        <v>1.206</v>
      </c>
      <c r="N740" s="51"/>
      <c r="P740" s="46">
        <v>0.53</v>
      </c>
      <c r="Q740" s="49">
        <f t="shared" si="12"/>
        <v>0.15682607992000003</v>
      </c>
    </row>
    <row r="741" spans="1:17">
      <c r="A741" s="51" t="s">
        <v>18</v>
      </c>
      <c r="B741" s="51" t="s">
        <v>573</v>
      </c>
      <c r="C741" s="51" t="s">
        <v>28</v>
      </c>
      <c r="D741" s="48">
        <v>1</v>
      </c>
      <c r="E741" s="48">
        <v>6</v>
      </c>
      <c r="F741" s="48" t="s">
        <v>96</v>
      </c>
      <c r="G741" s="48" t="s">
        <v>373</v>
      </c>
      <c r="H741" s="51" t="s">
        <v>576</v>
      </c>
      <c r="I741" s="51"/>
      <c r="J741" s="53" t="s">
        <v>415</v>
      </c>
      <c r="K741" s="46" t="s">
        <v>357</v>
      </c>
      <c r="L741" s="51">
        <v>0.25433333333333336</v>
      </c>
      <c r="M741" s="51">
        <v>3.0979999999999999</v>
      </c>
      <c r="N741" s="51"/>
      <c r="P741" s="46">
        <v>0.53</v>
      </c>
      <c r="Q741" s="49">
        <f t="shared" si="12"/>
        <v>0.10620961865111114</v>
      </c>
    </row>
    <row r="742" spans="1:17">
      <c r="A742" s="51" t="s">
        <v>18</v>
      </c>
      <c r="B742" s="51" t="s">
        <v>573</v>
      </c>
      <c r="C742" s="51" t="s">
        <v>28</v>
      </c>
      <c r="D742" s="48">
        <v>1</v>
      </c>
      <c r="E742" s="48">
        <v>6</v>
      </c>
      <c r="F742" s="48" t="s">
        <v>96</v>
      </c>
      <c r="G742" s="48" t="s">
        <v>373</v>
      </c>
      <c r="H742" s="51" t="s">
        <v>576</v>
      </c>
      <c r="I742" s="51"/>
      <c r="J742" s="53" t="s">
        <v>387</v>
      </c>
      <c r="K742" s="46" t="s">
        <v>357</v>
      </c>
      <c r="L742" s="51">
        <v>0.14099999999999999</v>
      </c>
      <c r="M742" s="51">
        <v>1.2310000000000001</v>
      </c>
      <c r="N742" s="51"/>
      <c r="P742" s="46">
        <v>0.53</v>
      </c>
      <c r="Q742" s="49">
        <f t="shared" si="12"/>
        <v>1.2970960829999999E-2</v>
      </c>
    </row>
    <row r="743" spans="1:17">
      <c r="A743" s="51" t="s">
        <v>18</v>
      </c>
      <c r="B743" s="51" t="s">
        <v>573</v>
      </c>
      <c r="C743" s="51" t="s">
        <v>28</v>
      </c>
      <c r="D743" s="48">
        <v>1</v>
      </c>
      <c r="E743" s="48">
        <v>6</v>
      </c>
      <c r="F743" s="48" t="s">
        <v>96</v>
      </c>
      <c r="G743" s="48" t="s">
        <v>373</v>
      </c>
      <c r="H743" s="51" t="s">
        <v>673</v>
      </c>
      <c r="I743" s="51"/>
      <c r="J743" s="53" t="s">
        <v>387</v>
      </c>
      <c r="K743" s="48" t="s">
        <v>419</v>
      </c>
      <c r="L743" s="51">
        <v>0.23299999999999998</v>
      </c>
      <c r="M743" s="51">
        <v>0.65800000000000003</v>
      </c>
      <c r="N743" s="46">
        <f>L743/2</f>
        <v>0.11649999999999999</v>
      </c>
      <c r="O743" s="46">
        <f>M743/2</f>
        <v>0.32900000000000001</v>
      </c>
      <c r="P743" s="46">
        <v>0.53</v>
      </c>
      <c r="Q743" s="49">
        <f t="shared" si="12"/>
        <v>1.8932745859999999E-2</v>
      </c>
    </row>
    <row r="744" spans="1:17">
      <c r="A744" s="51" t="s">
        <v>18</v>
      </c>
      <c r="B744" s="51" t="s">
        <v>573</v>
      </c>
      <c r="C744" s="51" t="s">
        <v>28</v>
      </c>
      <c r="D744" s="48">
        <v>1</v>
      </c>
      <c r="E744" s="48">
        <v>6</v>
      </c>
      <c r="F744" s="48" t="s">
        <v>96</v>
      </c>
      <c r="G744" s="48" t="s">
        <v>373</v>
      </c>
      <c r="H744" s="51" t="s">
        <v>575</v>
      </c>
      <c r="I744" s="51"/>
      <c r="J744" s="53" t="s">
        <v>387</v>
      </c>
      <c r="K744" s="46" t="s">
        <v>357</v>
      </c>
      <c r="L744" s="51">
        <v>0.21366666666666667</v>
      </c>
      <c r="M744" s="51">
        <v>6.0940000000000003</v>
      </c>
      <c r="N744" s="51"/>
      <c r="P744" s="46">
        <v>0.53</v>
      </c>
      <c r="Q744" s="49">
        <f t="shared" si="12"/>
        <v>0.14745240793555559</v>
      </c>
    </row>
    <row r="745" spans="1:17">
      <c r="A745" s="51" t="s">
        <v>18</v>
      </c>
      <c r="B745" s="51" t="s">
        <v>573</v>
      </c>
      <c r="C745" s="51" t="s">
        <v>28</v>
      </c>
      <c r="D745" s="48">
        <v>1</v>
      </c>
      <c r="E745" s="48">
        <v>6</v>
      </c>
      <c r="F745" s="48" t="s">
        <v>96</v>
      </c>
      <c r="G745" s="48" t="s">
        <v>373</v>
      </c>
      <c r="H745" s="51" t="s">
        <v>575</v>
      </c>
      <c r="I745" s="51"/>
      <c r="J745" s="53" t="s">
        <v>387</v>
      </c>
      <c r="K745" s="46" t="s">
        <v>357</v>
      </c>
      <c r="L745" s="51">
        <v>0.2243333333333333</v>
      </c>
      <c r="M745" s="51">
        <v>2.1739999999999999</v>
      </c>
      <c r="N745" s="51"/>
      <c r="P745" s="46">
        <v>0.53</v>
      </c>
      <c r="Q745" s="49">
        <f t="shared" si="12"/>
        <v>5.7985983597777756E-2</v>
      </c>
    </row>
    <row r="746" spans="1:17">
      <c r="A746" s="51" t="s">
        <v>18</v>
      </c>
      <c r="B746" s="51" t="s">
        <v>651</v>
      </c>
      <c r="C746" s="51" t="s">
        <v>28</v>
      </c>
      <c r="D746" s="48">
        <v>1</v>
      </c>
      <c r="E746" s="48">
        <v>6</v>
      </c>
      <c r="F746" s="48" t="s">
        <v>660</v>
      </c>
      <c r="G746" s="48" t="s">
        <v>659</v>
      </c>
      <c r="H746" s="51" t="s">
        <v>575</v>
      </c>
      <c r="I746" s="51"/>
      <c r="J746" s="53" t="s">
        <v>646</v>
      </c>
      <c r="K746" s="46" t="s">
        <v>357</v>
      </c>
      <c r="L746" s="51">
        <v>0.19433333333333333</v>
      </c>
      <c r="M746" s="51">
        <v>3.165</v>
      </c>
      <c r="N746" s="51"/>
      <c r="P746" s="46">
        <v>0.53</v>
      </c>
      <c r="Q746" s="49">
        <f t="shared" si="12"/>
        <v>6.3349644783333339E-2</v>
      </c>
    </row>
    <row r="747" spans="1:17">
      <c r="A747" s="51" t="s">
        <v>18</v>
      </c>
      <c r="B747" s="51" t="s">
        <v>143</v>
      </c>
      <c r="C747" s="51" t="s">
        <v>28</v>
      </c>
      <c r="D747" s="48">
        <v>1</v>
      </c>
      <c r="E747" s="48">
        <v>6</v>
      </c>
      <c r="F747" s="48" t="s">
        <v>96</v>
      </c>
      <c r="G747" s="48" t="s">
        <v>659</v>
      </c>
      <c r="H747" s="51" t="s">
        <v>575</v>
      </c>
      <c r="I747" s="51"/>
      <c r="J747" s="53" t="s">
        <v>646</v>
      </c>
      <c r="K747" s="46" t="s">
        <v>357</v>
      </c>
      <c r="L747" s="51">
        <v>0.18299999999999997</v>
      </c>
      <c r="M747" s="51">
        <v>1.6385000000000001</v>
      </c>
      <c r="N747" s="51"/>
      <c r="P747" s="46">
        <v>0.53</v>
      </c>
      <c r="Q747" s="49">
        <f t="shared" si="12"/>
        <v>2.9082015044999996E-2</v>
      </c>
    </row>
    <row r="748" spans="1:17">
      <c r="A748" s="51" t="s">
        <v>18</v>
      </c>
      <c r="B748" s="51" t="s">
        <v>573</v>
      </c>
      <c r="C748" s="51" t="s">
        <v>28</v>
      </c>
      <c r="D748" s="48">
        <v>1</v>
      </c>
      <c r="E748" s="48">
        <v>6</v>
      </c>
      <c r="F748" s="48" t="s">
        <v>95</v>
      </c>
      <c r="G748" s="48" t="s">
        <v>659</v>
      </c>
      <c r="H748" s="51" t="s">
        <v>575</v>
      </c>
      <c r="I748" s="51"/>
      <c r="J748" s="53" t="s">
        <v>646</v>
      </c>
      <c r="K748" s="46" t="s">
        <v>357</v>
      </c>
      <c r="L748" s="51">
        <v>0.26666666666666666</v>
      </c>
      <c r="M748" s="51">
        <v>0.52600000000000002</v>
      </c>
      <c r="N748" s="51"/>
      <c r="P748" s="46">
        <v>0.53</v>
      </c>
      <c r="Q748" s="49">
        <f t="shared" si="12"/>
        <v>1.9824355555555558E-2</v>
      </c>
    </row>
    <row r="749" spans="1:17">
      <c r="A749" s="51" t="s">
        <v>18</v>
      </c>
      <c r="B749" s="51" t="s">
        <v>573</v>
      </c>
      <c r="C749" s="51" t="s">
        <v>28</v>
      </c>
      <c r="D749" s="48">
        <v>1</v>
      </c>
      <c r="E749" s="48">
        <v>6</v>
      </c>
      <c r="F749" s="48" t="s">
        <v>96</v>
      </c>
      <c r="G749" s="48" t="s">
        <v>97</v>
      </c>
      <c r="H749" s="51" t="s">
        <v>575</v>
      </c>
      <c r="I749" s="51"/>
      <c r="J749" s="53" t="s">
        <v>387</v>
      </c>
      <c r="K749" s="46" t="s">
        <v>357</v>
      </c>
      <c r="L749" s="51">
        <v>0.18866666666666665</v>
      </c>
      <c r="M749" s="51">
        <v>2.0979999999999999</v>
      </c>
      <c r="N749" s="51"/>
      <c r="P749" s="46">
        <v>0.53</v>
      </c>
      <c r="Q749" s="49">
        <f t="shared" si="12"/>
        <v>3.9579627848888882E-2</v>
      </c>
    </row>
    <row r="750" spans="1:17">
      <c r="A750" s="51" t="s">
        <v>18</v>
      </c>
      <c r="B750" s="51" t="s">
        <v>143</v>
      </c>
      <c r="C750" s="51" t="s">
        <v>28</v>
      </c>
      <c r="D750" s="48">
        <v>1</v>
      </c>
      <c r="E750" s="48">
        <v>6</v>
      </c>
      <c r="F750" s="48" t="s">
        <v>96</v>
      </c>
      <c r="G750" s="48" t="s">
        <v>373</v>
      </c>
      <c r="H750" s="51" t="s">
        <v>32</v>
      </c>
      <c r="I750" s="51"/>
      <c r="J750" s="53" t="s">
        <v>646</v>
      </c>
      <c r="K750" s="46" t="s">
        <v>357</v>
      </c>
      <c r="L750" s="51">
        <v>0.18866666666666665</v>
      </c>
      <c r="M750" s="51">
        <v>1.583</v>
      </c>
      <c r="N750" s="51"/>
      <c r="P750" s="46">
        <v>0.53</v>
      </c>
      <c r="Q750" s="49">
        <f t="shared" si="12"/>
        <v>2.9863942271111107E-2</v>
      </c>
    </row>
    <row r="751" spans="1:17">
      <c r="A751" s="51" t="s">
        <v>18</v>
      </c>
      <c r="B751" s="51" t="s">
        <v>573</v>
      </c>
      <c r="C751" s="51" t="s">
        <v>28</v>
      </c>
      <c r="D751" s="48">
        <v>1</v>
      </c>
      <c r="E751" s="48">
        <v>6</v>
      </c>
      <c r="F751" s="48" t="s">
        <v>96</v>
      </c>
      <c r="G751" s="48" t="s">
        <v>373</v>
      </c>
      <c r="H751" s="51" t="s">
        <v>575</v>
      </c>
      <c r="I751" s="51"/>
      <c r="J751" s="53" t="s">
        <v>387</v>
      </c>
      <c r="K751" s="46" t="s">
        <v>357</v>
      </c>
      <c r="L751" s="51">
        <v>0.79366666666666674</v>
      </c>
      <c r="M751" s="51">
        <v>2.1640000000000001</v>
      </c>
      <c r="N751" s="51"/>
      <c r="P751" s="46">
        <v>0.53</v>
      </c>
      <c r="Q751" s="49">
        <f t="shared" si="12"/>
        <v>0.72245268156888909</v>
      </c>
    </row>
    <row r="752" spans="1:17">
      <c r="A752" s="51" t="s">
        <v>18</v>
      </c>
      <c r="B752" s="51" t="s">
        <v>573</v>
      </c>
      <c r="C752" s="51" t="s">
        <v>28</v>
      </c>
      <c r="D752" s="48">
        <v>1</v>
      </c>
      <c r="E752" s="48">
        <v>6</v>
      </c>
      <c r="F752" s="48" t="s">
        <v>96</v>
      </c>
      <c r="G752" s="48" t="s">
        <v>659</v>
      </c>
      <c r="H752" s="51" t="s">
        <v>575</v>
      </c>
      <c r="I752" s="51"/>
      <c r="J752" s="53" t="s">
        <v>387</v>
      </c>
      <c r="K752" s="46" t="s">
        <v>357</v>
      </c>
      <c r="L752" s="54">
        <v>0.20833333333333334</v>
      </c>
      <c r="M752" s="50">
        <v>5.1879999999999997</v>
      </c>
      <c r="N752" s="51"/>
      <c r="P752" s="46">
        <v>0.53</v>
      </c>
      <c r="Q752" s="49">
        <f t="shared" si="12"/>
        <v>0.1193420138888889</v>
      </c>
    </row>
    <row r="753" spans="1:17">
      <c r="A753" s="51" t="s">
        <v>18</v>
      </c>
      <c r="B753" s="51" t="s">
        <v>573</v>
      </c>
      <c r="C753" s="51" t="s">
        <v>28</v>
      </c>
      <c r="D753" s="48">
        <v>1</v>
      </c>
      <c r="E753" s="48">
        <v>6</v>
      </c>
      <c r="F753" s="48" t="s">
        <v>96</v>
      </c>
      <c r="G753" s="48" t="s">
        <v>373</v>
      </c>
      <c r="H753" s="51" t="s">
        <v>575</v>
      </c>
      <c r="I753" s="51"/>
      <c r="J753" s="53" t="s">
        <v>387</v>
      </c>
      <c r="K753" s="46" t="s">
        <v>357</v>
      </c>
      <c r="L753" s="54">
        <v>0.10333333333333335</v>
      </c>
      <c r="M753" s="50">
        <v>2.0609999999999999</v>
      </c>
      <c r="N753" s="51"/>
      <c r="P753" s="46">
        <v>0.53</v>
      </c>
      <c r="Q753" s="49">
        <f t="shared" si="12"/>
        <v>1.1663657000000004E-2</v>
      </c>
    </row>
    <row r="754" spans="1:17">
      <c r="A754" s="51" t="s">
        <v>18</v>
      </c>
      <c r="B754" s="51" t="s">
        <v>143</v>
      </c>
      <c r="C754" s="51" t="s">
        <v>28</v>
      </c>
      <c r="D754" s="48">
        <v>1</v>
      </c>
      <c r="E754" s="48">
        <v>6</v>
      </c>
      <c r="F754" s="48" t="s">
        <v>96</v>
      </c>
      <c r="G754" s="48" t="s">
        <v>373</v>
      </c>
      <c r="H754" s="51" t="s">
        <v>575</v>
      </c>
      <c r="I754" s="51"/>
      <c r="J754" s="53" t="s">
        <v>387</v>
      </c>
      <c r="K754" s="46" t="s">
        <v>357</v>
      </c>
      <c r="L754" s="54">
        <v>0.33400000000000002</v>
      </c>
      <c r="M754" s="50">
        <v>0.95799999999999996</v>
      </c>
      <c r="N754" s="51"/>
      <c r="P754" s="46">
        <v>0.53</v>
      </c>
      <c r="Q754" s="49">
        <f t="shared" si="12"/>
        <v>5.6641443440000008E-2</v>
      </c>
    </row>
    <row r="755" spans="1:17">
      <c r="A755" s="51" t="s">
        <v>18</v>
      </c>
      <c r="B755" s="51" t="s">
        <v>589</v>
      </c>
      <c r="C755" s="51" t="s">
        <v>28</v>
      </c>
      <c r="D755" s="48">
        <v>1</v>
      </c>
      <c r="E755" s="48">
        <v>9</v>
      </c>
      <c r="F755" s="48" t="s">
        <v>95</v>
      </c>
      <c r="G755" s="48" t="s">
        <v>97</v>
      </c>
      <c r="H755" s="51" t="s">
        <v>620</v>
      </c>
      <c r="I755" s="51"/>
      <c r="J755" s="53" t="s">
        <v>387</v>
      </c>
      <c r="K755" s="46" t="s">
        <v>357</v>
      </c>
      <c r="L755" s="51">
        <v>0.17566666666666664</v>
      </c>
      <c r="M755" s="51">
        <v>1.996</v>
      </c>
      <c r="N755" s="51"/>
      <c r="P755" s="46">
        <v>0.53</v>
      </c>
      <c r="Q755" s="49">
        <f t="shared" si="12"/>
        <v>3.2644883835555548E-2</v>
      </c>
    </row>
    <row r="756" spans="1:17">
      <c r="A756" s="51" t="s">
        <v>18</v>
      </c>
      <c r="B756" s="51" t="s">
        <v>573</v>
      </c>
      <c r="C756" s="51" t="s">
        <v>28</v>
      </c>
      <c r="D756" s="48">
        <v>1</v>
      </c>
      <c r="E756" s="48">
        <v>9</v>
      </c>
      <c r="F756" s="48" t="s">
        <v>96</v>
      </c>
      <c r="G756" s="48" t="s">
        <v>659</v>
      </c>
      <c r="H756" s="51" t="s">
        <v>620</v>
      </c>
      <c r="I756" s="51"/>
      <c r="J756" s="53" t="s">
        <v>387</v>
      </c>
      <c r="K756" s="46" t="s">
        <v>357</v>
      </c>
      <c r="L756" s="51">
        <v>0.10133333333333333</v>
      </c>
      <c r="M756" s="51">
        <v>1.0760000000000001</v>
      </c>
      <c r="N756" s="51"/>
      <c r="P756" s="46">
        <v>0.53</v>
      </c>
      <c r="Q756" s="49">
        <f t="shared" si="12"/>
        <v>5.8558884977777783E-3</v>
      </c>
    </row>
    <row r="757" spans="1:17">
      <c r="A757" s="51" t="s">
        <v>18</v>
      </c>
      <c r="B757" s="51" t="s">
        <v>602</v>
      </c>
      <c r="C757" s="51" t="s">
        <v>28</v>
      </c>
      <c r="D757" s="48">
        <v>1</v>
      </c>
      <c r="E757" s="48">
        <v>9</v>
      </c>
      <c r="F757" s="48" t="s">
        <v>96</v>
      </c>
      <c r="G757" s="48" t="s">
        <v>373</v>
      </c>
      <c r="H757" s="51" t="s">
        <v>620</v>
      </c>
      <c r="I757" s="51"/>
      <c r="J757" s="53" t="s">
        <v>387</v>
      </c>
      <c r="K757" s="46" t="s">
        <v>357</v>
      </c>
      <c r="L757" s="51">
        <v>0.16866666666666666</v>
      </c>
      <c r="M757" s="51">
        <v>2.0169999999999999</v>
      </c>
      <c r="N757" s="51"/>
      <c r="P757" s="46">
        <v>0.53</v>
      </c>
      <c r="Q757" s="49">
        <f t="shared" si="12"/>
        <v>3.0411671595555554E-2</v>
      </c>
    </row>
    <row r="758" spans="1:17">
      <c r="A758" s="51" t="s">
        <v>18</v>
      </c>
      <c r="B758" s="51" t="s">
        <v>143</v>
      </c>
      <c r="C758" s="51" t="s">
        <v>28</v>
      </c>
      <c r="D758" s="48">
        <v>1</v>
      </c>
      <c r="E758" s="48">
        <v>9</v>
      </c>
      <c r="F758" s="48" t="s">
        <v>96</v>
      </c>
      <c r="G758" s="48" t="s">
        <v>373</v>
      </c>
      <c r="H758" s="51" t="s">
        <v>22</v>
      </c>
      <c r="I758" s="51"/>
      <c r="J758" s="53" t="s">
        <v>387</v>
      </c>
      <c r="K758" s="46" t="s">
        <v>357</v>
      </c>
      <c r="L758" s="51">
        <v>0.28799999999999998</v>
      </c>
      <c r="M758" s="51">
        <v>2.657</v>
      </c>
      <c r="N758" s="51"/>
      <c r="P758" s="46">
        <v>0.53</v>
      </c>
      <c r="Q758" s="49">
        <f t="shared" si="12"/>
        <v>0.11680257023999999</v>
      </c>
    </row>
    <row r="759" spans="1:17">
      <c r="A759" s="51" t="s">
        <v>18</v>
      </c>
      <c r="B759" s="51" t="s">
        <v>651</v>
      </c>
      <c r="C759" s="51" t="s">
        <v>28</v>
      </c>
      <c r="D759" s="48">
        <v>1</v>
      </c>
      <c r="E759" s="48">
        <v>9</v>
      </c>
      <c r="F759" s="48" t="s">
        <v>96</v>
      </c>
      <c r="G759" s="48" t="s">
        <v>97</v>
      </c>
      <c r="H759" s="51" t="s">
        <v>22</v>
      </c>
      <c r="I759" s="51"/>
      <c r="J759" s="53" t="s">
        <v>466</v>
      </c>
      <c r="K759" s="46" t="s">
        <v>357</v>
      </c>
      <c r="L759" s="51">
        <v>0.129</v>
      </c>
      <c r="M759" s="51">
        <v>1.6759999999999999</v>
      </c>
      <c r="N759" s="51"/>
      <c r="P759" s="46">
        <v>0.53</v>
      </c>
      <c r="Q759" s="49">
        <f t="shared" si="12"/>
        <v>1.478186748E-2</v>
      </c>
    </row>
    <row r="760" spans="1:17">
      <c r="A760" s="51" t="s">
        <v>18</v>
      </c>
      <c r="B760" s="51" t="s">
        <v>143</v>
      </c>
      <c r="C760" s="51" t="s">
        <v>28</v>
      </c>
      <c r="D760" s="48">
        <v>1</v>
      </c>
      <c r="E760" s="48">
        <v>9</v>
      </c>
      <c r="F760" s="48" t="s">
        <v>465</v>
      </c>
      <c r="G760" s="48" t="s">
        <v>373</v>
      </c>
      <c r="H760" s="51" t="s">
        <v>22</v>
      </c>
      <c r="I760" s="51"/>
      <c r="J760" s="53" t="s">
        <v>415</v>
      </c>
      <c r="K760" s="46" t="s">
        <v>357</v>
      </c>
      <c r="L760" s="51">
        <v>0.14466666666666669</v>
      </c>
      <c r="M760" s="51">
        <v>1.143</v>
      </c>
      <c r="N760" s="51"/>
      <c r="P760" s="46">
        <v>0.53</v>
      </c>
      <c r="Q760" s="49">
        <f t="shared" si="12"/>
        <v>1.2678242360000005E-2</v>
      </c>
    </row>
    <row r="761" spans="1:17">
      <c r="A761" s="51" t="s">
        <v>18</v>
      </c>
      <c r="B761" s="51" t="s">
        <v>573</v>
      </c>
      <c r="C761" s="51" t="s">
        <v>28</v>
      </c>
      <c r="D761" s="48">
        <v>1</v>
      </c>
      <c r="E761" s="48">
        <v>9</v>
      </c>
      <c r="F761" s="48" t="s">
        <v>96</v>
      </c>
      <c r="G761" s="48" t="s">
        <v>97</v>
      </c>
      <c r="H761" s="51" t="s">
        <v>22</v>
      </c>
      <c r="I761" s="51"/>
      <c r="J761" s="53" t="s">
        <v>697</v>
      </c>
      <c r="K761" s="46" t="s">
        <v>357</v>
      </c>
      <c r="L761" s="51">
        <v>0.13433333333333333</v>
      </c>
      <c r="M761" s="51">
        <v>1.605</v>
      </c>
      <c r="N761" s="51"/>
      <c r="P761" s="46">
        <v>0.53</v>
      </c>
      <c r="Q761" s="49">
        <f t="shared" si="12"/>
        <v>1.5350357316666667E-2</v>
      </c>
    </row>
    <row r="762" spans="1:17">
      <c r="A762" s="51" t="s">
        <v>18</v>
      </c>
      <c r="B762" s="51" t="s">
        <v>573</v>
      </c>
      <c r="C762" s="51" t="s">
        <v>28</v>
      </c>
      <c r="D762" s="48">
        <v>1</v>
      </c>
      <c r="E762" s="48">
        <v>9</v>
      </c>
      <c r="F762" s="48" t="s">
        <v>95</v>
      </c>
      <c r="G762" s="48" t="s">
        <v>373</v>
      </c>
      <c r="H762" s="51" t="s">
        <v>22</v>
      </c>
      <c r="I762" s="51"/>
      <c r="J762" s="53" t="s">
        <v>415</v>
      </c>
      <c r="K762" s="46" t="s">
        <v>357</v>
      </c>
      <c r="L762" s="51">
        <v>0.13999999999999999</v>
      </c>
      <c r="M762" s="51">
        <v>1.3069999999999999</v>
      </c>
      <c r="N762" s="51"/>
      <c r="P762" s="46">
        <v>0.53</v>
      </c>
      <c r="Q762" s="49">
        <f t="shared" si="12"/>
        <v>1.3577115999999997E-2</v>
      </c>
    </row>
    <row r="763" spans="1:17">
      <c r="A763" s="51" t="s">
        <v>18</v>
      </c>
      <c r="B763" s="51" t="s">
        <v>573</v>
      </c>
      <c r="C763" s="51" t="s">
        <v>28</v>
      </c>
      <c r="D763" s="48">
        <v>1</v>
      </c>
      <c r="E763" s="48">
        <v>9</v>
      </c>
      <c r="F763" s="48" t="s">
        <v>96</v>
      </c>
      <c r="G763" s="48" t="s">
        <v>442</v>
      </c>
      <c r="H763" s="51" t="s">
        <v>29</v>
      </c>
      <c r="I763" s="51"/>
      <c r="J763" s="53" t="s">
        <v>653</v>
      </c>
      <c r="K763" s="46" t="s">
        <v>357</v>
      </c>
      <c r="L763" s="51">
        <v>0.24399999999999999</v>
      </c>
      <c r="M763" s="51">
        <v>2.1360000000000001</v>
      </c>
      <c r="N763" s="51"/>
      <c r="P763" s="46">
        <v>0.53</v>
      </c>
      <c r="Q763" s="49">
        <f t="shared" si="12"/>
        <v>6.7399514880000011E-2</v>
      </c>
    </row>
    <row r="764" spans="1:17">
      <c r="A764" s="51" t="s">
        <v>18</v>
      </c>
      <c r="B764" s="51" t="s">
        <v>573</v>
      </c>
      <c r="C764" s="51" t="s">
        <v>28</v>
      </c>
      <c r="D764" s="48">
        <v>1</v>
      </c>
      <c r="E764" s="48">
        <v>9</v>
      </c>
      <c r="F764" s="48" t="s">
        <v>96</v>
      </c>
      <c r="G764" s="48" t="s">
        <v>97</v>
      </c>
      <c r="H764" s="51" t="s">
        <v>29</v>
      </c>
      <c r="I764" s="51"/>
      <c r="J764" s="53" t="s">
        <v>415</v>
      </c>
      <c r="K764" s="46" t="s">
        <v>357</v>
      </c>
      <c r="L764" s="51">
        <v>0.25800000000000001</v>
      </c>
      <c r="M764" s="51">
        <v>1.77</v>
      </c>
      <c r="N764" s="51"/>
      <c r="P764" s="46">
        <v>0.53</v>
      </c>
      <c r="Q764" s="49">
        <f t="shared" si="12"/>
        <v>6.2443688400000003E-2</v>
      </c>
    </row>
    <row r="765" spans="1:17">
      <c r="A765" s="51" t="s">
        <v>18</v>
      </c>
      <c r="B765" s="51" t="s">
        <v>573</v>
      </c>
      <c r="C765" s="51" t="s">
        <v>28</v>
      </c>
      <c r="D765" s="48">
        <v>1</v>
      </c>
      <c r="E765" s="48">
        <v>9</v>
      </c>
      <c r="F765" s="48" t="s">
        <v>96</v>
      </c>
      <c r="G765" s="48" t="s">
        <v>373</v>
      </c>
      <c r="H765" s="51" t="s">
        <v>29</v>
      </c>
      <c r="I765" s="51"/>
      <c r="J765" s="53" t="s">
        <v>140</v>
      </c>
      <c r="K765" s="46" t="s">
        <v>357</v>
      </c>
      <c r="L765" s="51">
        <v>0.26200000000000001</v>
      </c>
      <c r="M765" s="51">
        <v>2.3690000000000002</v>
      </c>
      <c r="N765" s="51"/>
      <c r="P765" s="46">
        <v>0.53</v>
      </c>
      <c r="Q765" s="49">
        <f t="shared" si="12"/>
        <v>8.6187347080000018E-2</v>
      </c>
    </row>
    <row r="766" spans="1:17">
      <c r="A766" s="51" t="s">
        <v>18</v>
      </c>
      <c r="B766" s="51" t="s">
        <v>573</v>
      </c>
      <c r="C766" s="51" t="s">
        <v>28</v>
      </c>
      <c r="D766" s="48">
        <v>1</v>
      </c>
      <c r="E766" s="48">
        <v>9</v>
      </c>
      <c r="F766" s="48" t="s">
        <v>96</v>
      </c>
      <c r="G766" s="48" t="s">
        <v>373</v>
      </c>
      <c r="H766" s="51" t="s">
        <v>29</v>
      </c>
      <c r="I766" s="51"/>
      <c r="J766" s="53" t="s">
        <v>415</v>
      </c>
      <c r="K766" s="46" t="s">
        <v>357</v>
      </c>
      <c r="L766" s="51">
        <v>0.26533333333333337</v>
      </c>
      <c r="M766" s="51">
        <v>1.925</v>
      </c>
      <c r="N766" s="51"/>
      <c r="P766" s="46">
        <v>0.53</v>
      </c>
      <c r="Q766" s="49">
        <f t="shared" si="12"/>
        <v>7.1827413777777807E-2</v>
      </c>
    </row>
    <row r="767" spans="1:17">
      <c r="A767" s="51" t="s">
        <v>18</v>
      </c>
      <c r="B767" s="51" t="s">
        <v>573</v>
      </c>
      <c r="C767" s="51" t="s">
        <v>28</v>
      </c>
      <c r="D767" s="48">
        <v>1</v>
      </c>
      <c r="E767" s="48">
        <v>9</v>
      </c>
      <c r="F767" s="48" t="s">
        <v>95</v>
      </c>
      <c r="G767" s="48" t="s">
        <v>377</v>
      </c>
      <c r="H767" s="51" t="s">
        <v>29</v>
      </c>
      <c r="I767" s="51"/>
      <c r="J767" s="53" t="s">
        <v>140</v>
      </c>
      <c r="K767" s="46" t="s">
        <v>357</v>
      </c>
      <c r="L767" s="51">
        <v>0.17966666666666667</v>
      </c>
      <c r="M767" s="51">
        <v>1.032</v>
      </c>
      <c r="N767" s="51"/>
      <c r="P767" s="46">
        <v>0.53</v>
      </c>
      <c r="Q767" s="49">
        <f t="shared" si="12"/>
        <v>1.7655929573333336E-2</v>
      </c>
    </row>
    <row r="768" spans="1:17">
      <c r="A768" s="51" t="s">
        <v>18</v>
      </c>
      <c r="B768" s="51" t="s">
        <v>573</v>
      </c>
      <c r="C768" s="51" t="s">
        <v>28</v>
      </c>
      <c r="D768" s="48">
        <v>1</v>
      </c>
      <c r="E768" s="48">
        <v>9</v>
      </c>
      <c r="F768" s="48" t="s">
        <v>96</v>
      </c>
      <c r="G768" s="48" t="s">
        <v>97</v>
      </c>
      <c r="H768" s="51" t="s">
        <v>29</v>
      </c>
      <c r="I768" s="51"/>
      <c r="J768" s="53" t="s">
        <v>697</v>
      </c>
      <c r="K768" s="46" t="s">
        <v>357</v>
      </c>
      <c r="L768" s="51">
        <v>0.16833333333333333</v>
      </c>
      <c r="M768" s="51">
        <v>1.3089999999999999</v>
      </c>
      <c r="N768" s="51"/>
      <c r="P768" s="46">
        <v>0.53</v>
      </c>
      <c r="Q768" s="49">
        <f t="shared" si="12"/>
        <v>1.9658743805555556E-2</v>
      </c>
    </row>
    <row r="769" spans="1:17">
      <c r="A769" s="51" t="s">
        <v>18</v>
      </c>
      <c r="B769" s="51" t="s">
        <v>573</v>
      </c>
      <c r="C769" s="51" t="s">
        <v>28</v>
      </c>
      <c r="D769" s="48">
        <v>1</v>
      </c>
      <c r="E769" s="48">
        <v>9</v>
      </c>
      <c r="F769" s="48" t="s">
        <v>660</v>
      </c>
      <c r="G769" s="48" t="s">
        <v>97</v>
      </c>
      <c r="H769" s="51" t="s">
        <v>29</v>
      </c>
      <c r="I769" s="51"/>
      <c r="J769" s="53" t="s">
        <v>415</v>
      </c>
      <c r="K769" s="46" t="s">
        <v>357</v>
      </c>
      <c r="L769" s="51">
        <v>0.17966666666666667</v>
      </c>
      <c r="M769" s="51">
        <v>0.97899999999999998</v>
      </c>
      <c r="N769" s="51"/>
      <c r="P769" s="46">
        <v>0.53</v>
      </c>
      <c r="Q769" s="49">
        <f t="shared" si="12"/>
        <v>1.6749181252222224E-2</v>
      </c>
    </row>
    <row r="770" spans="1:17">
      <c r="A770" s="51" t="s">
        <v>18</v>
      </c>
      <c r="B770" s="51" t="s">
        <v>143</v>
      </c>
      <c r="C770" s="51" t="s">
        <v>28</v>
      </c>
      <c r="D770" s="48">
        <v>1</v>
      </c>
      <c r="E770" s="48">
        <v>9</v>
      </c>
      <c r="F770" s="48" t="s">
        <v>660</v>
      </c>
      <c r="G770" s="48" t="s">
        <v>97</v>
      </c>
      <c r="H770" s="51" t="s">
        <v>29</v>
      </c>
      <c r="I770" s="51"/>
      <c r="J770" s="53" t="s">
        <v>653</v>
      </c>
      <c r="K770" s="46" t="s">
        <v>357</v>
      </c>
      <c r="L770" s="51">
        <v>0.24900000000000003</v>
      </c>
      <c r="M770" s="51">
        <v>2.6659999999999999</v>
      </c>
      <c r="N770" s="51"/>
      <c r="P770" s="46">
        <v>0.53</v>
      </c>
      <c r="Q770" s="49">
        <f t="shared" si="12"/>
        <v>8.7606172980000022E-2</v>
      </c>
    </row>
    <row r="771" spans="1:17">
      <c r="A771" s="51" t="s">
        <v>18</v>
      </c>
      <c r="B771" s="51" t="s">
        <v>589</v>
      </c>
      <c r="C771" s="51" t="s">
        <v>28</v>
      </c>
      <c r="D771" s="48">
        <v>1</v>
      </c>
      <c r="E771" s="48">
        <v>9</v>
      </c>
      <c r="F771" s="48" t="s">
        <v>660</v>
      </c>
      <c r="G771" s="48" t="s">
        <v>659</v>
      </c>
      <c r="H771" s="51" t="s">
        <v>29</v>
      </c>
      <c r="I771" s="51"/>
      <c r="J771" s="53" t="s">
        <v>140</v>
      </c>
      <c r="K771" s="46" t="s">
        <v>357</v>
      </c>
      <c r="L771" s="51">
        <v>0.19599999999999998</v>
      </c>
      <c r="M771" s="51">
        <v>2.008</v>
      </c>
      <c r="N771" s="51"/>
      <c r="P771" s="46">
        <v>0.53</v>
      </c>
      <c r="Q771" s="49">
        <f t="shared" ref="Q771:Q834" si="13">M771*L771^2*P771</f>
        <v>4.0883843839999989E-2</v>
      </c>
    </row>
    <row r="772" spans="1:17">
      <c r="A772" s="51" t="s">
        <v>18</v>
      </c>
      <c r="B772" s="51" t="s">
        <v>573</v>
      </c>
      <c r="C772" s="51" t="s">
        <v>28</v>
      </c>
      <c r="D772" s="48">
        <v>1</v>
      </c>
      <c r="E772" s="48">
        <v>9</v>
      </c>
      <c r="F772" s="48" t="s">
        <v>95</v>
      </c>
      <c r="G772" s="48" t="s">
        <v>373</v>
      </c>
      <c r="H772" s="51" t="s">
        <v>29</v>
      </c>
      <c r="I772" s="51"/>
      <c r="J772" s="53" t="s">
        <v>140</v>
      </c>
      <c r="K772" s="46" t="s">
        <v>357</v>
      </c>
      <c r="L772" s="51">
        <v>0.30199999999999999</v>
      </c>
      <c r="M772" s="51">
        <v>3.0070000000000001</v>
      </c>
      <c r="N772" s="51"/>
      <c r="P772" s="46">
        <v>0.53</v>
      </c>
      <c r="Q772" s="49">
        <f t="shared" si="13"/>
        <v>0.14535272684</v>
      </c>
    </row>
    <row r="773" spans="1:17">
      <c r="A773" s="51" t="s">
        <v>18</v>
      </c>
      <c r="B773" s="51" t="s">
        <v>143</v>
      </c>
      <c r="C773" s="51" t="s">
        <v>28</v>
      </c>
      <c r="D773" s="48">
        <v>1</v>
      </c>
      <c r="E773" s="48">
        <v>9</v>
      </c>
      <c r="F773" s="48" t="s">
        <v>96</v>
      </c>
      <c r="G773" s="48" t="s">
        <v>97</v>
      </c>
      <c r="H773" s="51" t="s">
        <v>29</v>
      </c>
      <c r="I773" s="51"/>
      <c r="J773" s="53" t="s">
        <v>415</v>
      </c>
      <c r="K773" s="46" t="s">
        <v>357</v>
      </c>
      <c r="L773" s="51">
        <v>0.30399999999999999</v>
      </c>
      <c r="M773" s="51">
        <v>2.3119999999999998</v>
      </c>
      <c r="N773" s="51"/>
      <c r="P773" s="46">
        <v>0.53</v>
      </c>
      <c r="Q773" s="49">
        <f t="shared" si="13"/>
        <v>0.11324286976</v>
      </c>
    </row>
    <row r="774" spans="1:17">
      <c r="A774" s="51" t="s">
        <v>18</v>
      </c>
      <c r="B774" s="51" t="s">
        <v>602</v>
      </c>
      <c r="C774" s="51" t="s">
        <v>28</v>
      </c>
      <c r="D774" s="48">
        <v>1</v>
      </c>
      <c r="E774" s="48">
        <v>9</v>
      </c>
      <c r="F774" s="48" t="s">
        <v>465</v>
      </c>
      <c r="G774" s="48" t="s">
        <v>97</v>
      </c>
      <c r="H774" s="51" t="s">
        <v>29</v>
      </c>
      <c r="I774" s="51"/>
      <c r="J774" s="53" t="s">
        <v>140</v>
      </c>
      <c r="K774" s="46" t="s">
        <v>357</v>
      </c>
      <c r="L774" s="51">
        <v>0.22800000000000001</v>
      </c>
      <c r="M774" s="51">
        <v>1.8560000000000001</v>
      </c>
      <c r="N774" s="51"/>
      <c r="P774" s="46">
        <v>0.53</v>
      </c>
      <c r="Q774" s="49">
        <f t="shared" si="13"/>
        <v>5.1135621120000002E-2</v>
      </c>
    </row>
    <row r="775" spans="1:17">
      <c r="A775" s="51" t="s">
        <v>18</v>
      </c>
      <c r="B775" s="51" t="s">
        <v>602</v>
      </c>
      <c r="C775" s="51" t="s">
        <v>28</v>
      </c>
      <c r="D775" s="48">
        <v>1</v>
      </c>
      <c r="E775" s="48">
        <v>9</v>
      </c>
      <c r="F775" s="48" t="s">
        <v>465</v>
      </c>
      <c r="G775" s="48" t="s">
        <v>97</v>
      </c>
      <c r="H775" s="51" t="s">
        <v>29</v>
      </c>
      <c r="I775" s="51"/>
      <c r="J775" s="53" t="s">
        <v>466</v>
      </c>
      <c r="K775" s="46" t="s">
        <v>357</v>
      </c>
      <c r="L775" s="51">
        <v>0.24566666666666667</v>
      </c>
      <c r="M775" s="51">
        <v>1.609</v>
      </c>
      <c r="N775" s="51"/>
      <c r="P775" s="46">
        <v>0.53</v>
      </c>
      <c r="Q775" s="49">
        <f t="shared" si="13"/>
        <v>5.1466469792222226E-2</v>
      </c>
    </row>
    <row r="776" spans="1:17">
      <c r="A776" s="51" t="s">
        <v>18</v>
      </c>
      <c r="B776" s="51" t="s">
        <v>589</v>
      </c>
      <c r="C776" s="51" t="s">
        <v>28</v>
      </c>
      <c r="D776" s="48">
        <v>1</v>
      </c>
      <c r="E776" s="48">
        <v>9</v>
      </c>
      <c r="F776" s="48" t="s">
        <v>95</v>
      </c>
      <c r="G776" s="48" t="s">
        <v>97</v>
      </c>
      <c r="H776" s="51" t="s">
        <v>29</v>
      </c>
      <c r="I776" s="51"/>
      <c r="J776" s="53" t="s">
        <v>140</v>
      </c>
      <c r="K776" s="46" t="s">
        <v>357</v>
      </c>
      <c r="L776" s="51">
        <v>0.14566666666666664</v>
      </c>
      <c r="M776" s="51">
        <v>1.125</v>
      </c>
      <c r="N776" s="51"/>
      <c r="P776" s="46">
        <v>0.53</v>
      </c>
      <c r="Q776" s="49">
        <f t="shared" si="13"/>
        <v>1.2651696249999997E-2</v>
      </c>
    </row>
    <row r="777" spans="1:17">
      <c r="A777" s="51" t="s">
        <v>18</v>
      </c>
      <c r="B777" s="51" t="s">
        <v>602</v>
      </c>
      <c r="C777" s="51" t="s">
        <v>28</v>
      </c>
      <c r="D777" s="48">
        <v>1</v>
      </c>
      <c r="E777" s="48">
        <v>9</v>
      </c>
      <c r="F777" s="48" t="s">
        <v>95</v>
      </c>
      <c r="G777" s="48" t="s">
        <v>373</v>
      </c>
      <c r="H777" s="51" t="s">
        <v>29</v>
      </c>
      <c r="I777" s="51"/>
      <c r="J777" s="53" t="s">
        <v>466</v>
      </c>
      <c r="K777" s="46" t="s">
        <v>357</v>
      </c>
      <c r="L777" s="51">
        <v>0.12733333333333333</v>
      </c>
      <c r="M777" s="51">
        <v>0.99399999999999999</v>
      </c>
      <c r="N777" s="51"/>
      <c r="P777" s="46">
        <v>0.53</v>
      </c>
      <c r="Q777" s="49">
        <f t="shared" si="13"/>
        <v>8.5417424088888878E-3</v>
      </c>
    </row>
    <row r="778" spans="1:17">
      <c r="A778" s="51" t="s">
        <v>18</v>
      </c>
      <c r="B778" s="51" t="s">
        <v>602</v>
      </c>
      <c r="C778" s="51" t="s">
        <v>28</v>
      </c>
      <c r="D778" s="48">
        <v>1</v>
      </c>
      <c r="E778" s="48">
        <v>9</v>
      </c>
      <c r="F778" s="48" t="s">
        <v>660</v>
      </c>
      <c r="G778" s="48" t="s">
        <v>373</v>
      </c>
      <c r="H778" s="51" t="s">
        <v>29</v>
      </c>
      <c r="I778" s="51"/>
      <c r="J778" s="53" t="s">
        <v>415</v>
      </c>
      <c r="K778" s="46" t="s">
        <v>357</v>
      </c>
      <c r="L778" s="51">
        <v>0.14566666666666667</v>
      </c>
      <c r="M778" s="51">
        <v>1.091</v>
      </c>
      <c r="N778" s="51"/>
      <c r="P778" s="46">
        <v>0.53</v>
      </c>
      <c r="Q778" s="49">
        <f t="shared" si="13"/>
        <v>1.2269333874444444E-2</v>
      </c>
    </row>
    <row r="779" spans="1:17">
      <c r="A779" s="51" t="s">
        <v>18</v>
      </c>
      <c r="B779" s="51" t="s">
        <v>143</v>
      </c>
      <c r="C779" s="51" t="s">
        <v>28</v>
      </c>
      <c r="D779" s="48">
        <v>1</v>
      </c>
      <c r="E779" s="48">
        <v>9</v>
      </c>
      <c r="F779" s="48" t="s">
        <v>465</v>
      </c>
      <c r="G779" s="48" t="s">
        <v>97</v>
      </c>
      <c r="H779" s="51" t="s">
        <v>29</v>
      </c>
      <c r="I779" s="51"/>
      <c r="J779" s="53" t="s">
        <v>466</v>
      </c>
      <c r="K779" s="46" t="s">
        <v>357</v>
      </c>
      <c r="L779" s="51">
        <v>0.17800000000000002</v>
      </c>
      <c r="M779" s="51">
        <v>1.39</v>
      </c>
      <c r="N779" s="51"/>
      <c r="P779" s="46">
        <v>0.53</v>
      </c>
      <c r="Q779" s="49">
        <f t="shared" si="13"/>
        <v>2.3341602800000003E-2</v>
      </c>
    </row>
    <row r="780" spans="1:17">
      <c r="A780" s="51" t="s">
        <v>18</v>
      </c>
      <c r="B780" s="51" t="s">
        <v>143</v>
      </c>
      <c r="C780" s="51" t="s">
        <v>28</v>
      </c>
      <c r="D780" s="48">
        <v>1</v>
      </c>
      <c r="E780" s="48">
        <v>9</v>
      </c>
      <c r="F780" s="48" t="s">
        <v>465</v>
      </c>
      <c r="G780" s="48" t="s">
        <v>442</v>
      </c>
      <c r="H780" s="51" t="s">
        <v>29</v>
      </c>
      <c r="I780" s="51"/>
      <c r="J780" s="53" t="s">
        <v>466</v>
      </c>
      <c r="K780" s="46" t="s">
        <v>357</v>
      </c>
      <c r="L780" s="51">
        <v>0.17133333333333334</v>
      </c>
      <c r="M780" s="51">
        <v>0.85799999999999998</v>
      </c>
      <c r="N780" s="51"/>
      <c r="P780" s="46">
        <v>0.53</v>
      </c>
      <c r="Q780" s="49">
        <f t="shared" si="13"/>
        <v>1.3348943226666667E-2</v>
      </c>
    </row>
    <row r="781" spans="1:17">
      <c r="A781" s="51" t="s">
        <v>18</v>
      </c>
      <c r="B781" s="51" t="s">
        <v>143</v>
      </c>
      <c r="C781" s="51" t="s">
        <v>28</v>
      </c>
      <c r="D781" s="48">
        <v>1</v>
      </c>
      <c r="E781" s="48">
        <v>9</v>
      </c>
      <c r="F781" s="48" t="s">
        <v>96</v>
      </c>
      <c r="G781" s="48" t="s">
        <v>97</v>
      </c>
      <c r="H781" s="51" t="s">
        <v>29</v>
      </c>
      <c r="I781" s="51"/>
      <c r="J781" s="53" t="s">
        <v>415</v>
      </c>
      <c r="K781" s="46" t="s">
        <v>357</v>
      </c>
      <c r="L781" s="51">
        <v>0.41433333333333339</v>
      </c>
      <c r="M781" s="51">
        <v>1.8640000000000001</v>
      </c>
      <c r="N781" s="51"/>
      <c r="P781" s="46">
        <v>0.53</v>
      </c>
      <c r="Q781" s="49">
        <f t="shared" si="13"/>
        <v>0.16959831200888895</v>
      </c>
    </row>
    <row r="782" spans="1:17">
      <c r="A782" s="51" t="s">
        <v>18</v>
      </c>
      <c r="B782" s="51" t="s">
        <v>602</v>
      </c>
      <c r="C782" s="51" t="s">
        <v>28</v>
      </c>
      <c r="D782" s="48">
        <v>1</v>
      </c>
      <c r="E782" s="48">
        <v>9</v>
      </c>
      <c r="F782" s="48" t="s">
        <v>95</v>
      </c>
      <c r="G782" s="48" t="s">
        <v>659</v>
      </c>
      <c r="H782" s="51" t="s">
        <v>655</v>
      </c>
      <c r="I782" s="51"/>
      <c r="J782" s="53" t="s">
        <v>140</v>
      </c>
      <c r="K782" s="46" t="s">
        <v>357</v>
      </c>
      <c r="L782" s="51">
        <v>0.10233333333333335</v>
      </c>
      <c r="M782" s="51">
        <v>1.268</v>
      </c>
      <c r="N782" s="51"/>
      <c r="P782" s="46">
        <v>0.53</v>
      </c>
      <c r="Q782" s="49">
        <f t="shared" si="13"/>
        <v>7.0376775511111133E-3</v>
      </c>
    </row>
    <row r="783" spans="1:17">
      <c r="A783" s="51" t="s">
        <v>18</v>
      </c>
      <c r="B783" s="51" t="s">
        <v>602</v>
      </c>
      <c r="C783" s="51" t="s">
        <v>28</v>
      </c>
      <c r="D783" s="48">
        <v>1</v>
      </c>
      <c r="E783" s="48">
        <v>9</v>
      </c>
      <c r="F783" s="48" t="s">
        <v>95</v>
      </c>
      <c r="G783" s="48" t="s">
        <v>659</v>
      </c>
      <c r="H783" s="51" t="s">
        <v>151</v>
      </c>
      <c r="I783" s="51"/>
      <c r="J783" s="53" t="s">
        <v>140</v>
      </c>
      <c r="K783" s="46" t="s">
        <v>357</v>
      </c>
      <c r="L783" s="51">
        <v>0.22966666666666666</v>
      </c>
      <c r="M783" s="51">
        <v>4.6970000000000001</v>
      </c>
      <c r="N783" s="51"/>
      <c r="P783" s="46">
        <v>0.53</v>
      </c>
      <c r="Q783" s="49">
        <f t="shared" si="13"/>
        <v>0.13130835606777777</v>
      </c>
    </row>
    <row r="784" spans="1:17">
      <c r="A784" s="51" t="s">
        <v>18</v>
      </c>
      <c r="B784" s="51" t="s">
        <v>573</v>
      </c>
      <c r="C784" s="51" t="s">
        <v>28</v>
      </c>
      <c r="D784" s="48">
        <v>1</v>
      </c>
      <c r="E784" s="48">
        <v>9</v>
      </c>
      <c r="F784" s="48" t="s">
        <v>96</v>
      </c>
      <c r="G784" s="48" t="s">
        <v>377</v>
      </c>
      <c r="H784" s="51" t="s">
        <v>577</v>
      </c>
      <c r="I784" s="51"/>
      <c r="J784" s="53" t="s">
        <v>139</v>
      </c>
      <c r="K784" s="46" t="s">
        <v>357</v>
      </c>
      <c r="L784" s="51">
        <v>0.123</v>
      </c>
      <c r="M784" s="51">
        <v>3.6709999999999998</v>
      </c>
      <c r="N784" s="51"/>
      <c r="P784" s="46">
        <v>0.53</v>
      </c>
      <c r="Q784" s="49">
        <f t="shared" si="13"/>
        <v>2.9435436269999997E-2</v>
      </c>
    </row>
    <row r="785" spans="1:17">
      <c r="A785" s="51" t="s">
        <v>18</v>
      </c>
      <c r="B785" s="51" t="s">
        <v>602</v>
      </c>
      <c r="C785" s="51" t="s">
        <v>28</v>
      </c>
      <c r="D785" s="48">
        <v>1</v>
      </c>
      <c r="E785" s="48">
        <v>9</v>
      </c>
      <c r="F785" s="48" t="s">
        <v>465</v>
      </c>
      <c r="G785" s="48" t="s">
        <v>373</v>
      </c>
      <c r="H785" s="51" t="s">
        <v>700</v>
      </c>
      <c r="I785" s="51"/>
      <c r="J785" s="53" t="s">
        <v>139</v>
      </c>
      <c r="K785" s="46" t="s">
        <v>357</v>
      </c>
      <c r="L785" s="51">
        <v>0.23466666666666666</v>
      </c>
      <c r="M785" s="51">
        <v>3.3290000000000002</v>
      </c>
      <c r="N785" s="51"/>
      <c r="P785" s="46">
        <v>0.53</v>
      </c>
      <c r="Q785" s="49">
        <f t="shared" si="13"/>
        <v>9.7161111324444452E-2</v>
      </c>
    </row>
    <row r="786" spans="1:17">
      <c r="A786" s="51" t="s">
        <v>18</v>
      </c>
      <c r="B786" s="51" t="s">
        <v>602</v>
      </c>
      <c r="C786" s="51" t="s">
        <v>28</v>
      </c>
      <c r="D786" s="48">
        <v>1</v>
      </c>
      <c r="E786" s="48">
        <v>9</v>
      </c>
      <c r="F786" s="48" t="s">
        <v>95</v>
      </c>
      <c r="G786" s="48" t="s">
        <v>97</v>
      </c>
      <c r="H786" s="51" t="s">
        <v>700</v>
      </c>
      <c r="I786" s="51"/>
      <c r="J786" s="53" t="s">
        <v>697</v>
      </c>
      <c r="K786" s="46" t="s">
        <v>357</v>
      </c>
      <c r="L786" s="51">
        <v>0.13500000000000001</v>
      </c>
      <c r="M786" s="51">
        <v>3.052</v>
      </c>
      <c r="N786" s="51"/>
      <c r="P786" s="46">
        <v>0.53</v>
      </c>
      <c r="Q786" s="49">
        <f t="shared" si="13"/>
        <v>2.9480031000000004E-2</v>
      </c>
    </row>
    <row r="787" spans="1:17">
      <c r="A787" s="51" t="s">
        <v>18</v>
      </c>
      <c r="B787" s="51" t="s">
        <v>143</v>
      </c>
      <c r="C787" s="51" t="s">
        <v>28</v>
      </c>
      <c r="D787" s="48">
        <v>1</v>
      </c>
      <c r="E787" s="48">
        <v>9</v>
      </c>
      <c r="F787" s="48" t="s">
        <v>96</v>
      </c>
      <c r="G787" s="48" t="s">
        <v>97</v>
      </c>
      <c r="H787" s="51" t="s">
        <v>608</v>
      </c>
      <c r="I787" s="51"/>
      <c r="J787" s="53" t="s">
        <v>139</v>
      </c>
      <c r="K787" s="46" t="s">
        <v>357</v>
      </c>
      <c r="L787" s="51">
        <v>0.17500000000000002</v>
      </c>
      <c r="M787" s="51">
        <v>2.0449999999999999</v>
      </c>
      <c r="N787" s="51"/>
      <c r="P787" s="46">
        <v>0.53</v>
      </c>
      <c r="Q787" s="49">
        <f t="shared" si="13"/>
        <v>3.3192906250000008E-2</v>
      </c>
    </row>
    <row r="788" spans="1:17">
      <c r="A788" s="51" t="s">
        <v>18</v>
      </c>
      <c r="B788" s="51" t="s">
        <v>143</v>
      </c>
      <c r="C788" s="51" t="s">
        <v>28</v>
      </c>
      <c r="D788" s="48">
        <v>1</v>
      </c>
      <c r="E788" s="48">
        <v>9</v>
      </c>
      <c r="F788" s="48" t="s">
        <v>465</v>
      </c>
      <c r="G788" s="48" t="s">
        <v>97</v>
      </c>
      <c r="H788" s="51" t="s">
        <v>700</v>
      </c>
      <c r="I788" s="51"/>
      <c r="J788" s="53" t="s">
        <v>139</v>
      </c>
      <c r="K788" s="46" t="s">
        <v>357</v>
      </c>
      <c r="L788" s="51">
        <v>0.11833333333333333</v>
      </c>
      <c r="M788" s="51">
        <v>1.956</v>
      </c>
      <c r="N788" s="51"/>
      <c r="P788" s="46">
        <v>0.53</v>
      </c>
      <c r="Q788" s="49">
        <f t="shared" si="13"/>
        <v>1.4516399666666666E-2</v>
      </c>
    </row>
    <row r="789" spans="1:17">
      <c r="A789" s="51" t="s">
        <v>18</v>
      </c>
      <c r="B789" s="51" t="s">
        <v>143</v>
      </c>
      <c r="C789" s="51" t="s">
        <v>28</v>
      </c>
      <c r="D789" s="48">
        <v>1</v>
      </c>
      <c r="E789" s="48">
        <v>9</v>
      </c>
      <c r="F789" s="48" t="s">
        <v>95</v>
      </c>
      <c r="G789" s="48" t="s">
        <v>377</v>
      </c>
      <c r="H789" s="51" t="s">
        <v>155</v>
      </c>
      <c r="I789" s="51"/>
      <c r="J789" s="53" t="s">
        <v>461</v>
      </c>
      <c r="K789" s="46" t="s">
        <v>357</v>
      </c>
      <c r="L789" s="51">
        <v>0.68733333333333346</v>
      </c>
      <c r="M789" s="51">
        <v>11.218999999999999</v>
      </c>
      <c r="N789" s="51"/>
      <c r="P789" s="46">
        <v>0.53</v>
      </c>
      <c r="Q789" s="49">
        <f t="shared" si="13"/>
        <v>2.8090846725644454</v>
      </c>
    </row>
    <row r="790" spans="1:17">
      <c r="A790" s="51" t="s">
        <v>18</v>
      </c>
      <c r="B790" s="51" t="s">
        <v>143</v>
      </c>
      <c r="C790" s="51" t="s">
        <v>28</v>
      </c>
      <c r="D790" s="48">
        <v>1</v>
      </c>
      <c r="E790" s="48">
        <v>9</v>
      </c>
      <c r="F790" s="48" t="s">
        <v>465</v>
      </c>
      <c r="G790" s="48" t="s">
        <v>442</v>
      </c>
      <c r="H790" s="51" t="s">
        <v>699</v>
      </c>
      <c r="I790" s="51"/>
      <c r="J790" s="53" t="s">
        <v>387</v>
      </c>
      <c r="K790" s="46" t="s">
        <v>357</v>
      </c>
      <c r="L790" s="51">
        <v>0.43966666666666665</v>
      </c>
      <c r="M790" s="51">
        <v>15.244</v>
      </c>
      <c r="N790" s="51"/>
      <c r="P790" s="46">
        <v>0.53</v>
      </c>
      <c r="Q790" s="49">
        <f t="shared" si="13"/>
        <v>1.5617873158355557</v>
      </c>
    </row>
    <row r="791" spans="1:17">
      <c r="A791" s="51" t="s">
        <v>18</v>
      </c>
      <c r="B791" s="51" t="s">
        <v>602</v>
      </c>
      <c r="C791" s="51" t="s">
        <v>28</v>
      </c>
      <c r="D791" s="48">
        <v>1</v>
      </c>
      <c r="E791" s="48">
        <v>9</v>
      </c>
      <c r="F791" s="48" t="s">
        <v>95</v>
      </c>
      <c r="G791" s="48" t="s">
        <v>97</v>
      </c>
      <c r="H791" s="51" t="s">
        <v>699</v>
      </c>
      <c r="I791" s="51"/>
      <c r="J791" s="53" t="s">
        <v>139</v>
      </c>
      <c r="K791" s="46" t="s">
        <v>357</v>
      </c>
      <c r="L791" s="51">
        <v>0.58266666666666667</v>
      </c>
      <c r="M791" s="51">
        <v>5.2910000000000004</v>
      </c>
      <c r="N791" s="51"/>
      <c r="P791" s="46">
        <v>0.53</v>
      </c>
      <c r="Q791" s="49">
        <f t="shared" si="13"/>
        <v>0.95203733132444457</v>
      </c>
    </row>
    <row r="792" spans="1:17">
      <c r="A792" s="51" t="s">
        <v>18</v>
      </c>
      <c r="B792" s="51" t="s">
        <v>651</v>
      </c>
      <c r="C792" s="51" t="s">
        <v>28</v>
      </c>
      <c r="D792" s="48">
        <v>1</v>
      </c>
      <c r="E792" s="48">
        <v>9</v>
      </c>
      <c r="F792" s="48" t="s">
        <v>95</v>
      </c>
      <c r="G792" s="48" t="s">
        <v>97</v>
      </c>
      <c r="H792" s="51" t="s">
        <v>698</v>
      </c>
      <c r="I792" s="51"/>
      <c r="J792" s="53" t="s">
        <v>618</v>
      </c>
      <c r="K792" s="46" t="s">
        <v>357</v>
      </c>
      <c r="L792" s="51">
        <v>0.77400000000000002</v>
      </c>
      <c r="M792" s="51">
        <v>16.445</v>
      </c>
      <c r="N792" s="51"/>
      <c r="P792" s="46">
        <v>0.53</v>
      </c>
      <c r="Q792" s="49">
        <f t="shared" si="13"/>
        <v>5.2214565546000014</v>
      </c>
    </row>
    <row r="793" spans="1:17">
      <c r="A793" s="51" t="s">
        <v>18</v>
      </c>
      <c r="B793" s="51" t="s">
        <v>573</v>
      </c>
      <c r="C793" s="51" t="s">
        <v>28</v>
      </c>
      <c r="D793" s="48">
        <v>1</v>
      </c>
      <c r="E793" s="48">
        <v>9</v>
      </c>
      <c r="F793" s="48" t="s">
        <v>96</v>
      </c>
      <c r="G793" s="48" t="s">
        <v>373</v>
      </c>
      <c r="H793" s="51" t="s">
        <v>645</v>
      </c>
      <c r="I793" s="51"/>
      <c r="J793" s="53" t="s">
        <v>697</v>
      </c>
      <c r="K793" s="46" t="s">
        <v>357</v>
      </c>
      <c r="L793" s="51">
        <v>0.32766666666666672</v>
      </c>
      <c r="M793" s="51">
        <v>4.0830000000000002</v>
      </c>
      <c r="N793" s="51"/>
      <c r="P793" s="46">
        <v>0.53</v>
      </c>
      <c r="Q793" s="49">
        <f t="shared" si="13"/>
        <v>0.23233774812333344</v>
      </c>
    </row>
    <row r="794" spans="1:17">
      <c r="A794" s="51" t="s">
        <v>18</v>
      </c>
      <c r="B794" s="51" t="s">
        <v>573</v>
      </c>
      <c r="C794" s="51" t="s">
        <v>28</v>
      </c>
      <c r="D794" s="48">
        <v>1</v>
      </c>
      <c r="E794" s="48">
        <v>9</v>
      </c>
      <c r="F794" s="48" t="s">
        <v>96</v>
      </c>
      <c r="G794" s="48" t="s">
        <v>373</v>
      </c>
      <c r="H794" s="51" t="s">
        <v>645</v>
      </c>
      <c r="I794" s="51"/>
      <c r="J794" s="53" t="s">
        <v>415</v>
      </c>
      <c r="K794" s="46" t="s">
        <v>357</v>
      </c>
      <c r="L794" s="51">
        <v>0.36633333333333334</v>
      </c>
      <c r="M794" s="51">
        <v>5.5490000000000004</v>
      </c>
      <c r="N794" s="51"/>
      <c r="P794" s="46">
        <v>0.53</v>
      </c>
      <c r="Q794" s="49">
        <f t="shared" si="13"/>
        <v>0.39467850077444455</v>
      </c>
    </row>
    <row r="795" spans="1:17">
      <c r="A795" s="51" t="s">
        <v>18</v>
      </c>
      <c r="B795" s="51" t="s">
        <v>573</v>
      </c>
      <c r="C795" s="51" t="s">
        <v>28</v>
      </c>
      <c r="D795" s="48">
        <v>1</v>
      </c>
      <c r="E795" s="48">
        <v>9</v>
      </c>
      <c r="F795" s="48" t="s">
        <v>96</v>
      </c>
      <c r="G795" s="48" t="s">
        <v>373</v>
      </c>
      <c r="H795" s="51" t="s">
        <v>575</v>
      </c>
      <c r="I795" s="51"/>
      <c r="J795" s="53" t="s">
        <v>387</v>
      </c>
      <c r="K795" s="46" t="s">
        <v>357</v>
      </c>
      <c r="L795" s="51">
        <v>0.20533333333333334</v>
      </c>
      <c r="M795" s="51">
        <v>1.631</v>
      </c>
      <c r="N795" s="51"/>
      <c r="P795" s="46">
        <v>0.53</v>
      </c>
      <c r="Q795" s="49">
        <f t="shared" si="13"/>
        <v>3.644590556444445E-2</v>
      </c>
    </row>
    <row r="796" spans="1:17">
      <c r="A796" s="51" t="s">
        <v>18</v>
      </c>
      <c r="B796" s="51" t="s">
        <v>573</v>
      </c>
      <c r="C796" s="51" t="s">
        <v>28</v>
      </c>
      <c r="D796" s="48">
        <v>1</v>
      </c>
      <c r="E796" s="48">
        <v>9</v>
      </c>
      <c r="F796" s="48" t="s">
        <v>96</v>
      </c>
      <c r="G796" s="48" t="s">
        <v>97</v>
      </c>
      <c r="H796" s="51" t="s">
        <v>575</v>
      </c>
      <c r="I796" s="51"/>
      <c r="J796" s="53" t="s">
        <v>139</v>
      </c>
      <c r="K796" s="46" t="s">
        <v>357</v>
      </c>
      <c r="L796" s="51">
        <v>0.27466666666666667</v>
      </c>
      <c r="M796" s="51">
        <v>1.044</v>
      </c>
      <c r="N796" s="51"/>
      <c r="P796" s="46">
        <v>0.53</v>
      </c>
      <c r="Q796" s="49">
        <f t="shared" si="13"/>
        <v>4.1743444480000003E-2</v>
      </c>
    </row>
    <row r="797" spans="1:17">
      <c r="A797" s="51" t="s">
        <v>18</v>
      </c>
      <c r="B797" s="51" t="s">
        <v>573</v>
      </c>
      <c r="C797" s="51" t="s">
        <v>28</v>
      </c>
      <c r="D797" s="48">
        <v>1</v>
      </c>
      <c r="E797" s="48">
        <v>9</v>
      </c>
      <c r="F797" s="48" t="s">
        <v>96</v>
      </c>
      <c r="G797" s="48" t="s">
        <v>373</v>
      </c>
      <c r="H797" s="51" t="s">
        <v>575</v>
      </c>
      <c r="I797" s="51"/>
      <c r="J797" s="53" t="s">
        <v>387</v>
      </c>
      <c r="K797" s="46" t="s">
        <v>357</v>
      </c>
      <c r="L797" s="51">
        <v>0.128</v>
      </c>
      <c r="M797" s="51">
        <v>1.1930000000000001</v>
      </c>
      <c r="N797" s="51"/>
      <c r="P797" s="46">
        <v>0.53</v>
      </c>
      <c r="Q797" s="49">
        <f t="shared" si="13"/>
        <v>1.0359439360000002E-2</v>
      </c>
    </row>
    <row r="798" spans="1:17">
      <c r="A798" s="51" t="s">
        <v>18</v>
      </c>
      <c r="B798" s="51" t="s">
        <v>573</v>
      </c>
      <c r="C798" s="51" t="s">
        <v>28</v>
      </c>
      <c r="D798" s="48">
        <v>1</v>
      </c>
      <c r="E798" s="48">
        <v>9</v>
      </c>
      <c r="F798" s="48" t="s">
        <v>96</v>
      </c>
      <c r="G798" s="48" t="s">
        <v>373</v>
      </c>
      <c r="H798" s="51" t="s">
        <v>575</v>
      </c>
      <c r="I798" s="51"/>
      <c r="J798" s="53" t="s">
        <v>139</v>
      </c>
      <c r="K798" s="46" t="s">
        <v>357</v>
      </c>
      <c r="L798" s="51">
        <v>0.52500000000000002</v>
      </c>
      <c r="M798" s="51">
        <v>1.0820000000000001</v>
      </c>
      <c r="N798" s="51"/>
      <c r="P798" s="46">
        <v>0.53</v>
      </c>
      <c r="Q798" s="49">
        <f t="shared" si="13"/>
        <v>0.15805991250000001</v>
      </c>
    </row>
    <row r="799" spans="1:17">
      <c r="A799" s="51" t="s">
        <v>18</v>
      </c>
      <c r="B799" s="51" t="s">
        <v>573</v>
      </c>
      <c r="C799" s="51" t="s">
        <v>28</v>
      </c>
      <c r="D799" s="48">
        <v>1</v>
      </c>
      <c r="E799" s="48">
        <v>9</v>
      </c>
      <c r="F799" s="48" t="s">
        <v>424</v>
      </c>
      <c r="G799" s="48" t="s">
        <v>373</v>
      </c>
      <c r="H799" s="51" t="s">
        <v>575</v>
      </c>
      <c r="I799" s="51"/>
      <c r="J799" s="53" t="s">
        <v>387</v>
      </c>
      <c r="K799" s="46" t="s">
        <v>357</v>
      </c>
      <c r="L799" s="51">
        <v>0.152</v>
      </c>
      <c r="M799" s="51">
        <v>1.6319999999999999</v>
      </c>
      <c r="N799" s="51"/>
      <c r="P799" s="46">
        <v>0.53</v>
      </c>
      <c r="Q799" s="49">
        <f t="shared" si="13"/>
        <v>1.9984035839999997E-2</v>
      </c>
    </row>
    <row r="800" spans="1:17">
      <c r="A800" s="51" t="s">
        <v>18</v>
      </c>
      <c r="B800" s="51" t="s">
        <v>573</v>
      </c>
      <c r="C800" s="51" t="s">
        <v>28</v>
      </c>
      <c r="D800" s="48">
        <v>1</v>
      </c>
      <c r="E800" s="48">
        <v>9</v>
      </c>
      <c r="F800" s="48" t="s">
        <v>96</v>
      </c>
      <c r="G800" s="48" t="s">
        <v>373</v>
      </c>
      <c r="H800" s="51" t="s">
        <v>575</v>
      </c>
      <c r="I800" s="51"/>
      <c r="J800" s="53" t="s">
        <v>678</v>
      </c>
      <c r="K800" s="46" t="s">
        <v>357</v>
      </c>
      <c r="L800" s="51">
        <v>0.34633333333333333</v>
      </c>
      <c r="M800" s="51">
        <v>1.089</v>
      </c>
      <c r="N800" s="51"/>
      <c r="P800" s="46">
        <v>0.53</v>
      </c>
      <c r="Q800" s="49">
        <f t="shared" si="13"/>
        <v>6.9229681730000006E-2</v>
      </c>
    </row>
    <row r="801" spans="1:17">
      <c r="A801" s="51" t="s">
        <v>18</v>
      </c>
      <c r="B801" s="51" t="s">
        <v>573</v>
      </c>
      <c r="C801" s="51" t="s">
        <v>28</v>
      </c>
      <c r="D801" s="48">
        <v>1</v>
      </c>
      <c r="E801" s="48">
        <v>9</v>
      </c>
      <c r="F801" s="48" t="s">
        <v>96</v>
      </c>
      <c r="G801" s="48" t="s">
        <v>695</v>
      </c>
      <c r="H801" s="51" t="s">
        <v>575</v>
      </c>
      <c r="I801" s="51"/>
      <c r="J801" s="53" t="s">
        <v>387</v>
      </c>
      <c r="K801" s="46" t="s">
        <v>357</v>
      </c>
      <c r="L801" s="51">
        <v>0.25133333333333335</v>
      </c>
      <c r="M801" s="51">
        <v>1.2809999999999999</v>
      </c>
      <c r="N801" s="51"/>
      <c r="P801" s="46">
        <v>0.53</v>
      </c>
      <c r="Q801" s="49">
        <f t="shared" si="13"/>
        <v>4.2886951986666672E-2</v>
      </c>
    </row>
    <row r="802" spans="1:17">
      <c r="A802" s="51" t="s">
        <v>18</v>
      </c>
      <c r="B802" s="51" t="s">
        <v>573</v>
      </c>
      <c r="C802" s="51" t="s">
        <v>28</v>
      </c>
      <c r="D802" s="48">
        <v>1</v>
      </c>
      <c r="E802" s="48">
        <v>4</v>
      </c>
      <c r="F802" s="48" t="s">
        <v>677</v>
      </c>
      <c r="G802" s="48" t="s">
        <v>97</v>
      </c>
      <c r="H802" s="51" t="s">
        <v>620</v>
      </c>
      <c r="I802" s="51"/>
      <c r="J802" s="53" t="s">
        <v>415</v>
      </c>
      <c r="K802" s="46" t="s">
        <v>357</v>
      </c>
      <c r="L802" s="51">
        <v>0.11966666666666666</v>
      </c>
      <c r="M802" s="51">
        <v>2.73</v>
      </c>
      <c r="N802" s="51"/>
      <c r="P802" s="46">
        <v>0.53</v>
      </c>
      <c r="Q802" s="49">
        <f t="shared" si="13"/>
        <v>2.0719768766666664E-2</v>
      </c>
    </row>
    <row r="803" spans="1:17">
      <c r="A803" s="51" t="s">
        <v>18</v>
      </c>
      <c r="B803" s="51" t="s">
        <v>573</v>
      </c>
      <c r="C803" s="51" t="s">
        <v>28</v>
      </c>
      <c r="D803" s="48">
        <v>1</v>
      </c>
      <c r="E803" s="48">
        <v>4</v>
      </c>
      <c r="F803" s="48" t="s">
        <v>95</v>
      </c>
      <c r="G803" s="48" t="s">
        <v>695</v>
      </c>
      <c r="H803" s="51" t="s">
        <v>619</v>
      </c>
      <c r="I803" s="51"/>
      <c r="J803" s="53" t="s">
        <v>387</v>
      </c>
      <c r="K803" s="46" t="s">
        <v>357</v>
      </c>
      <c r="L803" s="51">
        <v>0.10533333333333333</v>
      </c>
      <c r="M803" s="51">
        <v>4.9969999999999999</v>
      </c>
      <c r="N803" s="51"/>
      <c r="P803" s="46">
        <v>0.53</v>
      </c>
      <c r="Q803" s="49">
        <f t="shared" si="13"/>
        <v>2.9384403217777778E-2</v>
      </c>
    </row>
    <row r="804" spans="1:17">
      <c r="A804" s="51" t="s">
        <v>18</v>
      </c>
      <c r="B804" s="51" t="s">
        <v>573</v>
      </c>
      <c r="C804" s="51" t="s">
        <v>28</v>
      </c>
      <c r="D804" s="48">
        <v>1</v>
      </c>
      <c r="E804" s="48">
        <v>4</v>
      </c>
      <c r="F804" s="48" t="s">
        <v>95</v>
      </c>
      <c r="G804" s="48" t="s">
        <v>97</v>
      </c>
      <c r="H804" s="51" t="s">
        <v>620</v>
      </c>
      <c r="I804" s="51"/>
      <c r="J804" s="53" t="s">
        <v>139</v>
      </c>
      <c r="K804" s="46" t="s">
        <v>357</v>
      </c>
      <c r="L804" s="51">
        <v>0.18466666666666667</v>
      </c>
      <c r="M804" s="51">
        <v>2.048</v>
      </c>
      <c r="N804" s="51"/>
      <c r="P804" s="46">
        <v>0.53</v>
      </c>
      <c r="Q804" s="49">
        <f t="shared" si="13"/>
        <v>3.7015433671111118E-2</v>
      </c>
    </row>
    <row r="805" spans="1:17">
      <c r="A805" s="51" t="s">
        <v>18</v>
      </c>
      <c r="B805" s="51" t="s">
        <v>143</v>
      </c>
      <c r="C805" s="51" t="s">
        <v>28</v>
      </c>
      <c r="D805" s="48">
        <v>1</v>
      </c>
      <c r="E805" s="48">
        <v>4</v>
      </c>
      <c r="F805" s="48" t="s">
        <v>677</v>
      </c>
      <c r="G805" s="48" t="s">
        <v>373</v>
      </c>
      <c r="H805" s="51" t="s">
        <v>145</v>
      </c>
      <c r="I805" s="51"/>
      <c r="J805" s="53" t="s">
        <v>139</v>
      </c>
      <c r="K805" s="46" t="s">
        <v>357</v>
      </c>
      <c r="L805" s="51">
        <v>0.104</v>
      </c>
      <c r="M805" s="51">
        <v>1.9670000000000001</v>
      </c>
      <c r="N805" s="51"/>
      <c r="P805" s="46">
        <v>0.53</v>
      </c>
      <c r="Q805" s="49">
        <f t="shared" si="13"/>
        <v>1.1275788159999999E-2</v>
      </c>
    </row>
    <row r="806" spans="1:17">
      <c r="A806" s="51" t="s">
        <v>18</v>
      </c>
      <c r="B806" s="51" t="s">
        <v>573</v>
      </c>
      <c r="C806" s="51" t="s">
        <v>28</v>
      </c>
      <c r="D806" s="48">
        <v>1</v>
      </c>
      <c r="E806" s="48">
        <v>4</v>
      </c>
      <c r="F806" s="48" t="s">
        <v>677</v>
      </c>
      <c r="G806" s="48" t="s">
        <v>373</v>
      </c>
      <c r="H806" s="51" t="s">
        <v>625</v>
      </c>
      <c r="I806" s="51"/>
      <c r="J806" s="53" t="s">
        <v>415</v>
      </c>
      <c r="K806" s="46" t="s">
        <v>357</v>
      </c>
      <c r="L806" s="51">
        <v>0.14533333333333334</v>
      </c>
      <c r="M806" s="51">
        <v>1.4470000000000001</v>
      </c>
      <c r="N806" s="51"/>
      <c r="P806" s="46">
        <v>0.53</v>
      </c>
      <c r="Q806" s="49">
        <f t="shared" si="13"/>
        <v>1.619850259555556E-2</v>
      </c>
    </row>
    <row r="807" spans="1:17">
      <c r="A807" s="51" t="s">
        <v>18</v>
      </c>
      <c r="B807" s="51" t="s">
        <v>573</v>
      </c>
      <c r="C807" s="51" t="s">
        <v>28</v>
      </c>
      <c r="D807" s="48">
        <v>1</v>
      </c>
      <c r="E807" s="48">
        <v>4</v>
      </c>
      <c r="F807" s="48" t="s">
        <v>96</v>
      </c>
      <c r="G807" s="48" t="s">
        <v>373</v>
      </c>
      <c r="H807" s="51" t="s">
        <v>696</v>
      </c>
      <c r="I807" s="51"/>
      <c r="J807" s="53" t="s">
        <v>415</v>
      </c>
      <c r="K807" s="46" t="s">
        <v>357</v>
      </c>
      <c r="L807" s="51">
        <v>0.11833333333333333</v>
      </c>
      <c r="M807" s="51">
        <v>1.27</v>
      </c>
      <c r="N807" s="51"/>
      <c r="P807" s="46">
        <v>0.53</v>
      </c>
      <c r="Q807" s="49">
        <f t="shared" si="13"/>
        <v>9.4252697222222213E-3</v>
      </c>
    </row>
    <row r="808" spans="1:17">
      <c r="A808" s="51" t="s">
        <v>18</v>
      </c>
      <c r="B808" s="51" t="s">
        <v>573</v>
      </c>
      <c r="C808" s="51" t="s">
        <v>28</v>
      </c>
      <c r="D808" s="48">
        <v>1</v>
      </c>
      <c r="E808" s="48">
        <v>4</v>
      </c>
      <c r="F808" s="48" t="s">
        <v>96</v>
      </c>
      <c r="G808" s="48" t="s">
        <v>695</v>
      </c>
      <c r="H808" s="51" t="s">
        <v>625</v>
      </c>
      <c r="I808" s="51"/>
      <c r="J808" s="53" t="s">
        <v>415</v>
      </c>
      <c r="K808" s="46" t="s">
        <v>357</v>
      </c>
      <c r="L808" s="51">
        <v>0.11599999999999999</v>
      </c>
      <c r="M808" s="51">
        <v>1.3839999999999999</v>
      </c>
      <c r="N808" s="51"/>
      <c r="P808" s="46">
        <v>0.53</v>
      </c>
      <c r="Q808" s="49">
        <f t="shared" si="13"/>
        <v>9.8702451199999975E-3</v>
      </c>
    </row>
    <row r="809" spans="1:17">
      <c r="A809" s="51" t="s">
        <v>18</v>
      </c>
      <c r="B809" s="51" t="s">
        <v>573</v>
      </c>
      <c r="C809" s="51" t="s">
        <v>28</v>
      </c>
      <c r="D809" s="48">
        <v>1</v>
      </c>
      <c r="E809" s="48">
        <v>4</v>
      </c>
      <c r="F809" s="48" t="s">
        <v>95</v>
      </c>
      <c r="G809" s="48" t="s">
        <v>97</v>
      </c>
      <c r="H809" s="51" t="s">
        <v>694</v>
      </c>
      <c r="I809" s="51"/>
      <c r="J809" s="53" t="s">
        <v>415</v>
      </c>
      <c r="K809" s="46" t="s">
        <v>357</v>
      </c>
      <c r="L809" s="51">
        <v>0.38300000000000001</v>
      </c>
      <c r="M809" s="51">
        <v>2.1179999999999999</v>
      </c>
      <c r="N809" s="51"/>
      <c r="P809" s="46">
        <v>0.53</v>
      </c>
      <c r="Q809" s="49">
        <f t="shared" si="13"/>
        <v>0.16466427006000001</v>
      </c>
    </row>
    <row r="810" spans="1:17">
      <c r="A810" s="51" t="s">
        <v>18</v>
      </c>
      <c r="B810" s="51" t="s">
        <v>573</v>
      </c>
      <c r="C810" s="51" t="s">
        <v>28</v>
      </c>
      <c r="D810" s="48">
        <v>1</v>
      </c>
      <c r="E810" s="48">
        <v>4</v>
      </c>
      <c r="F810" s="48" t="s">
        <v>96</v>
      </c>
      <c r="G810" s="48" t="s">
        <v>373</v>
      </c>
      <c r="H810" s="51" t="s">
        <v>643</v>
      </c>
      <c r="I810" s="51"/>
      <c r="J810" s="53" t="s">
        <v>415</v>
      </c>
      <c r="K810" s="46" t="s">
        <v>357</v>
      </c>
      <c r="L810" s="51">
        <v>0.29499999999999998</v>
      </c>
      <c r="M810" s="51">
        <v>1.784</v>
      </c>
      <c r="N810" s="51"/>
      <c r="P810" s="46">
        <v>0.53</v>
      </c>
      <c r="Q810" s="49">
        <f t="shared" si="13"/>
        <v>8.2283878000000005E-2</v>
      </c>
    </row>
    <row r="811" spans="1:17">
      <c r="A811" s="51" t="s">
        <v>18</v>
      </c>
      <c r="B811" s="51" t="s">
        <v>573</v>
      </c>
      <c r="C811" s="51" t="s">
        <v>28</v>
      </c>
      <c r="D811" s="48">
        <v>1</v>
      </c>
      <c r="E811" s="48">
        <v>4</v>
      </c>
      <c r="F811" s="48" t="s">
        <v>677</v>
      </c>
      <c r="G811" s="48" t="s">
        <v>373</v>
      </c>
      <c r="H811" s="51" t="s">
        <v>643</v>
      </c>
      <c r="I811" s="51"/>
      <c r="J811" s="53" t="s">
        <v>415</v>
      </c>
      <c r="K811" s="46" t="s">
        <v>357</v>
      </c>
      <c r="L811" s="51">
        <v>0.30599999999999999</v>
      </c>
      <c r="M811" s="51">
        <v>2.44</v>
      </c>
      <c r="N811" s="51"/>
      <c r="P811" s="46">
        <v>0.53</v>
      </c>
      <c r="Q811" s="49">
        <f t="shared" si="13"/>
        <v>0.12109007519999999</v>
      </c>
    </row>
    <row r="812" spans="1:17">
      <c r="A812" s="51" t="s">
        <v>18</v>
      </c>
      <c r="B812" s="51" t="s">
        <v>573</v>
      </c>
      <c r="C812" s="51" t="s">
        <v>28</v>
      </c>
      <c r="D812" s="48">
        <v>1</v>
      </c>
      <c r="E812" s="48">
        <v>4</v>
      </c>
      <c r="F812" s="48" t="s">
        <v>677</v>
      </c>
      <c r="G812" s="48" t="s">
        <v>373</v>
      </c>
      <c r="H812" s="51" t="s">
        <v>643</v>
      </c>
      <c r="I812" s="51"/>
      <c r="J812" s="53" t="s">
        <v>140</v>
      </c>
      <c r="K812" s="46" t="s">
        <v>357</v>
      </c>
      <c r="L812" s="51">
        <v>0.35899999999999999</v>
      </c>
      <c r="M812" s="51">
        <v>2.4550000000000001</v>
      </c>
      <c r="N812" s="51"/>
      <c r="P812" s="46">
        <v>0.53</v>
      </c>
      <c r="Q812" s="49">
        <f t="shared" si="13"/>
        <v>0.16769351315</v>
      </c>
    </row>
    <row r="813" spans="1:17">
      <c r="A813" s="51" t="s">
        <v>18</v>
      </c>
      <c r="B813" s="51" t="s">
        <v>573</v>
      </c>
      <c r="C813" s="51" t="s">
        <v>28</v>
      </c>
      <c r="D813" s="48">
        <v>1</v>
      </c>
      <c r="E813" s="48">
        <v>4</v>
      </c>
      <c r="F813" s="48" t="s">
        <v>96</v>
      </c>
      <c r="G813" s="48" t="s">
        <v>373</v>
      </c>
      <c r="H813" s="51" t="s">
        <v>693</v>
      </c>
      <c r="I813" s="51"/>
      <c r="J813" s="53" t="s">
        <v>415</v>
      </c>
      <c r="K813" s="46" t="s">
        <v>357</v>
      </c>
      <c r="L813" s="51">
        <v>0.26666666666666666</v>
      </c>
      <c r="M813" s="51">
        <v>1.6639999999999999</v>
      </c>
      <c r="N813" s="51"/>
      <c r="P813" s="46">
        <v>0.53</v>
      </c>
      <c r="Q813" s="49">
        <f t="shared" si="13"/>
        <v>6.2714311111111115E-2</v>
      </c>
    </row>
    <row r="814" spans="1:17">
      <c r="A814" s="51" t="s">
        <v>18</v>
      </c>
      <c r="B814" s="51" t="s">
        <v>573</v>
      </c>
      <c r="C814" s="51" t="s">
        <v>28</v>
      </c>
      <c r="D814" s="48">
        <v>1</v>
      </c>
      <c r="E814" s="48">
        <v>4</v>
      </c>
      <c r="F814" s="48" t="s">
        <v>96</v>
      </c>
      <c r="G814" s="48" t="s">
        <v>97</v>
      </c>
      <c r="H814" s="51" t="s">
        <v>153</v>
      </c>
      <c r="I814" s="51"/>
      <c r="J814" s="53" t="s">
        <v>140</v>
      </c>
      <c r="K814" s="46" t="s">
        <v>357</v>
      </c>
      <c r="L814" s="51">
        <v>0.20733333333333334</v>
      </c>
      <c r="M814" s="51">
        <v>1.5089999999999999</v>
      </c>
      <c r="N814" s="51"/>
      <c r="P814" s="46">
        <v>0.53</v>
      </c>
      <c r="Q814" s="49">
        <f t="shared" si="13"/>
        <v>3.4379801853333336E-2</v>
      </c>
    </row>
    <row r="815" spans="1:17">
      <c r="A815" s="51" t="s">
        <v>18</v>
      </c>
      <c r="B815" s="51" t="s">
        <v>573</v>
      </c>
      <c r="C815" s="51" t="s">
        <v>28</v>
      </c>
      <c r="D815" s="48">
        <v>1</v>
      </c>
      <c r="E815" s="48">
        <v>4</v>
      </c>
      <c r="F815" s="48" t="s">
        <v>96</v>
      </c>
      <c r="G815" s="48" t="s">
        <v>373</v>
      </c>
      <c r="H815" s="51" t="s">
        <v>643</v>
      </c>
      <c r="I815" s="51"/>
      <c r="J815" s="53" t="s">
        <v>692</v>
      </c>
      <c r="K815" s="46" t="s">
        <v>357</v>
      </c>
      <c r="L815" s="51">
        <v>0.23899999999999999</v>
      </c>
      <c r="M815" s="51">
        <v>1.923</v>
      </c>
      <c r="N815" s="51"/>
      <c r="P815" s="46">
        <v>0.53</v>
      </c>
      <c r="Q815" s="49">
        <f t="shared" si="13"/>
        <v>5.821715199E-2</v>
      </c>
    </row>
    <row r="816" spans="1:17">
      <c r="A816" s="51" t="s">
        <v>18</v>
      </c>
      <c r="B816" s="51" t="s">
        <v>143</v>
      </c>
      <c r="C816" s="51" t="s">
        <v>28</v>
      </c>
      <c r="D816" s="48">
        <v>1</v>
      </c>
      <c r="E816" s="48">
        <v>4</v>
      </c>
      <c r="F816" s="48" t="s">
        <v>95</v>
      </c>
      <c r="G816" s="48" t="s">
        <v>373</v>
      </c>
      <c r="H816" s="51" t="s">
        <v>643</v>
      </c>
      <c r="I816" s="51"/>
      <c r="J816" s="53" t="s">
        <v>415</v>
      </c>
      <c r="K816" s="46" t="s">
        <v>357</v>
      </c>
      <c r="L816" s="51">
        <v>0.26566666666666666</v>
      </c>
      <c r="M816" s="51">
        <v>1.8680000000000001</v>
      </c>
      <c r="N816" s="51"/>
      <c r="P816" s="46">
        <v>0.53</v>
      </c>
      <c r="Q816" s="49">
        <f t="shared" si="13"/>
        <v>6.9875813151111119E-2</v>
      </c>
    </row>
    <row r="817" spans="1:17">
      <c r="A817" s="51" t="s">
        <v>18</v>
      </c>
      <c r="B817" s="51" t="s">
        <v>573</v>
      </c>
      <c r="C817" s="51" t="s">
        <v>28</v>
      </c>
      <c r="D817" s="48">
        <v>1</v>
      </c>
      <c r="E817" s="48">
        <v>4</v>
      </c>
      <c r="F817" s="48" t="s">
        <v>96</v>
      </c>
      <c r="G817" s="48" t="s">
        <v>373</v>
      </c>
      <c r="H817" s="51" t="s">
        <v>643</v>
      </c>
      <c r="I817" s="51"/>
      <c r="J817" s="53" t="s">
        <v>387</v>
      </c>
      <c r="K817" s="46" t="s">
        <v>357</v>
      </c>
      <c r="L817" s="51">
        <v>0.40166666666666667</v>
      </c>
      <c r="M817" s="51">
        <v>1.4830000000000001</v>
      </c>
      <c r="N817" s="51"/>
      <c r="P817" s="46">
        <v>0.53</v>
      </c>
      <c r="Q817" s="49">
        <f t="shared" si="13"/>
        <v>0.12680856997222223</v>
      </c>
    </row>
    <row r="818" spans="1:17">
      <c r="A818" s="51" t="s">
        <v>18</v>
      </c>
      <c r="B818" s="51" t="s">
        <v>573</v>
      </c>
      <c r="C818" s="51" t="s">
        <v>28</v>
      </c>
      <c r="D818" s="48">
        <v>1</v>
      </c>
      <c r="E818" s="48">
        <v>4</v>
      </c>
      <c r="F818" s="48" t="s">
        <v>96</v>
      </c>
      <c r="G818" s="48" t="s">
        <v>373</v>
      </c>
      <c r="H818" s="51" t="s">
        <v>691</v>
      </c>
      <c r="I818" s="51"/>
      <c r="J818" s="53" t="s">
        <v>415</v>
      </c>
      <c r="K818" s="46" t="s">
        <v>357</v>
      </c>
      <c r="L818" s="51">
        <v>0.19800000000000004</v>
      </c>
      <c r="M818" s="51">
        <v>1.3740000000000001</v>
      </c>
      <c r="N818" s="51"/>
      <c r="P818" s="46">
        <v>0.53</v>
      </c>
      <c r="Q818" s="49">
        <f t="shared" si="13"/>
        <v>2.8549136880000017E-2</v>
      </c>
    </row>
    <row r="819" spans="1:17">
      <c r="A819" s="51" t="s">
        <v>18</v>
      </c>
      <c r="B819" s="51" t="s">
        <v>143</v>
      </c>
      <c r="C819" s="51" t="s">
        <v>28</v>
      </c>
      <c r="D819" s="48">
        <v>1</v>
      </c>
      <c r="E819" s="48">
        <v>4</v>
      </c>
      <c r="F819" s="48" t="s">
        <v>96</v>
      </c>
      <c r="G819" s="48" t="s">
        <v>373</v>
      </c>
      <c r="H819" s="51" t="s">
        <v>153</v>
      </c>
      <c r="I819" s="51"/>
      <c r="J819" s="53" t="s">
        <v>415</v>
      </c>
      <c r="K819" s="46" t="s">
        <v>357</v>
      </c>
      <c r="L819" s="51">
        <v>0.13299999999999998</v>
      </c>
      <c r="M819" s="51">
        <v>0.93899999999999995</v>
      </c>
      <c r="N819" s="51"/>
      <c r="P819" s="46">
        <v>0.53</v>
      </c>
      <c r="Q819" s="49">
        <f t="shared" si="13"/>
        <v>8.8032846299999964E-3</v>
      </c>
    </row>
    <row r="820" spans="1:17">
      <c r="A820" s="51" t="s">
        <v>18</v>
      </c>
      <c r="B820" s="51" t="s">
        <v>143</v>
      </c>
      <c r="C820" s="51" t="s">
        <v>28</v>
      </c>
      <c r="D820" s="48">
        <v>1</v>
      </c>
      <c r="E820" s="48">
        <v>4</v>
      </c>
      <c r="F820" s="48" t="s">
        <v>96</v>
      </c>
      <c r="G820" s="48" t="s">
        <v>97</v>
      </c>
      <c r="H820" s="51" t="s">
        <v>153</v>
      </c>
      <c r="I820" s="51"/>
      <c r="J820" s="53" t="s">
        <v>140</v>
      </c>
      <c r="K820" s="46" t="s">
        <v>357</v>
      </c>
      <c r="L820" s="51">
        <v>0.19133333333333336</v>
      </c>
      <c r="M820" s="51">
        <v>1.2809999999999999</v>
      </c>
      <c r="N820" s="51"/>
      <c r="P820" s="46">
        <v>0.53</v>
      </c>
      <c r="Q820" s="49">
        <f t="shared" si="13"/>
        <v>2.4854571186666667E-2</v>
      </c>
    </row>
    <row r="821" spans="1:17">
      <c r="A821" s="51" t="s">
        <v>18</v>
      </c>
      <c r="B821" s="51" t="s">
        <v>573</v>
      </c>
      <c r="C821" s="51" t="s">
        <v>28</v>
      </c>
      <c r="D821" s="48">
        <v>1</v>
      </c>
      <c r="E821" s="48">
        <v>4</v>
      </c>
      <c r="F821" s="48" t="s">
        <v>96</v>
      </c>
      <c r="G821" s="48" t="s">
        <v>373</v>
      </c>
      <c r="H821" s="51" t="s">
        <v>643</v>
      </c>
      <c r="I821" s="51"/>
      <c r="J821" s="53" t="s">
        <v>140</v>
      </c>
      <c r="K821" s="46" t="s">
        <v>357</v>
      </c>
      <c r="L821" s="51">
        <v>0.13400000000000001</v>
      </c>
      <c r="M821" s="51">
        <v>1.0009999999999999</v>
      </c>
      <c r="N821" s="51"/>
      <c r="P821" s="46">
        <v>0.53</v>
      </c>
      <c r="Q821" s="49">
        <f t="shared" si="13"/>
        <v>9.5261966800000014E-3</v>
      </c>
    </row>
    <row r="822" spans="1:17">
      <c r="A822" s="51" t="s">
        <v>18</v>
      </c>
      <c r="B822" s="51" t="s">
        <v>573</v>
      </c>
      <c r="C822" s="51" t="s">
        <v>28</v>
      </c>
      <c r="D822" s="48">
        <v>1</v>
      </c>
      <c r="E822" s="48">
        <v>4</v>
      </c>
      <c r="F822" s="48" t="s">
        <v>95</v>
      </c>
      <c r="G822" s="48" t="s">
        <v>373</v>
      </c>
      <c r="H822" s="51" t="s">
        <v>643</v>
      </c>
      <c r="I822" s="51"/>
      <c r="J822" s="53" t="s">
        <v>415</v>
      </c>
      <c r="K822" s="46" t="s">
        <v>357</v>
      </c>
      <c r="L822" s="51">
        <v>0.17566666666666667</v>
      </c>
      <c r="M822" s="51">
        <v>1.3540000000000001</v>
      </c>
      <c r="N822" s="51"/>
      <c r="P822" s="46">
        <v>0.53</v>
      </c>
      <c r="Q822" s="49">
        <f t="shared" si="13"/>
        <v>2.2144876108888888E-2</v>
      </c>
    </row>
    <row r="823" spans="1:17">
      <c r="A823" s="51" t="s">
        <v>18</v>
      </c>
      <c r="B823" s="51" t="s">
        <v>573</v>
      </c>
      <c r="C823" s="51" t="s">
        <v>28</v>
      </c>
      <c r="D823" s="48">
        <v>1</v>
      </c>
      <c r="E823" s="48">
        <v>4</v>
      </c>
      <c r="F823" s="48" t="s">
        <v>96</v>
      </c>
      <c r="G823" s="48" t="s">
        <v>684</v>
      </c>
      <c r="H823" s="51" t="s">
        <v>643</v>
      </c>
      <c r="I823" s="51"/>
      <c r="J823" s="53" t="s">
        <v>387</v>
      </c>
      <c r="K823" s="46" t="s">
        <v>357</v>
      </c>
      <c r="L823" s="51">
        <v>0.32066666666666666</v>
      </c>
      <c r="M823" s="51">
        <v>5.4930000000000003</v>
      </c>
      <c r="N823" s="51"/>
      <c r="P823" s="46">
        <v>0.53</v>
      </c>
      <c r="Q823" s="49">
        <f t="shared" si="13"/>
        <v>0.29935954030666667</v>
      </c>
    </row>
    <row r="824" spans="1:17">
      <c r="A824" s="51" t="s">
        <v>18</v>
      </c>
      <c r="B824" s="51" t="s">
        <v>573</v>
      </c>
      <c r="C824" s="51" t="s">
        <v>28</v>
      </c>
      <c r="D824" s="48">
        <v>1</v>
      </c>
      <c r="E824" s="48">
        <v>4</v>
      </c>
      <c r="F824" s="48" t="s">
        <v>96</v>
      </c>
      <c r="G824" s="48" t="s">
        <v>373</v>
      </c>
      <c r="H824" s="51" t="s">
        <v>690</v>
      </c>
      <c r="I824" s="51"/>
      <c r="J824" s="53" t="s">
        <v>415</v>
      </c>
      <c r="K824" s="46" t="s">
        <v>357</v>
      </c>
      <c r="L824" s="51">
        <v>0.18000000000000002</v>
      </c>
      <c r="M824" s="51">
        <v>1.925</v>
      </c>
      <c r="N824" s="51"/>
      <c r="P824" s="46">
        <v>0.53</v>
      </c>
      <c r="Q824" s="49">
        <f t="shared" si="13"/>
        <v>3.3056100000000005E-2</v>
      </c>
    </row>
    <row r="825" spans="1:17">
      <c r="A825" s="51" t="s">
        <v>18</v>
      </c>
      <c r="B825" s="51" t="s">
        <v>143</v>
      </c>
      <c r="C825" s="51" t="s">
        <v>28</v>
      </c>
      <c r="D825" s="48">
        <v>1</v>
      </c>
      <c r="E825" s="48">
        <v>4</v>
      </c>
      <c r="F825" s="48" t="s">
        <v>96</v>
      </c>
      <c r="G825" s="48" t="s">
        <v>373</v>
      </c>
      <c r="H825" s="51" t="s">
        <v>154</v>
      </c>
      <c r="I825" s="51"/>
      <c r="J825" s="53" t="s">
        <v>387</v>
      </c>
      <c r="K825" s="46" t="s">
        <v>357</v>
      </c>
      <c r="L825" s="51">
        <v>0.20266666666666666</v>
      </c>
      <c r="M825" s="51">
        <v>0.98199999999999998</v>
      </c>
      <c r="N825" s="51"/>
      <c r="P825" s="46">
        <v>0.53</v>
      </c>
      <c r="Q825" s="49">
        <f t="shared" si="13"/>
        <v>2.1377258382222226E-2</v>
      </c>
    </row>
    <row r="826" spans="1:17">
      <c r="A826" s="51" t="s">
        <v>18</v>
      </c>
      <c r="B826" s="51" t="s">
        <v>143</v>
      </c>
      <c r="C826" s="51" t="s">
        <v>28</v>
      </c>
      <c r="D826" s="48">
        <v>1</v>
      </c>
      <c r="E826" s="48">
        <v>4</v>
      </c>
      <c r="F826" s="48" t="s">
        <v>95</v>
      </c>
      <c r="G826" s="48" t="s">
        <v>373</v>
      </c>
      <c r="H826" s="51" t="s">
        <v>154</v>
      </c>
      <c r="I826" s="51"/>
      <c r="J826" s="53" t="s">
        <v>387</v>
      </c>
      <c r="K826" s="46" t="s">
        <v>357</v>
      </c>
      <c r="L826" s="51">
        <v>0.19733333333333336</v>
      </c>
      <c r="M826" s="51">
        <v>1.6220000000000001</v>
      </c>
      <c r="N826" s="51"/>
      <c r="P826" s="46">
        <v>0.53</v>
      </c>
      <c r="Q826" s="49">
        <f t="shared" si="13"/>
        <v>3.3475542471111126E-2</v>
      </c>
    </row>
    <row r="827" spans="1:17">
      <c r="A827" s="51" t="s">
        <v>18</v>
      </c>
      <c r="B827" s="51" t="s">
        <v>622</v>
      </c>
      <c r="C827" s="51" t="s">
        <v>28</v>
      </c>
      <c r="D827" s="48">
        <v>1</v>
      </c>
      <c r="E827" s="48">
        <v>4</v>
      </c>
      <c r="F827" s="48" t="s">
        <v>95</v>
      </c>
      <c r="G827" s="48" t="s">
        <v>373</v>
      </c>
      <c r="H827" s="51" t="s">
        <v>689</v>
      </c>
      <c r="I827" s="51"/>
      <c r="J827" s="53" t="s">
        <v>387</v>
      </c>
      <c r="K827" s="46" t="s">
        <v>357</v>
      </c>
      <c r="L827" s="51">
        <v>0.18133333333333335</v>
      </c>
      <c r="M827" s="51">
        <v>0.91900000000000004</v>
      </c>
      <c r="N827" s="51"/>
      <c r="P827" s="46">
        <v>0.53</v>
      </c>
      <c r="Q827" s="49">
        <f t="shared" si="13"/>
        <v>1.6015727502222226E-2</v>
      </c>
    </row>
    <row r="828" spans="1:17">
      <c r="A828" s="51" t="s">
        <v>18</v>
      </c>
      <c r="B828" s="51" t="s">
        <v>573</v>
      </c>
      <c r="C828" s="51" t="s">
        <v>28</v>
      </c>
      <c r="D828" s="48">
        <v>1</v>
      </c>
      <c r="E828" s="48">
        <v>4</v>
      </c>
      <c r="F828" s="48" t="s">
        <v>96</v>
      </c>
      <c r="G828" s="48" t="s">
        <v>97</v>
      </c>
      <c r="H828" s="51" t="s">
        <v>150</v>
      </c>
      <c r="I828" s="51"/>
      <c r="J828" s="53" t="s">
        <v>415</v>
      </c>
      <c r="K828" s="46" t="s">
        <v>357</v>
      </c>
      <c r="L828" s="51">
        <v>2.585</v>
      </c>
      <c r="M828" s="51">
        <v>2.585</v>
      </c>
      <c r="N828" s="51"/>
      <c r="P828" s="46">
        <v>0.53</v>
      </c>
      <c r="Q828" s="49">
        <f t="shared" si="13"/>
        <v>9.154982361250001</v>
      </c>
    </row>
    <row r="829" spans="1:17">
      <c r="A829" s="51" t="s">
        <v>18</v>
      </c>
      <c r="B829" s="51" t="s">
        <v>573</v>
      </c>
      <c r="C829" s="51" t="s">
        <v>28</v>
      </c>
      <c r="D829" s="48">
        <v>1</v>
      </c>
      <c r="E829" s="48">
        <v>4</v>
      </c>
      <c r="F829" s="48" t="s">
        <v>96</v>
      </c>
      <c r="G829" s="48" t="s">
        <v>373</v>
      </c>
      <c r="H829" s="51" t="s">
        <v>150</v>
      </c>
      <c r="I829" s="51"/>
      <c r="J829" s="53" t="s">
        <v>415</v>
      </c>
      <c r="K829" s="46" t="s">
        <v>357</v>
      </c>
      <c r="L829" s="51">
        <v>2.0569999999999999</v>
      </c>
      <c r="M829" s="51">
        <v>2.0569999999999999</v>
      </c>
      <c r="N829" s="51"/>
      <c r="P829" s="46">
        <v>0.53</v>
      </c>
      <c r="Q829" s="49">
        <f t="shared" si="13"/>
        <v>4.61294997229</v>
      </c>
    </row>
    <row r="830" spans="1:17">
      <c r="A830" s="51" t="s">
        <v>18</v>
      </c>
      <c r="B830" s="51" t="s">
        <v>143</v>
      </c>
      <c r="C830" s="51" t="s">
        <v>28</v>
      </c>
      <c r="D830" s="48">
        <v>1</v>
      </c>
      <c r="E830" s="48">
        <v>4</v>
      </c>
      <c r="F830" s="48" t="s">
        <v>96</v>
      </c>
      <c r="G830" s="48" t="s">
        <v>97</v>
      </c>
      <c r="H830" s="51" t="s">
        <v>580</v>
      </c>
      <c r="I830" s="51"/>
      <c r="J830" s="53" t="s">
        <v>140</v>
      </c>
      <c r="K830" s="46" t="s">
        <v>357</v>
      </c>
      <c r="L830" s="51">
        <v>2.6930000000000001</v>
      </c>
      <c r="M830" s="51">
        <v>2.6930000000000001</v>
      </c>
      <c r="N830" s="51"/>
      <c r="P830" s="46">
        <v>0.53</v>
      </c>
      <c r="Q830" s="49">
        <f t="shared" si="13"/>
        <v>10.35106247521</v>
      </c>
    </row>
    <row r="831" spans="1:17">
      <c r="A831" s="51" t="s">
        <v>18</v>
      </c>
      <c r="B831" s="51" t="s">
        <v>573</v>
      </c>
      <c r="C831" s="51" t="s">
        <v>28</v>
      </c>
      <c r="D831" s="48">
        <v>1</v>
      </c>
      <c r="E831" s="48">
        <v>4</v>
      </c>
      <c r="F831" s="48" t="s">
        <v>95</v>
      </c>
      <c r="G831" s="48" t="s">
        <v>97</v>
      </c>
      <c r="H831" s="51" t="s">
        <v>150</v>
      </c>
      <c r="I831" s="51"/>
      <c r="J831" s="53" t="s">
        <v>140</v>
      </c>
      <c r="K831" s="46" t="s">
        <v>357</v>
      </c>
      <c r="L831" s="51">
        <v>2.9119999999999999</v>
      </c>
      <c r="M831" s="51">
        <v>2.9119999999999999</v>
      </c>
      <c r="N831" s="51"/>
      <c r="P831" s="46">
        <v>0.53</v>
      </c>
      <c r="Q831" s="49">
        <f t="shared" si="13"/>
        <v>13.087297699840001</v>
      </c>
    </row>
    <row r="832" spans="1:17">
      <c r="A832" s="51" t="s">
        <v>18</v>
      </c>
      <c r="B832" s="51" t="s">
        <v>143</v>
      </c>
      <c r="C832" s="51" t="s">
        <v>28</v>
      </c>
      <c r="D832" s="48">
        <v>1</v>
      </c>
      <c r="E832" s="48">
        <v>4</v>
      </c>
      <c r="F832" s="48" t="s">
        <v>96</v>
      </c>
      <c r="G832" s="48" t="s">
        <v>373</v>
      </c>
      <c r="H832" s="51" t="s">
        <v>580</v>
      </c>
      <c r="I832" s="51"/>
      <c r="J832" s="53" t="s">
        <v>140</v>
      </c>
      <c r="K832" s="46" t="s">
        <v>357</v>
      </c>
      <c r="L832" s="51">
        <v>2.359</v>
      </c>
      <c r="M832" s="51">
        <v>2.359</v>
      </c>
      <c r="N832" s="51"/>
      <c r="P832" s="46">
        <v>0.53</v>
      </c>
      <c r="Q832" s="49">
        <f t="shared" si="13"/>
        <v>6.9576037678700002</v>
      </c>
    </row>
    <row r="833" spans="1:17">
      <c r="A833" s="51" t="s">
        <v>18</v>
      </c>
      <c r="B833" s="51" t="s">
        <v>143</v>
      </c>
      <c r="C833" s="51" t="s">
        <v>28</v>
      </c>
      <c r="D833" s="48">
        <v>1</v>
      </c>
      <c r="E833" s="48">
        <v>4</v>
      </c>
      <c r="F833" s="48" t="s">
        <v>424</v>
      </c>
      <c r="G833" s="48" t="s">
        <v>373</v>
      </c>
      <c r="H833" s="51" t="s">
        <v>580</v>
      </c>
      <c r="I833" s="51"/>
      <c r="J833" s="53" t="s">
        <v>415</v>
      </c>
      <c r="K833" s="46" t="s">
        <v>357</v>
      </c>
      <c r="L833" s="51">
        <v>2.35</v>
      </c>
      <c r="M833" s="51">
        <v>2.35</v>
      </c>
      <c r="N833" s="51"/>
      <c r="P833" s="46">
        <v>0.53</v>
      </c>
      <c r="Q833" s="49">
        <f t="shared" si="13"/>
        <v>6.8782737500000017</v>
      </c>
    </row>
    <row r="834" spans="1:17">
      <c r="A834" s="51" t="s">
        <v>18</v>
      </c>
      <c r="B834" s="51" t="s">
        <v>143</v>
      </c>
      <c r="C834" s="51" t="s">
        <v>28</v>
      </c>
      <c r="D834" s="48">
        <v>1</v>
      </c>
      <c r="E834" s="48">
        <v>4</v>
      </c>
      <c r="F834" s="48" t="s">
        <v>95</v>
      </c>
      <c r="G834" s="48" t="s">
        <v>377</v>
      </c>
      <c r="H834" s="51" t="s">
        <v>151</v>
      </c>
      <c r="I834" s="51"/>
      <c r="J834" s="53" t="s">
        <v>139</v>
      </c>
      <c r="K834" s="46" t="s">
        <v>357</v>
      </c>
      <c r="L834" s="51">
        <v>0.38100000000000001</v>
      </c>
      <c r="M834" s="51">
        <v>5.8120000000000003</v>
      </c>
      <c r="N834" s="51"/>
      <c r="P834" s="46">
        <v>0.53</v>
      </c>
      <c r="Q834" s="49">
        <f t="shared" si="13"/>
        <v>0.44714813796000008</v>
      </c>
    </row>
    <row r="835" spans="1:17">
      <c r="A835" s="51" t="s">
        <v>18</v>
      </c>
      <c r="B835" s="51" t="s">
        <v>143</v>
      </c>
      <c r="C835" s="51" t="s">
        <v>28</v>
      </c>
      <c r="D835" s="48">
        <v>1</v>
      </c>
      <c r="E835" s="48">
        <v>4</v>
      </c>
      <c r="F835" s="48" t="s">
        <v>96</v>
      </c>
      <c r="G835" s="48" t="s">
        <v>373</v>
      </c>
      <c r="H835" s="51" t="s">
        <v>577</v>
      </c>
      <c r="I835" s="51"/>
      <c r="J835" s="53" t="s">
        <v>688</v>
      </c>
      <c r="K835" s="46" t="s">
        <v>357</v>
      </c>
      <c r="L835" s="51">
        <v>0.13500000000000001</v>
      </c>
      <c r="M835" s="51">
        <v>2.0299999999999998</v>
      </c>
      <c r="N835" s="51"/>
      <c r="P835" s="46">
        <v>0.53</v>
      </c>
      <c r="Q835" s="49">
        <f t="shared" ref="Q835:Q898" si="14">M835*L835^2*P835</f>
        <v>1.9608277500000004E-2</v>
      </c>
    </row>
    <row r="836" spans="1:17">
      <c r="A836" s="51" t="s">
        <v>18</v>
      </c>
      <c r="B836" s="51" t="s">
        <v>687</v>
      </c>
      <c r="C836" s="51" t="s">
        <v>28</v>
      </c>
      <c r="D836" s="48">
        <v>1</v>
      </c>
      <c r="E836" s="48">
        <v>4</v>
      </c>
      <c r="F836" s="48" t="s">
        <v>95</v>
      </c>
      <c r="G836" s="48" t="s">
        <v>377</v>
      </c>
      <c r="H836" s="51" t="s">
        <v>576</v>
      </c>
      <c r="I836" s="51"/>
      <c r="J836" s="53" t="s">
        <v>461</v>
      </c>
      <c r="K836" s="46" t="s">
        <v>357</v>
      </c>
      <c r="L836" s="51">
        <v>0.52600000000000002</v>
      </c>
      <c r="M836" s="51">
        <v>9.6969999999999992</v>
      </c>
      <c r="N836" s="51"/>
      <c r="P836" s="46">
        <v>0.53</v>
      </c>
      <c r="Q836" s="49">
        <f t="shared" si="14"/>
        <v>1.4219514011600003</v>
      </c>
    </row>
    <row r="837" spans="1:17">
      <c r="A837" s="51" t="s">
        <v>18</v>
      </c>
      <c r="B837" s="51" t="s">
        <v>686</v>
      </c>
      <c r="C837" s="51" t="s">
        <v>28</v>
      </c>
      <c r="D837" s="48">
        <v>1</v>
      </c>
      <c r="E837" s="48">
        <v>4</v>
      </c>
      <c r="F837" s="48" t="s">
        <v>95</v>
      </c>
      <c r="G837" s="48" t="s">
        <v>373</v>
      </c>
      <c r="H837" s="51" t="s">
        <v>645</v>
      </c>
      <c r="I837" s="51"/>
      <c r="J837" s="53" t="s">
        <v>466</v>
      </c>
      <c r="K837" s="46" t="s">
        <v>357</v>
      </c>
      <c r="L837" s="51">
        <v>0.41300000000000003</v>
      </c>
      <c r="M837" s="51">
        <v>4.0289999999999999</v>
      </c>
      <c r="N837" s="51"/>
      <c r="P837" s="46">
        <v>0.53</v>
      </c>
      <c r="Q837" s="49">
        <f t="shared" si="14"/>
        <v>0.36422792553000005</v>
      </c>
    </row>
    <row r="838" spans="1:17">
      <c r="A838" s="51" t="s">
        <v>18</v>
      </c>
      <c r="B838" s="51" t="s">
        <v>573</v>
      </c>
      <c r="C838" s="51" t="s">
        <v>28</v>
      </c>
      <c r="D838" s="48">
        <v>1</v>
      </c>
      <c r="E838" s="48">
        <v>4</v>
      </c>
      <c r="F838" s="48" t="s">
        <v>95</v>
      </c>
      <c r="G838" s="48" t="s">
        <v>97</v>
      </c>
      <c r="H838" s="51" t="s">
        <v>32</v>
      </c>
      <c r="I838" s="51"/>
      <c r="J838" s="53" t="s">
        <v>139</v>
      </c>
      <c r="K838" s="46" t="s">
        <v>357</v>
      </c>
      <c r="L838" s="51">
        <v>0.69699999999999995</v>
      </c>
      <c r="M838" s="51">
        <v>4.5510000000000002</v>
      </c>
      <c r="N838" s="51"/>
      <c r="P838" s="46">
        <v>0.53</v>
      </c>
      <c r="Q838" s="49">
        <f t="shared" si="14"/>
        <v>1.17178588227</v>
      </c>
    </row>
    <row r="839" spans="1:17">
      <c r="A839" s="51" t="s">
        <v>18</v>
      </c>
      <c r="B839" s="51" t="s">
        <v>143</v>
      </c>
      <c r="C839" s="51" t="s">
        <v>28</v>
      </c>
      <c r="D839" s="48">
        <v>1</v>
      </c>
      <c r="E839" s="48">
        <v>4</v>
      </c>
      <c r="F839" s="48" t="s">
        <v>96</v>
      </c>
      <c r="G839" s="48" t="s">
        <v>374</v>
      </c>
      <c r="H839" s="51" t="s">
        <v>575</v>
      </c>
      <c r="I839" s="51"/>
      <c r="J839" s="53" t="s">
        <v>387</v>
      </c>
      <c r="K839" s="46" t="s">
        <v>357</v>
      </c>
      <c r="L839" s="51">
        <v>0.45833333333333331</v>
      </c>
      <c r="M839" s="51">
        <v>2.3319999999999999</v>
      </c>
      <c r="N839" s="51"/>
      <c r="P839" s="46">
        <v>0.53</v>
      </c>
      <c r="Q839" s="49">
        <f t="shared" si="14"/>
        <v>0.25963743055555549</v>
      </c>
    </row>
    <row r="840" spans="1:17">
      <c r="A840" s="51" t="s">
        <v>18</v>
      </c>
      <c r="B840" s="51" t="s">
        <v>685</v>
      </c>
      <c r="C840" s="51" t="s">
        <v>28</v>
      </c>
      <c r="D840" s="48">
        <v>1</v>
      </c>
      <c r="E840" s="48">
        <v>4</v>
      </c>
      <c r="F840" s="48" t="s">
        <v>96</v>
      </c>
      <c r="G840" s="48" t="s">
        <v>97</v>
      </c>
      <c r="H840" s="51" t="s">
        <v>632</v>
      </c>
      <c r="I840" s="51"/>
      <c r="J840" s="53" t="s">
        <v>139</v>
      </c>
      <c r="K840" s="46" t="s">
        <v>357</v>
      </c>
      <c r="L840" s="51">
        <v>0.30199999999999999</v>
      </c>
      <c r="M840" s="51">
        <v>1.6559999999999999</v>
      </c>
      <c r="N840" s="51"/>
      <c r="P840" s="46">
        <v>0.53</v>
      </c>
      <c r="Q840" s="49">
        <f t="shared" si="14"/>
        <v>8.0047926719999996E-2</v>
      </c>
    </row>
    <row r="841" spans="1:17">
      <c r="A841" s="51" t="s">
        <v>18</v>
      </c>
      <c r="B841" s="51" t="s">
        <v>573</v>
      </c>
      <c r="C841" s="51" t="s">
        <v>28</v>
      </c>
      <c r="D841" s="48">
        <v>1</v>
      </c>
      <c r="E841" s="48">
        <v>4</v>
      </c>
      <c r="F841" s="48" t="s">
        <v>95</v>
      </c>
      <c r="G841" s="48" t="s">
        <v>684</v>
      </c>
      <c r="H841" s="51" t="s">
        <v>575</v>
      </c>
      <c r="I841" s="51"/>
      <c r="J841" s="53" t="s">
        <v>139</v>
      </c>
      <c r="K841" s="46" t="s">
        <v>357</v>
      </c>
      <c r="L841" s="51">
        <v>0.18433333333333335</v>
      </c>
      <c r="M841" s="51">
        <v>3.1880000000000002</v>
      </c>
      <c r="P841" s="46">
        <v>0.53</v>
      </c>
      <c r="Q841" s="49">
        <f t="shared" si="14"/>
        <v>5.7411902084444459E-2</v>
      </c>
    </row>
    <row r="842" spans="1:17">
      <c r="A842" s="51" t="s">
        <v>683</v>
      </c>
      <c r="B842" s="51" t="s">
        <v>143</v>
      </c>
      <c r="C842" s="51" t="s">
        <v>682</v>
      </c>
      <c r="D842" s="48">
        <v>1</v>
      </c>
      <c r="E842" s="48">
        <v>1</v>
      </c>
      <c r="F842" s="48" t="s">
        <v>681</v>
      </c>
      <c r="G842" s="48" t="s">
        <v>377</v>
      </c>
      <c r="H842" s="51" t="s">
        <v>145</v>
      </c>
      <c r="I842" s="51"/>
      <c r="J842" s="53" t="s">
        <v>139</v>
      </c>
      <c r="K842" s="46" t="s">
        <v>357</v>
      </c>
      <c r="L842" s="51">
        <v>0.12833333333333333</v>
      </c>
      <c r="M842" s="51">
        <v>6.3</v>
      </c>
      <c r="P842" s="46">
        <v>0.53</v>
      </c>
      <c r="Q842" s="49">
        <f t="shared" si="14"/>
        <v>5.4991474999999998E-2</v>
      </c>
    </row>
    <row r="843" spans="1:17">
      <c r="A843" s="51" t="s">
        <v>136</v>
      </c>
      <c r="B843" s="51" t="s">
        <v>143</v>
      </c>
      <c r="C843" s="51" t="s">
        <v>158</v>
      </c>
      <c r="D843" s="48">
        <v>1</v>
      </c>
      <c r="E843" s="48">
        <v>1</v>
      </c>
      <c r="F843" s="48" t="s">
        <v>95</v>
      </c>
      <c r="G843" s="48" t="s">
        <v>377</v>
      </c>
      <c r="H843" s="51" t="s">
        <v>620</v>
      </c>
      <c r="I843" s="51"/>
      <c r="J843" s="53" t="s">
        <v>139</v>
      </c>
      <c r="K843" s="46" t="s">
        <v>357</v>
      </c>
      <c r="L843" s="51">
        <v>0.10133333333333333</v>
      </c>
      <c r="M843" s="51">
        <v>5.5140000000000002</v>
      </c>
      <c r="P843" s="46">
        <v>0.53</v>
      </c>
      <c r="Q843" s="49">
        <f t="shared" si="14"/>
        <v>3.0008707413333335E-2</v>
      </c>
    </row>
    <row r="844" spans="1:17">
      <c r="A844" s="51" t="s">
        <v>18</v>
      </c>
      <c r="B844" s="51" t="s">
        <v>143</v>
      </c>
      <c r="C844" s="51" t="s">
        <v>33</v>
      </c>
      <c r="D844" s="48">
        <v>1</v>
      </c>
      <c r="E844" s="48">
        <v>1</v>
      </c>
      <c r="F844" s="48" t="s">
        <v>95</v>
      </c>
      <c r="G844" s="48" t="s">
        <v>377</v>
      </c>
      <c r="H844" s="51" t="s">
        <v>145</v>
      </c>
      <c r="I844" s="51"/>
      <c r="J844" s="53" t="s">
        <v>387</v>
      </c>
      <c r="K844" s="46" t="s">
        <v>357</v>
      </c>
      <c r="L844" s="51">
        <v>0.12833333333333333</v>
      </c>
      <c r="M844" s="51">
        <v>5.2240000000000002</v>
      </c>
      <c r="P844" s="46">
        <v>0.53</v>
      </c>
      <c r="Q844" s="49">
        <f t="shared" si="14"/>
        <v>4.5599280222222219E-2</v>
      </c>
    </row>
    <row r="845" spans="1:17">
      <c r="A845" s="51" t="s">
        <v>18</v>
      </c>
      <c r="B845" s="51" t="s">
        <v>143</v>
      </c>
      <c r="C845" s="51" t="s">
        <v>33</v>
      </c>
      <c r="D845" s="48">
        <v>1</v>
      </c>
      <c r="E845" s="48">
        <v>1</v>
      </c>
      <c r="F845" s="48" t="s">
        <v>95</v>
      </c>
      <c r="G845" s="48" t="s">
        <v>373</v>
      </c>
      <c r="H845" s="51" t="s">
        <v>145</v>
      </c>
      <c r="I845" s="51"/>
      <c r="J845" s="53" t="s">
        <v>387</v>
      </c>
      <c r="K845" s="46" t="s">
        <v>357</v>
      </c>
      <c r="L845" s="51">
        <v>0.14433333333333334</v>
      </c>
      <c r="M845" s="51">
        <v>1.7829999999999999</v>
      </c>
      <c r="P845" s="46">
        <v>0.53</v>
      </c>
      <c r="Q845" s="49">
        <f t="shared" si="14"/>
        <v>1.9686136678888889E-2</v>
      </c>
    </row>
    <row r="846" spans="1:17">
      <c r="A846" s="51" t="s">
        <v>18</v>
      </c>
      <c r="B846" s="51" t="s">
        <v>680</v>
      </c>
      <c r="C846" s="51" t="s">
        <v>33</v>
      </c>
      <c r="D846" s="48">
        <v>1</v>
      </c>
      <c r="E846" s="48">
        <v>1</v>
      </c>
      <c r="F846" s="48" t="s">
        <v>96</v>
      </c>
      <c r="G846" s="48" t="s">
        <v>377</v>
      </c>
      <c r="H846" s="51" t="s">
        <v>34</v>
      </c>
      <c r="I846" s="51"/>
      <c r="J846" s="53" t="s">
        <v>139</v>
      </c>
      <c r="K846" s="46" t="s">
        <v>357</v>
      </c>
      <c r="L846" s="51">
        <v>0.46466666666666673</v>
      </c>
      <c r="M846" s="51">
        <v>2.4590000000000001</v>
      </c>
      <c r="P846" s="46">
        <v>0.53</v>
      </c>
      <c r="Q846" s="49">
        <f t="shared" si="14"/>
        <v>0.28139568685777788</v>
      </c>
    </row>
    <row r="847" spans="1:17">
      <c r="A847" s="51" t="s">
        <v>18</v>
      </c>
      <c r="B847" s="51" t="s">
        <v>622</v>
      </c>
      <c r="C847" s="51" t="s">
        <v>33</v>
      </c>
      <c r="D847" s="48">
        <v>1</v>
      </c>
      <c r="E847" s="48">
        <v>1</v>
      </c>
      <c r="F847" s="48" t="s">
        <v>513</v>
      </c>
      <c r="G847" s="48" t="s">
        <v>97</v>
      </c>
      <c r="H847" s="51" t="s">
        <v>679</v>
      </c>
      <c r="I847" s="51"/>
      <c r="J847" s="53" t="s">
        <v>678</v>
      </c>
      <c r="K847" s="46" t="s">
        <v>357</v>
      </c>
      <c r="L847" s="54">
        <v>0.28000000000000003</v>
      </c>
      <c r="M847" s="54">
        <v>8.4559999999999995</v>
      </c>
      <c r="P847" s="46">
        <v>0.53</v>
      </c>
      <c r="Q847" s="49">
        <f t="shared" si="14"/>
        <v>0.35136371200000005</v>
      </c>
    </row>
    <row r="848" spans="1:17">
      <c r="A848" s="51" t="s">
        <v>18</v>
      </c>
      <c r="B848" s="51" t="s">
        <v>143</v>
      </c>
      <c r="C848" s="51" t="s">
        <v>33</v>
      </c>
      <c r="D848" s="48">
        <v>1</v>
      </c>
      <c r="E848" s="48">
        <v>1</v>
      </c>
      <c r="F848" s="48" t="s">
        <v>465</v>
      </c>
      <c r="G848" s="48" t="s">
        <v>373</v>
      </c>
      <c r="H848" s="51" t="s">
        <v>148</v>
      </c>
      <c r="I848" s="51"/>
      <c r="J848" s="53" t="s">
        <v>139</v>
      </c>
      <c r="K848" s="46" t="s">
        <v>357</v>
      </c>
      <c r="L848" s="51">
        <v>0.24866666666666667</v>
      </c>
      <c r="M848" s="51">
        <v>2.6930000000000001</v>
      </c>
      <c r="P848" s="46">
        <v>0.53</v>
      </c>
      <c r="Q848" s="49">
        <f t="shared" si="14"/>
        <v>8.8256635737777797E-2</v>
      </c>
    </row>
    <row r="849" spans="1:17">
      <c r="A849" s="51" t="s">
        <v>18</v>
      </c>
      <c r="B849" s="51" t="s">
        <v>143</v>
      </c>
      <c r="C849" s="51" t="s">
        <v>33</v>
      </c>
      <c r="D849" s="48">
        <v>1</v>
      </c>
      <c r="E849" s="48">
        <v>1</v>
      </c>
      <c r="F849" s="48" t="s">
        <v>424</v>
      </c>
      <c r="G849" s="48" t="s">
        <v>377</v>
      </c>
      <c r="H849" s="51" t="s">
        <v>35</v>
      </c>
      <c r="I849" s="51"/>
      <c r="J849" s="53" t="s">
        <v>139</v>
      </c>
      <c r="K849" s="46" t="s">
        <v>357</v>
      </c>
      <c r="L849" s="51">
        <v>0.40266666666666673</v>
      </c>
      <c r="M849" s="51">
        <v>1.1930000000000001</v>
      </c>
      <c r="P849" s="46">
        <v>0.53</v>
      </c>
      <c r="Q849" s="49">
        <f t="shared" si="14"/>
        <v>0.10251978161777783</v>
      </c>
    </row>
    <row r="850" spans="1:17">
      <c r="A850" s="51" t="s">
        <v>18</v>
      </c>
      <c r="B850" s="51" t="s">
        <v>602</v>
      </c>
      <c r="C850" s="51" t="s">
        <v>33</v>
      </c>
      <c r="D850" s="48">
        <v>1</v>
      </c>
      <c r="E850" s="48">
        <v>1</v>
      </c>
      <c r="F850" s="48" t="s">
        <v>677</v>
      </c>
      <c r="G850" s="48" t="s">
        <v>374</v>
      </c>
      <c r="H850" s="51" t="s">
        <v>151</v>
      </c>
      <c r="I850" s="51"/>
      <c r="J850" s="53" t="s">
        <v>139</v>
      </c>
      <c r="K850" s="46" t="s">
        <v>357</v>
      </c>
      <c r="L850" s="51">
        <v>0.39699999999999996</v>
      </c>
      <c r="M850" s="51">
        <v>3.2749999999999999</v>
      </c>
      <c r="P850" s="46">
        <v>0.53</v>
      </c>
      <c r="Q850" s="49">
        <f t="shared" si="14"/>
        <v>0.27356982174999994</v>
      </c>
    </row>
    <row r="851" spans="1:17">
      <c r="A851" s="51" t="s">
        <v>18</v>
      </c>
      <c r="B851" s="51" t="s">
        <v>143</v>
      </c>
      <c r="C851" s="51" t="s">
        <v>33</v>
      </c>
      <c r="D851" s="48">
        <v>1</v>
      </c>
      <c r="E851" s="48">
        <v>1</v>
      </c>
      <c r="F851" s="48" t="s">
        <v>95</v>
      </c>
      <c r="G851" s="48" t="s">
        <v>97</v>
      </c>
      <c r="H851" s="51" t="s">
        <v>151</v>
      </c>
      <c r="I851" s="51"/>
      <c r="J851" s="53" t="s">
        <v>139</v>
      </c>
      <c r="K851" s="46" t="s">
        <v>357</v>
      </c>
      <c r="L851" s="51">
        <v>0.11899999999999999</v>
      </c>
      <c r="M851" s="51">
        <v>3.944</v>
      </c>
      <c r="P851" s="46">
        <v>0.53</v>
      </c>
      <c r="Q851" s="49">
        <f t="shared" si="14"/>
        <v>2.9601021519999996E-2</v>
      </c>
    </row>
    <row r="852" spans="1:17">
      <c r="A852" s="51" t="s">
        <v>18</v>
      </c>
      <c r="B852" s="51" t="s">
        <v>602</v>
      </c>
      <c r="C852" s="51" t="s">
        <v>33</v>
      </c>
      <c r="D852" s="48">
        <v>1</v>
      </c>
      <c r="E852" s="48">
        <v>1</v>
      </c>
      <c r="F852" s="48" t="s">
        <v>675</v>
      </c>
      <c r="G852" s="48" t="s">
        <v>676</v>
      </c>
      <c r="H852" s="51" t="s">
        <v>151</v>
      </c>
      <c r="I852" s="51"/>
      <c r="J852" s="53" t="s">
        <v>403</v>
      </c>
      <c r="K852" s="46" t="s">
        <v>357</v>
      </c>
      <c r="L852" s="51">
        <v>0.19033333333333333</v>
      </c>
      <c r="M852" s="51">
        <v>4.944</v>
      </c>
      <c r="P852" s="46">
        <v>0.53</v>
      </c>
      <c r="Q852" s="49">
        <f t="shared" si="14"/>
        <v>9.4925750346666657E-2</v>
      </c>
    </row>
    <row r="853" spans="1:17">
      <c r="A853" s="51" t="s">
        <v>18</v>
      </c>
      <c r="B853" s="51" t="s">
        <v>143</v>
      </c>
      <c r="C853" s="51" t="s">
        <v>33</v>
      </c>
      <c r="D853" s="48">
        <v>1</v>
      </c>
      <c r="E853" s="48">
        <v>1</v>
      </c>
      <c r="F853" s="48" t="s">
        <v>95</v>
      </c>
      <c r="G853" s="48" t="s">
        <v>374</v>
      </c>
      <c r="H853" s="51" t="s">
        <v>151</v>
      </c>
      <c r="I853" s="51"/>
      <c r="J853" s="53" t="s">
        <v>139</v>
      </c>
      <c r="K853" s="46" t="s">
        <v>357</v>
      </c>
      <c r="L853" s="51">
        <v>9.4333333333333338E-2</v>
      </c>
      <c r="M853" s="51">
        <v>1.8640000000000001</v>
      </c>
      <c r="P853" s="46">
        <v>0.53</v>
      </c>
      <c r="Q853" s="49">
        <f t="shared" si="14"/>
        <v>8.7912805422222223E-3</v>
      </c>
    </row>
    <row r="854" spans="1:17">
      <c r="A854" s="51" t="s">
        <v>18</v>
      </c>
      <c r="B854" s="51" t="s">
        <v>622</v>
      </c>
      <c r="C854" s="51" t="s">
        <v>33</v>
      </c>
      <c r="D854" s="48">
        <v>1</v>
      </c>
      <c r="E854" s="48">
        <v>1</v>
      </c>
      <c r="F854" s="48" t="s">
        <v>675</v>
      </c>
      <c r="G854" s="48" t="s">
        <v>97</v>
      </c>
      <c r="H854" s="51" t="s">
        <v>151</v>
      </c>
      <c r="I854" s="51"/>
      <c r="J854" s="53" t="s">
        <v>674</v>
      </c>
      <c r="K854" s="46" t="s">
        <v>357</v>
      </c>
      <c r="L854" s="51">
        <v>8.3000000000000004E-2</v>
      </c>
      <c r="M854" s="51">
        <v>1.256</v>
      </c>
      <c r="P854" s="46">
        <v>0.53</v>
      </c>
      <c r="Q854" s="49">
        <f t="shared" si="14"/>
        <v>4.5858695200000008E-3</v>
      </c>
    </row>
    <row r="855" spans="1:17">
      <c r="A855" s="51" t="s">
        <v>18</v>
      </c>
      <c r="B855" s="51" t="s">
        <v>143</v>
      </c>
      <c r="C855" s="51" t="s">
        <v>33</v>
      </c>
      <c r="D855" s="48">
        <v>1</v>
      </c>
      <c r="E855" s="48">
        <v>1</v>
      </c>
      <c r="F855" s="48" t="s">
        <v>95</v>
      </c>
      <c r="G855" s="48" t="s">
        <v>97</v>
      </c>
      <c r="H855" s="51" t="s">
        <v>621</v>
      </c>
      <c r="I855" s="51"/>
      <c r="J855" s="53" t="s">
        <v>139</v>
      </c>
      <c r="K855" s="46" t="s">
        <v>357</v>
      </c>
      <c r="L855" s="51">
        <v>0.43166666666666664</v>
      </c>
      <c r="M855" s="51">
        <v>2.5510000000000002</v>
      </c>
      <c r="P855" s="46">
        <v>0.53</v>
      </c>
      <c r="Q855" s="49">
        <f t="shared" si="14"/>
        <v>0.25193201230555556</v>
      </c>
    </row>
    <row r="856" spans="1:17">
      <c r="A856" s="51" t="s">
        <v>18</v>
      </c>
      <c r="B856" s="51" t="s">
        <v>573</v>
      </c>
      <c r="C856" s="51" t="s">
        <v>33</v>
      </c>
      <c r="D856" s="48">
        <v>1</v>
      </c>
      <c r="E856" s="48">
        <v>1</v>
      </c>
      <c r="F856" s="48" t="s">
        <v>96</v>
      </c>
      <c r="G856" s="48" t="s">
        <v>373</v>
      </c>
      <c r="H856" s="51" t="s">
        <v>673</v>
      </c>
      <c r="I856" s="51"/>
      <c r="J856" s="53" t="s">
        <v>139</v>
      </c>
      <c r="K856" s="48" t="s">
        <v>113</v>
      </c>
      <c r="L856" s="51">
        <v>1.0786666666666667</v>
      </c>
      <c r="M856" s="51">
        <v>3.4140000000000001</v>
      </c>
      <c r="N856" s="46">
        <f>L856/2</f>
        <v>0.53933333333333333</v>
      </c>
      <c r="O856" s="46">
        <f>M856/2</f>
        <v>1.7070000000000001</v>
      </c>
      <c r="P856" s="46">
        <v>0.53</v>
      </c>
      <c r="Q856" s="49">
        <f t="shared" si="14"/>
        <v>2.1052995751466668</v>
      </c>
    </row>
    <row r="857" spans="1:17">
      <c r="A857" s="51" t="s">
        <v>18</v>
      </c>
      <c r="B857" s="51" t="s">
        <v>573</v>
      </c>
      <c r="C857" s="51" t="s">
        <v>33</v>
      </c>
      <c r="D857" s="48">
        <v>1</v>
      </c>
      <c r="E857" s="48">
        <v>1</v>
      </c>
      <c r="F857" s="48" t="s">
        <v>96</v>
      </c>
      <c r="G857" s="48" t="s">
        <v>373</v>
      </c>
      <c r="H857" s="51" t="s">
        <v>575</v>
      </c>
      <c r="I857" s="51"/>
      <c r="J857" s="53" t="s">
        <v>139</v>
      </c>
      <c r="K857" s="46" t="s">
        <v>357</v>
      </c>
      <c r="L857" s="51">
        <v>0.115</v>
      </c>
      <c r="M857" s="51">
        <v>1.9379999999999999</v>
      </c>
      <c r="P857" s="46">
        <v>0.53</v>
      </c>
      <c r="Q857" s="49">
        <f t="shared" si="14"/>
        <v>1.3583926500000001E-2</v>
      </c>
    </row>
    <row r="858" spans="1:17">
      <c r="A858" s="51" t="s">
        <v>18</v>
      </c>
      <c r="B858" s="51" t="s">
        <v>573</v>
      </c>
      <c r="C858" s="51" t="s">
        <v>33</v>
      </c>
      <c r="D858" s="48">
        <v>1</v>
      </c>
      <c r="E858" s="48">
        <v>1</v>
      </c>
      <c r="F858" s="48" t="s">
        <v>96</v>
      </c>
      <c r="G858" s="48" t="s">
        <v>373</v>
      </c>
      <c r="H858" s="51" t="s">
        <v>575</v>
      </c>
      <c r="I858" s="51"/>
      <c r="J858" s="53" t="s">
        <v>387</v>
      </c>
      <c r="K858" s="46" t="s">
        <v>357</v>
      </c>
      <c r="L858" s="51">
        <v>0.20066666666666666</v>
      </c>
      <c r="M858" s="51">
        <v>1.9490000000000001</v>
      </c>
      <c r="P858" s="46">
        <v>0.53</v>
      </c>
      <c r="Q858" s="49">
        <f t="shared" si="14"/>
        <v>4.1594717764444449E-2</v>
      </c>
    </row>
    <row r="859" spans="1:17">
      <c r="A859" s="51" t="s">
        <v>18</v>
      </c>
      <c r="B859" s="51" t="s">
        <v>573</v>
      </c>
      <c r="C859" s="51" t="s">
        <v>33</v>
      </c>
      <c r="D859" s="48">
        <v>1</v>
      </c>
      <c r="E859" s="48">
        <v>1</v>
      </c>
      <c r="F859" s="48" t="s">
        <v>96</v>
      </c>
      <c r="G859" s="48" t="s">
        <v>373</v>
      </c>
      <c r="H859" s="51" t="s">
        <v>575</v>
      </c>
      <c r="I859" s="51"/>
      <c r="J859" s="53" t="s">
        <v>387</v>
      </c>
      <c r="K859" s="46" t="s">
        <v>357</v>
      </c>
      <c r="L859" s="51">
        <v>0.17533333333333334</v>
      </c>
      <c r="M859" s="51">
        <v>1.784</v>
      </c>
      <c r="P859" s="46">
        <v>0.53</v>
      </c>
      <c r="Q859" s="49">
        <f t="shared" si="14"/>
        <v>2.9066965724444449E-2</v>
      </c>
    </row>
    <row r="860" spans="1:17">
      <c r="A860" s="51" t="s">
        <v>18</v>
      </c>
      <c r="B860" s="51" t="s">
        <v>573</v>
      </c>
      <c r="C860" s="51" t="s">
        <v>33</v>
      </c>
      <c r="D860" s="48">
        <v>1</v>
      </c>
      <c r="E860" s="48">
        <v>1</v>
      </c>
      <c r="F860" s="48" t="s">
        <v>96</v>
      </c>
      <c r="G860" s="48" t="s">
        <v>373</v>
      </c>
      <c r="H860" s="51" t="s">
        <v>575</v>
      </c>
      <c r="I860" s="51"/>
      <c r="J860" s="53" t="s">
        <v>672</v>
      </c>
      <c r="K860" s="46" t="s">
        <v>357</v>
      </c>
      <c r="L860" s="51">
        <v>0.122</v>
      </c>
      <c r="M860" s="51">
        <v>0.90900000000000003</v>
      </c>
      <c r="P860" s="46">
        <v>0.53</v>
      </c>
      <c r="Q860" s="49">
        <f t="shared" si="14"/>
        <v>7.1706646800000001E-3</v>
      </c>
    </row>
    <row r="861" spans="1:17">
      <c r="A861" s="51" t="s">
        <v>18</v>
      </c>
      <c r="B861" s="51" t="s">
        <v>573</v>
      </c>
      <c r="C861" s="51" t="s">
        <v>33</v>
      </c>
      <c r="D861" s="48">
        <v>1</v>
      </c>
      <c r="E861" s="48">
        <v>1</v>
      </c>
      <c r="F861" s="48" t="s">
        <v>96</v>
      </c>
      <c r="G861" s="48" t="s">
        <v>373</v>
      </c>
      <c r="H861" s="51" t="s">
        <v>575</v>
      </c>
      <c r="I861" s="51"/>
      <c r="J861" s="53" t="s">
        <v>387</v>
      </c>
      <c r="K861" s="46" t="s">
        <v>357</v>
      </c>
      <c r="L861" s="51">
        <v>0.12733333333333333</v>
      </c>
      <c r="M861" s="51">
        <v>2.431</v>
      </c>
      <c r="P861" s="46">
        <v>0.53</v>
      </c>
      <c r="Q861" s="49">
        <f t="shared" si="14"/>
        <v>2.089031770222222E-2</v>
      </c>
    </row>
    <row r="862" spans="1:17">
      <c r="A862" s="51" t="s">
        <v>18</v>
      </c>
      <c r="B862" s="51" t="s">
        <v>573</v>
      </c>
      <c r="C862" s="51" t="s">
        <v>33</v>
      </c>
      <c r="D862" s="48">
        <v>1</v>
      </c>
      <c r="E862" s="48">
        <v>1</v>
      </c>
      <c r="F862" s="48" t="s">
        <v>96</v>
      </c>
      <c r="G862" s="48" t="s">
        <v>373</v>
      </c>
      <c r="H862" s="51" t="s">
        <v>575</v>
      </c>
      <c r="I862" s="51"/>
      <c r="J862" s="53" t="s">
        <v>387</v>
      </c>
      <c r="K862" s="46" t="s">
        <v>357</v>
      </c>
      <c r="L862" s="51">
        <v>0.34300000000000003</v>
      </c>
      <c r="M862" s="51">
        <v>0.97599999999999998</v>
      </c>
      <c r="P862" s="46">
        <v>0.53</v>
      </c>
      <c r="Q862" s="49">
        <f t="shared" si="14"/>
        <v>6.0857474720000006E-2</v>
      </c>
    </row>
    <row r="863" spans="1:17">
      <c r="A863" s="51" t="s">
        <v>18</v>
      </c>
      <c r="B863" s="51" t="s">
        <v>573</v>
      </c>
      <c r="C863" s="51" t="s">
        <v>33</v>
      </c>
      <c r="D863" s="48">
        <v>1</v>
      </c>
      <c r="E863" s="48">
        <v>1</v>
      </c>
      <c r="F863" s="48" t="s">
        <v>96</v>
      </c>
      <c r="G863" s="48" t="s">
        <v>373</v>
      </c>
      <c r="H863" s="51" t="s">
        <v>575</v>
      </c>
      <c r="I863" s="51"/>
      <c r="J863" s="53" t="s">
        <v>387</v>
      </c>
      <c r="K863" s="46" t="s">
        <v>357</v>
      </c>
      <c r="L863" s="51">
        <v>0.20866666666666667</v>
      </c>
      <c r="M863" s="51">
        <v>1.121</v>
      </c>
      <c r="P863" s="46">
        <v>0.53</v>
      </c>
      <c r="Q863" s="49">
        <f t="shared" si="14"/>
        <v>2.5869476431111111E-2</v>
      </c>
    </row>
    <row r="864" spans="1:17">
      <c r="A864" s="51" t="s">
        <v>18</v>
      </c>
      <c r="B864" s="51" t="s">
        <v>573</v>
      </c>
      <c r="C864" s="51" t="s">
        <v>33</v>
      </c>
      <c r="D864" s="48">
        <v>1</v>
      </c>
      <c r="E864" s="48">
        <v>1</v>
      </c>
      <c r="F864" s="48" t="s">
        <v>96</v>
      </c>
      <c r="G864" s="48" t="s">
        <v>373</v>
      </c>
      <c r="H864" s="51" t="s">
        <v>575</v>
      </c>
      <c r="I864" s="51"/>
      <c r="J864" s="53" t="s">
        <v>671</v>
      </c>
      <c r="K864" s="46" t="s">
        <v>357</v>
      </c>
      <c r="L864" s="51">
        <v>0.22933333333333331</v>
      </c>
      <c r="M864" s="51">
        <v>0.48599999999999999</v>
      </c>
      <c r="P864" s="46">
        <v>0.53</v>
      </c>
      <c r="Q864" s="49">
        <f t="shared" si="14"/>
        <v>1.3547105279999997E-2</v>
      </c>
    </row>
    <row r="865" spans="1:17">
      <c r="A865" s="51" t="s">
        <v>18</v>
      </c>
      <c r="B865" s="51" t="s">
        <v>143</v>
      </c>
      <c r="C865" s="51" t="s">
        <v>33</v>
      </c>
      <c r="D865" s="48">
        <v>1</v>
      </c>
      <c r="E865" s="48">
        <v>1</v>
      </c>
      <c r="F865" s="48" t="s">
        <v>96</v>
      </c>
      <c r="G865" s="48" t="s">
        <v>373</v>
      </c>
      <c r="H865" s="51" t="s">
        <v>32</v>
      </c>
      <c r="I865" s="51"/>
      <c r="J865" s="53" t="s">
        <v>139</v>
      </c>
      <c r="K865" s="46" t="s">
        <v>357</v>
      </c>
      <c r="L865" s="51">
        <v>0.21666666666666665</v>
      </c>
      <c r="M865" s="51">
        <v>0.80600000000000005</v>
      </c>
      <c r="P865" s="46">
        <v>0.53</v>
      </c>
      <c r="Q865" s="49">
        <f t="shared" si="14"/>
        <v>2.0053727777777777E-2</v>
      </c>
    </row>
    <row r="866" spans="1:17">
      <c r="A866" s="51" t="s">
        <v>18</v>
      </c>
      <c r="B866" s="51" t="s">
        <v>573</v>
      </c>
      <c r="C866" s="51" t="s">
        <v>33</v>
      </c>
      <c r="D866" s="48">
        <v>1</v>
      </c>
      <c r="E866" s="48">
        <v>1</v>
      </c>
      <c r="F866" s="48" t="s">
        <v>96</v>
      </c>
      <c r="G866" s="48" t="s">
        <v>373</v>
      </c>
      <c r="H866" s="51" t="s">
        <v>575</v>
      </c>
      <c r="I866" s="51"/>
      <c r="J866" s="53" t="s">
        <v>139</v>
      </c>
      <c r="K866" s="46" t="s">
        <v>357</v>
      </c>
      <c r="L866" s="51">
        <v>0.14300000000000002</v>
      </c>
      <c r="M866" s="51">
        <v>0.90900000000000003</v>
      </c>
      <c r="P866" s="46">
        <v>0.53</v>
      </c>
      <c r="Q866" s="49">
        <f t="shared" si="14"/>
        <v>9.8517147300000042E-3</v>
      </c>
    </row>
    <row r="867" spans="1:17">
      <c r="A867" s="51" t="s">
        <v>18</v>
      </c>
      <c r="B867" s="51" t="s">
        <v>651</v>
      </c>
      <c r="C867" s="51" t="s">
        <v>33</v>
      </c>
      <c r="D867" s="48">
        <v>1</v>
      </c>
      <c r="E867" s="48">
        <v>1</v>
      </c>
      <c r="F867" s="48" t="s">
        <v>96</v>
      </c>
      <c r="G867" s="48" t="s">
        <v>659</v>
      </c>
      <c r="H867" s="51" t="s">
        <v>575</v>
      </c>
      <c r="I867" s="51"/>
      <c r="J867" s="53" t="s">
        <v>387</v>
      </c>
      <c r="K867" s="46" t="s">
        <v>357</v>
      </c>
      <c r="L867" s="51">
        <v>0.10966666666666665</v>
      </c>
      <c r="M867" s="51">
        <v>1.9970000000000001</v>
      </c>
      <c r="P867" s="46">
        <v>0.53</v>
      </c>
      <c r="Q867" s="49">
        <f t="shared" si="14"/>
        <v>1.2729261867777775E-2</v>
      </c>
    </row>
    <row r="868" spans="1:17">
      <c r="A868" s="51" t="s">
        <v>18</v>
      </c>
      <c r="B868" s="51" t="s">
        <v>573</v>
      </c>
      <c r="C868" s="51" t="s">
        <v>33</v>
      </c>
      <c r="D868" s="48">
        <v>1</v>
      </c>
      <c r="E868" s="48">
        <v>1</v>
      </c>
      <c r="F868" s="48" t="s">
        <v>96</v>
      </c>
      <c r="G868" s="48" t="s">
        <v>373</v>
      </c>
      <c r="H868" s="51" t="s">
        <v>575</v>
      </c>
      <c r="I868" s="51"/>
      <c r="J868" s="53" t="s">
        <v>646</v>
      </c>
      <c r="K868" s="46" t="s">
        <v>357</v>
      </c>
      <c r="L868" s="51">
        <v>7.6999999999999999E-2</v>
      </c>
      <c r="M868" s="51">
        <v>1.9159999999999999</v>
      </c>
      <c r="P868" s="46">
        <v>0.53</v>
      </c>
      <c r="Q868" s="49">
        <f t="shared" si="14"/>
        <v>6.0207809200000005E-3</v>
      </c>
    </row>
    <row r="869" spans="1:17">
      <c r="A869" s="51" t="s">
        <v>18</v>
      </c>
      <c r="B869" s="51" t="s">
        <v>573</v>
      </c>
      <c r="C869" s="51" t="s">
        <v>33</v>
      </c>
      <c r="D869" s="48">
        <v>1</v>
      </c>
      <c r="E869" s="48">
        <v>4</v>
      </c>
      <c r="F869" s="48" t="s">
        <v>95</v>
      </c>
      <c r="G869" s="48" t="s">
        <v>373</v>
      </c>
      <c r="H869" s="51" t="s">
        <v>145</v>
      </c>
      <c r="I869" s="51"/>
      <c r="J869" s="53" t="s">
        <v>664</v>
      </c>
      <c r="K869" s="46" t="s">
        <v>357</v>
      </c>
      <c r="L869" s="51">
        <v>0.34333333333333332</v>
      </c>
      <c r="M869" s="51">
        <v>16.957000000000001</v>
      </c>
      <c r="P869" s="46">
        <v>0.53</v>
      </c>
      <c r="Q869" s="49">
        <f t="shared" si="14"/>
        <v>1.0593923432222223</v>
      </c>
    </row>
    <row r="870" spans="1:17">
      <c r="A870" s="51" t="s">
        <v>18</v>
      </c>
      <c r="B870" s="51" t="s">
        <v>143</v>
      </c>
      <c r="C870" s="51" t="s">
        <v>33</v>
      </c>
      <c r="D870" s="48">
        <v>1</v>
      </c>
      <c r="E870" s="48">
        <v>4</v>
      </c>
      <c r="F870" s="48" t="s">
        <v>95</v>
      </c>
      <c r="G870" s="48" t="s">
        <v>373</v>
      </c>
      <c r="H870" s="51" t="s">
        <v>620</v>
      </c>
      <c r="I870" s="51"/>
      <c r="J870" s="53" t="s">
        <v>139</v>
      </c>
      <c r="K870" s="46" t="s">
        <v>357</v>
      </c>
      <c r="L870" s="51">
        <v>0.39166666666666661</v>
      </c>
      <c r="M870" s="51">
        <v>9.9309999999999992</v>
      </c>
      <c r="P870" s="46">
        <v>0.53</v>
      </c>
      <c r="Q870" s="49">
        <f t="shared" si="14"/>
        <v>0.80742478263888862</v>
      </c>
    </row>
    <row r="871" spans="1:17">
      <c r="A871" s="51" t="s">
        <v>18</v>
      </c>
      <c r="B871" s="51" t="s">
        <v>143</v>
      </c>
      <c r="C871" s="51" t="s">
        <v>33</v>
      </c>
      <c r="D871" s="48">
        <v>1</v>
      </c>
      <c r="E871" s="48">
        <v>4</v>
      </c>
      <c r="F871" s="48" t="s">
        <v>96</v>
      </c>
      <c r="G871" s="48" t="s">
        <v>373</v>
      </c>
      <c r="H871" s="51" t="s">
        <v>620</v>
      </c>
      <c r="I871" s="51"/>
      <c r="J871" s="53" t="s">
        <v>387</v>
      </c>
      <c r="K871" s="46" t="s">
        <v>357</v>
      </c>
      <c r="L871" s="51">
        <v>0.158</v>
      </c>
      <c r="M871" s="51">
        <v>5.7859999999999996</v>
      </c>
      <c r="P871" s="46">
        <v>0.53</v>
      </c>
      <c r="Q871" s="49">
        <f t="shared" si="14"/>
        <v>7.6554103119999994E-2</v>
      </c>
    </row>
    <row r="872" spans="1:17">
      <c r="A872" s="51" t="s">
        <v>18</v>
      </c>
      <c r="B872" s="51" t="s">
        <v>573</v>
      </c>
      <c r="C872" s="51" t="s">
        <v>33</v>
      </c>
      <c r="D872" s="48">
        <v>1</v>
      </c>
      <c r="E872" s="48">
        <v>4</v>
      </c>
      <c r="F872" s="48" t="s">
        <v>96</v>
      </c>
      <c r="G872" s="48" t="s">
        <v>373</v>
      </c>
      <c r="H872" s="51" t="s">
        <v>145</v>
      </c>
      <c r="I872" s="51"/>
      <c r="J872" s="53" t="s">
        <v>139</v>
      </c>
      <c r="K872" s="46" t="s">
        <v>357</v>
      </c>
      <c r="L872" s="51">
        <v>0.129</v>
      </c>
      <c r="M872" s="51">
        <v>6.3380000000000001</v>
      </c>
      <c r="P872" s="46">
        <v>0.53</v>
      </c>
      <c r="Q872" s="49">
        <f t="shared" si="14"/>
        <v>5.5899448740000003E-2</v>
      </c>
    </row>
    <row r="873" spans="1:17">
      <c r="A873" s="51" t="s">
        <v>18</v>
      </c>
      <c r="B873" s="51" t="s">
        <v>143</v>
      </c>
      <c r="C873" s="51" t="s">
        <v>33</v>
      </c>
      <c r="D873" s="48">
        <v>1</v>
      </c>
      <c r="E873" s="48">
        <v>4</v>
      </c>
      <c r="F873" s="48" t="s">
        <v>95</v>
      </c>
      <c r="G873" s="48" t="s">
        <v>670</v>
      </c>
      <c r="H873" s="51" t="s">
        <v>145</v>
      </c>
      <c r="I873" s="51"/>
      <c r="J873" s="53" t="s">
        <v>139</v>
      </c>
      <c r="K873" s="46" t="s">
        <v>357</v>
      </c>
      <c r="L873" s="51">
        <v>0.16933333333333334</v>
      </c>
      <c r="M873" s="51">
        <v>5.444</v>
      </c>
      <c r="P873" s="46">
        <v>0.53</v>
      </c>
      <c r="Q873" s="49">
        <f t="shared" si="14"/>
        <v>8.273302449777778E-2</v>
      </c>
    </row>
    <row r="874" spans="1:17">
      <c r="A874" s="51" t="s">
        <v>18</v>
      </c>
      <c r="B874" s="51" t="s">
        <v>589</v>
      </c>
      <c r="C874" s="51" t="s">
        <v>33</v>
      </c>
      <c r="D874" s="48">
        <v>1</v>
      </c>
      <c r="E874" s="48">
        <v>4</v>
      </c>
      <c r="F874" s="48" t="s">
        <v>96</v>
      </c>
      <c r="G874" s="48" t="s">
        <v>373</v>
      </c>
      <c r="H874" s="51" t="s">
        <v>620</v>
      </c>
      <c r="I874" s="51"/>
      <c r="J874" s="53" t="s">
        <v>387</v>
      </c>
      <c r="K874" s="46" t="s">
        <v>357</v>
      </c>
      <c r="L874" s="51">
        <v>0.17200000000000001</v>
      </c>
      <c r="M874" s="51">
        <v>2.8969999999999998</v>
      </c>
      <c r="P874" s="46">
        <v>0.53</v>
      </c>
      <c r="Q874" s="49">
        <f t="shared" si="14"/>
        <v>4.5423569440000013E-2</v>
      </c>
    </row>
    <row r="875" spans="1:17">
      <c r="A875" s="51" t="s">
        <v>18</v>
      </c>
      <c r="B875" s="51" t="s">
        <v>573</v>
      </c>
      <c r="C875" s="51" t="s">
        <v>33</v>
      </c>
      <c r="D875" s="48">
        <v>1</v>
      </c>
      <c r="E875" s="48">
        <v>4</v>
      </c>
      <c r="F875" s="48" t="s">
        <v>96</v>
      </c>
      <c r="G875" s="48" t="s">
        <v>97</v>
      </c>
      <c r="H875" s="51" t="s">
        <v>620</v>
      </c>
      <c r="I875" s="51"/>
      <c r="J875" s="53" t="s">
        <v>664</v>
      </c>
      <c r="K875" s="46" t="s">
        <v>357</v>
      </c>
      <c r="L875" s="51">
        <v>0.109</v>
      </c>
      <c r="M875" s="51">
        <v>2.5249999999999999</v>
      </c>
      <c r="P875" s="46">
        <v>0.53</v>
      </c>
      <c r="Q875" s="49">
        <f t="shared" si="14"/>
        <v>1.5899748249999998E-2</v>
      </c>
    </row>
    <row r="876" spans="1:17">
      <c r="A876" s="51" t="s">
        <v>18</v>
      </c>
      <c r="B876" s="51" t="s">
        <v>573</v>
      </c>
      <c r="C876" s="51" t="s">
        <v>33</v>
      </c>
      <c r="D876" s="48">
        <v>1</v>
      </c>
      <c r="E876" s="48">
        <v>4</v>
      </c>
      <c r="F876" s="48" t="s">
        <v>96</v>
      </c>
      <c r="G876" s="48" t="s">
        <v>442</v>
      </c>
      <c r="H876" s="51" t="s">
        <v>36</v>
      </c>
      <c r="I876" s="51"/>
      <c r="J876" s="53" t="s">
        <v>387</v>
      </c>
      <c r="K876" s="46" t="s">
        <v>357</v>
      </c>
      <c r="L876" s="51">
        <v>0.13300000000000001</v>
      </c>
      <c r="M876" s="51">
        <v>1.952</v>
      </c>
      <c r="P876" s="46">
        <v>0.53</v>
      </c>
      <c r="Q876" s="49">
        <f t="shared" si="14"/>
        <v>1.8300331840000003E-2</v>
      </c>
    </row>
    <row r="877" spans="1:17">
      <c r="A877" s="51" t="s">
        <v>18</v>
      </c>
      <c r="B877" s="51" t="s">
        <v>573</v>
      </c>
      <c r="C877" s="51" t="s">
        <v>33</v>
      </c>
      <c r="D877" s="48">
        <v>1</v>
      </c>
      <c r="E877" s="48">
        <v>4</v>
      </c>
      <c r="F877" s="48" t="s">
        <v>513</v>
      </c>
      <c r="G877" s="48" t="s">
        <v>373</v>
      </c>
      <c r="H877" s="51" t="s">
        <v>36</v>
      </c>
      <c r="I877" s="51"/>
      <c r="J877" s="53" t="s">
        <v>618</v>
      </c>
      <c r="K877" s="46" t="s">
        <v>357</v>
      </c>
      <c r="L877" s="51">
        <v>9.0666666666666659E-2</v>
      </c>
      <c r="M877" s="51">
        <v>1.65</v>
      </c>
      <c r="P877" s="46">
        <v>0.53</v>
      </c>
      <c r="Q877" s="49">
        <f t="shared" si="14"/>
        <v>7.1887786666666662E-3</v>
      </c>
    </row>
    <row r="878" spans="1:17">
      <c r="A878" s="51" t="s">
        <v>18</v>
      </c>
      <c r="B878" s="51" t="s">
        <v>573</v>
      </c>
      <c r="C878" s="51" t="s">
        <v>33</v>
      </c>
      <c r="D878" s="48">
        <v>1</v>
      </c>
      <c r="E878" s="48">
        <v>4</v>
      </c>
      <c r="F878" s="48" t="s">
        <v>96</v>
      </c>
      <c r="G878" s="48" t="s">
        <v>373</v>
      </c>
      <c r="H878" s="51" t="s">
        <v>625</v>
      </c>
      <c r="I878" s="51"/>
      <c r="J878" s="53" t="s">
        <v>461</v>
      </c>
      <c r="K878" s="46" t="s">
        <v>357</v>
      </c>
      <c r="L878" s="51">
        <v>0.19099999999999998</v>
      </c>
      <c r="M878" s="51">
        <v>1.006</v>
      </c>
      <c r="P878" s="46">
        <v>0.53</v>
      </c>
      <c r="Q878" s="49">
        <f t="shared" si="14"/>
        <v>1.9450939579999996E-2</v>
      </c>
    </row>
    <row r="879" spans="1:17">
      <c r="A879" s="51" t="s">
        <v>18</v>
      </c>
      <c r="B879" s="51" t="s">
        <v>573</v>
      </c>
      <c r="C879" s="51" t="s">
        <v>33</v>
      </c>
      <c r="D879" s="48">
        <v>1</v>
      </c>
      <c r="E879" s="48">
        <v>4</v>
      </c>
      <c r="F879" s="48" t="s">
        <v>465</v>
      </c>
      <c r="G879" s="48" t="s">
        <v>373</v>
      </c>
      <c r="H879" s="51" t="s">
        <v>625</v>
      </c>
      <c r="I879" s="51"/>
      <c r="J879" s="53" t="s">
        <v>461</v>
      </c>
      <c r="K879" s="46" t="s">
        <v>357</v>
      </c>
      <c r="L879" s="51">
        <v>0.23133333333333331</v>
      </c>
      <c r="M879" s="51">
        <v>1.39</v>
      </c>
      <c r="P879" s="46">
        <v>0.53</v>
      </c>
      <c r="Q879" s="49">
        <f t="shared" si="14"/>
        <v>3.9424582355555543E-2</v>
      </c>
    </row>
    <row r="880" spans="1:17">
      <c r="A880" s="51" t="s">
        <v>18</v>
      </c>
      <c r="B880" s="51" t="s">
        <v>573</v>
      </c>
      <c r="C880" s="51" t="s">
        <v>33</v>
      </c>
      <c r="D880" s="48">
        <v>1</v>
      </c>
      <c r="E880" s="48">
        <v>4</v>
      </c>
      <c r="F880" s="48" t="s">
        <v>96</v>
      </c>
      <c r="G880" s="48" t="s">
        <v>669</v>
      </c>
      <c r="H880" s="51" t="s">
        <v>37</v>
      </c>
      <c r="I880" s="51"/>
      <c r="J880" s="53" t="s">
        <v>387</v>
      </c>
      <c r="K880" s="46" t="s">
        <v>357</v>
      </c>
      <c r="L880" s="51">
        <v>0.28933333333333333</v>
      </c>
      <c r="M880" s="51">
        <v>7.24</v>
      </c>
      <c r="P880" s="46">
        <v>0.53</v>
      </c>
      <c r="Q880" s="49">
        <f t="shared" si="14"/>
        <v>0.32122650808888892</v>
      </c>
    </row>
    <row r="881" spans="1:17">
      <c r="A881" s="51" t="s">
        <v>18</v>
      </c>
      <c r="B881" s="51" t="s">
        <v>143</v>
      </c>
      <c r="C881" s="51" t="s">
        <v>33</v>
      </c>
      <c r="D881" s="48">
        <v>1</v>
      </c>
      <c r="E881" s="48">
        <v>4</v>
      </c>
      <c r="F881" s="48" t="s">
        <v>96</v>
      </c>
      <c r="G881" s="48" t="s">
        <v>373</v>
      </c>
      <c r="H881" s="51" t="s">
        <v>37</v>
      </c>
      <c r="I881" s="51"/>
      <c r="J881" s="53" t="s">
        <v>387</v>
      </c>
      <c r="K881" s="46" t="s">
        <v>357</v>
      </c>
      <c r="L881" s="51">
        <v>0.45766666666666667</v>
      </c>
      <c r="M881" s="51">
        <v>5.7460000000000004</v>
      </c>
      <c r="P881" s="46">
        <v>0.53</v>
      </c>
      <c r="Q881" s="49">
        <f t="shared" si="14"/>
        <v>0.63788157266888901</v>
      </c>
    </row>
    <row r="882" spans="1:17">
      <c r="A882" s="51" t="s">
        <v>18</v>
      </c>
      <c r="B882" s="51" t="s">
        <v>573</v>
      </c>
      <c r="C882" s="51" t="s">
        <v>33</v>
      </c>
      <c r="D882" s="48">
        <v>1</v>
      </c>
      <c r="E882" s="48">
        <v>4</v>
      </c>
      <c r="F882" s="48" t="s">
        <v>660</v>
      </c>
      <c r="G882" s="48" t="s">
        <v>373</v>
      </c>
      <c r="H882" s="51" t="s">
        <v>37</v>
      </c>
      <c r="I882" s="51"/>
      <c r="J882" s="53" t="s">
        <v>387</v>
      </c>
      <c r="K882" s="46" t="s">
        <v>357</v>
      </c>
      <c r="L882" s="51">
        <v>0.38866666666666666</v>
      </c>
      <c r="M882" s="51">
        <v>2.3940000000000001</v>
      </c>
      <c r="P882" s="46">
        <v>0.53</v>
      </c>
      <c r="Q882" s="49">
        <f t="shared" si="14"/>
        <v>0.19167020488000003</v>
      </c>
    </row>
    <row r="883" spans="1:17">
      <c r="A883" s="51" t="s">
        <v>18</v>
      </c>
      <c r="B883" s="51" t="s">
        <v>573</v>
      </c>
      <c r="C883" s="51" t="s">
        <v>33</v>
      </c>
      <c r="D883" s="48">
        <v>1</v>
      </c>
      <c r="E883" s="48">
        <v>4</v>
      </c>
      <c r="F883" s="48" t="s">
        <v>96</v>
      </c>
      <c r="G883" s="48" t="s">
        <v>373</v>
      </c>
      <c r="H883" s="51" t="s">
        <v>37</v>
      </c>
      <c r="I883" s="51"/>
      <c r="J883" s="53" t="s">
        <v>387</v>
      </c>
      <c r="K883" s="46" t="s">
        <v>357</v>
      </c>
      <c r="L883" s="51">
        <v>0.26700000000000002</v>
      </c>
      <c r="M883" s="51">
        <v>6.4960000000000004</v>
      </c>
      <c r="P883" s="46">
        <v>0.53</v>
      </c>
      <c r="Q883" s="49">
        <f t="shared" si="14"/>
        <v>0.24543947232000005</v>
      </c>
    </row>
    <row r="884" spans="1:17">
      <c r="A884" s="51" t="s">
        <v>18</v>
      </c>
      <c r="B884" s="51" t="s">
        <v>573</v>
      </c>
      <c r="C884" s="51" t="s">
        <v>33</v>
      </c>
      <c r="D884" s="48">
        <v>1</v>
      </c>
      <c r="E884" s="48">
        <v>4</v>
      </c>
      <c r="F884" s="48" t="s">
        <v>668</v>
      </c>
      <c r="G884" s="48" t="s">
        <v>97</v>
      </c>
      <c r="H884" s="51" t="s">
        <v>576</v>
      </c>
      <c r="I884" s="51"/>
      <c r="J884" s="53" t="s">
        <v>387</v>
      </c>
      <c r="K884" s="46" t="s">
        <v>357</v>
      </c>
      <c r="L884" s="51">
        <v>0.46366666666666667</v>
      </c>
      <c r="M884" s="51">
        <v>1.2689999999999999</v>
      </c>
      <c r="P884" s="46">
        <v>0.53</v>
      </c>
      <c r="Q884" s="49">
        <f t="shared" si="14"/>
        <v>0.14459365713</v>
      </c>
    </row>
    <row r="885" spans="1:17">
      <c r="A885" s="51" t="s">
        <v>18</v>
      </c>
      <c r="B885" s="51" t="s">
        <v>143</v>
      </c>
      <c r="C885" s="51" t="s">
        <v>33</v>
      </c>
      <c r="D885" s="48">
        <v>1</v>
      </c>
      <c r="E885" s="48">
        <v>4</v>
      </c>
      <c r="F885" s="48" t="s">
        <v>95</v>
      </c>
      <c r="G885" s="48" t="s">
        <v>97</v>
      </c>
      <c r="H885" s="51" t="s">
        <v>155</v>
      </c>
      <c r="I885" s="51"/>
      <c r="J885" s="53" t="s">
        <v>387</v>
      </c>
      <c r="K885" s="46" t="s">
        <v>357</v>
      </c>
      <c r="L885" s="51">
        <v>0.22033333333333335</v>
      </c>
      <c r="M885" s="51">
        <v>2.1930000000000001</v>
      </c>
      <c r="P885" s="46">
        <v>0.53</v>
      </c>
      <c r="Q885" s="49">
        <f t="shared" si="14"/>
        <v>5.6425434343333351E-2</v>
      </c>
    </row>
    <row r="886" spans="1:17">
      <c r="A886" s="51" t="s">
        <v>18</v>
      </c>
      <c r="B886" s="51" t="s">
        <v>573</v>
      </c>
      <c r="C886" s="51" t="s">
        <v>33</v>
      </c>
      <c r="D886" s="48">
        <v>1</v>
      </c>
      <c r="E886" s="48">
        <v>4</v>
      </c>
      <c r="F886" s="48" t="s">
        <v>96</v>
      </c>
      <c r="G886" s="48" t="s">
        <v>373</v>
      </c>
      <c r="H886" s="51" t="s">
        <v>576</v>
      </c>
      <c r="I886" s="51"/>
      <c r="J886" s="53" t="s">
        <v>387</v>
      </c>
      <c r="K886" s="46" t="s">
        <v>357</v>
      </c>
      <c r="L886" s="51">
        <v>0.23300000000000001</v>
      </c>
      <c r="M886" s="51">
        <v>2.774</v>
      </c>
      <c r="P886" s="46">
        <v>0.53</v>
      </c>
      <c r="Q886" s="49">
        <f t="shared" si="14"/>
        <v>7.9816773580000014E-2</v>
      </c>
    </row>
    <row r="887" spans="1:17">
      <c r="A887" s="51" t="s">
        <v>18</v>
      </c>
      <c r="B887" s="51" t="s">
        <v>573</v>
      </c>
      <c r="C887" s="51" t="s">
        <v>33</v>
      </c>
      <c r="D887" s="48">
        <v>1</v>
      </c>
      <c r="E887" s="48">
        <v>4</v>
      </c>
      <c r="F887" s="48" t="s">
        <v>96</v>
      </c>
      <c r="G887" s="48" t="s">
        <v>373</v>
      </c>
      <c r="H887" s="51" t="s">
        <v>576</v>
      </c>
      <c r="I887" s="51"/>
      <c r="J887" s="53" t="s">
        <v>403</v>
      </c>
      <c r="K887" s="46" t="s">
        <v>357</v>
      </c>
      <c r="L887" s="51">
        <v>1.2886666666666666</v>
      </c>
      <c r="M887" s="51">
        <v>3.3769999999999998</v>
      </c>
      <c r="P887" s="46">
        <v>0.53</v>
      </c>
      <c r="Q887" s="49">
        <f t="shared" si="14"/>
        <v>2.9722690564844441</v>
      </c>
    </row>
    <row r="888" spans="1:17">
      <c r="A888" s="51" t="s">
        <v>18</v>
      </c>
      <c r="B888" s="51" t="s">
        <v>651</v>
      </c>
      <c r="C888" s="51" t="s">
        <v>33</v>
      </c>
      <c r="D888" s="48">
        <v>1</v>
      </c>
      <c r="E888" s="48">
        <v>4</v>
      </c>
      <c r="F888" s="48" t="s">
        <v>96</v>
      </c>
      <c r="G888" s="48" t="s">
        <v>373</v>
      </c>
      <c r="H888" s="51" t="s">
        <v>575</v>
      </c>
      <c r="I888" s="51"/>
      <c r="J888" s="53" t="s">
        <v>387</v>
      </c>
      <c r="K888" s="46" t="s">
        <v>357</v>
      </c>
      <c r="L888" s="51">
        <v>0.61133333333333328</v>
      </c>
      <c r="M888" s="51">
        <v>1.196</v>
      </c>
      <c r="P888" s="46">
        <v>0.53</v>
      </c>
      <c r="Q888" s="49">
        <f t="shared" si="14"/>
        <v>0.2368989863644444</v>
      </c>
    </row>
    <row r="889" spans="1:17">
      <c r="A889" s="51" t="s">
        <v>18</v>
      </c>
      <c r="B889" s="51" t="s">
        <v>573</v>
      </c>
      <c r="C889" s="51" t="s">
        <v>33</v>
      </c>
      <c r="D889" s="48">
        <v>1</v>
      </c>
      <c r="E889" s="48">
        <v>4</v>
      </c>
      <c r="F889" s="48" t="s">
        <v>96</v>
      </c>
      <c r="G889" s="48" t="s">
        <v>373</v>
      </c>
      <c r="H889" s="51" t="s">
        <v>575</v>
      </c>
      <c r="I889" s="51"/>
      <c r="J889" s="53" t="s">
        <v>387</v>
      </c>
      <c r="K889" s="46" t="s">
        <v>357</v>
      </c>
      <c r="L889" s="51">
        <v>0.63166666666666671</v>
      </c>
      <c r="M889" s="51">
        <v>1.5009999999999999</v>
      </c>
      <c r="P889" s="46">
        <v>0.53</v>
      </c>
      <c r="Q889" s="49">
        <f t="shared" si="14"/>
        <v>0.31741867980555555</v>
      </c>
    </row>
    <row r="890" spans="1:17">
      <c r="A890" s="51" t="s">
        <v>18</v>
      </c>
      <c r="B890" s="51" t="s">
        <v>573</v>
      </c>
      <c r="C890" s="51" t="s">
        <v>33</v>
      </c>
      <c r="D890" s="48">
        <v>1</v>
      </c>
      <c r="E890" s="48">
        <v>4</v>
      </c>
      <c r="F890" s="48" t="s">
        <v>660</v>
      </c>
      <c r="G890" s="48" t="s">
        <v>373</v>
      </c>
      <c r="H890" s="51" t="s">
        <v>575</v>
      </c>
      <c r="I890" s="51"/>
      <c r="J890" s="53" t="s">
        <v>139</v>
      </c>
      <c r="K890" s="46" t="s">
        <v>357</v>
      </c>
      <c r="L890" s="51">
        <v>0.78299999999999992</v>
      </c>
      <c r="M890" s="51">
        <v>2.0659999999999998</v>
      </c>
      <c r="P890" s="46">
        <v>0.53</v>
      </c>
      <c r="Q890" s="49">
        <f t="shared" si="14"/>
        <v>0.67132019321999981</v>
      </c>
    </row>
    <row r="891" spans="1:17">
      <c r="A891" s="51" t="s">
        <v>18</v>
      </c>
      <c r="B891" s="51" t="s">
        <v>651</v>
      </c>
      <c r="C891" s="51" t="s">
        <v>33</v>
      </c>
      <c r="D891" s="48">
        <v>1</v>
      </c>
      <c r="E891" s="48">
        <v>4</v>
      </c>
      <c r="F891" s="48" t="s">
        <v>96</v>
      </c>
      <c r="G891" s="48" t="s">
        <v>659</v>
      </c>
      <c r="H891" s="51" t="s">
        <v>32</v>
      </c>
      <c r="I891" s="51"/>
      <c r="J891" s="53" t="s">
        <v>139</v>
      </c>
      <c r="K891" s="46" t="s">
        <v>357</v>
      </c>
      <c r="L891" s="51">
        <v>0.45366666666666666</v>
      </c>
      <c r="M891" s="51">
        <v>1.04</v>
      </c>
      <c r="P891" s="46">
        <v>0.53</v>
      </c>
      <c r="Q891" s="49">
        <f t="shared" si="14"/>
        <v>0.11344437057777779</v>
      </c>
    </row>
    <row r="892" spans="1:17">
      <c r="A892" s="51" t="s">
        <v>18</v>
      </c>
      <c r="B892" s="51" t="s">
        <v>143</v>
      </c>
      <c r="C892" s="51" t="s">
        <v>33</v>
      </c>
      <c r="D892" s="48">
        <v>1</v>
      </c>
      <c r="E892" s="48">
        <v>4</v>
      </c>
      <c r="F892" s="48" t="s">
        <v>95</v>
      </c>
      <c r="G892" s="48" t="s">
        <v>442</v>
      </c>
      <c r="H892" s="51" t="s">
        <v>575</v>
      </c>
      <c r="I892" s="51"/>
      <c r="J892" s="53" t="s">
        <v>139</v>
      </c>
      <c r="K892" s="46" t="s">
        <v>357</v>
      </c>
      <c r="L892" s="51">
        <v>0.39866666666666667</v>
      </c>
      <c r="M892" s="51">
        <v>0.91300000000000003</v>
      </c>
      <c r="P892" s="46">
        <v>0.53</v>
      </c>
      <c r="Q892" s="49">
        <f t="shared" si="14"/>
        <v>7.6907110915555563E-2</v>
      </c>
    </row>
    <row r="893" spans="1:17">
      <c r="A893" s="51" t="s">
        <v>18</v>
      </c>
      <c r="B893" s="51" t="s">
        <v>573</v>
      </c>
      <c r="C893" s="51" t="s">
        <v>33</v>
      </c>
      <c r="D893" s="48">
        <v>1</v>
      </c>
      <c r="E893" s="48">
        <v>4</v>
      </c>
      <c r="F893" s="48" t="s">
        <v>96</v>
      </c>
      <c r="G893" s="48" t="s">
        <v>373</v>
      </c>
      <c r="H893" s="51" t="s">
        <v>667</v>
      </c>
      <c r="I893" s="51"/>
      <c r="J893" s="53" t="s">
        <v>139</v>
      </c>
      <c r="K893" s="46" t="s">
        <v>357</v>
      </c>
      <c r="L893" s="51">
        <v>0.51433333333333342</v>
      </c>
      <c r="M893" s="51">
        <v>1.363</v>
      </c>
      <c r="P893" s="46">
        <v>0.53</v>
      </c>
      <c r="Q893" s="49">
        <f t="shared" si="14"/>
        <v>0.19110016767888896</v>
      </c>
    </row>
    <row r="894" spans="1:17">
      <c r="A894" s="51" t="s">
        <v>18</v>
      </c>
      <c r="B894" s="51" t="s">
        <v>143</v>
      </c>
      <c r="C894" s="51" t="s">
        <v>33</v>
      </c>
      <c r="D894" s="48">
        <v>1</v>
      </c>
      <c r="E894" s="48">
        <v>4</v>
      </c>
      <c r="F894" s="48" t="s">
        <v>96</v>
      </c>
      <c r="G894" s="48" t="s">
        <v>97</v>
      </c>
      <c r="H894" s="51" t="s">
        <v>32</v>
      </c>
      <c r="I894" s="51"/>
      <c r="J894" s="53" t="s">
        <v>139</v>
      </c>
      <c r="K894" s="46" t="s">
        <v>357</v>
      </c>
      <c r="L894" s="51">
        <v>0.26400000000000001</v>
      </c>
      <c r="M894" s="51">
        <v>0.53</v>
      </c>
      <c r="P894" s="46">
        <v>0.53</v>
      </c>
      <c r="Q894" s="49">
        <f t="shared" si="14"/>
        <v>1.9577606400000006E-2</v>
      </c>
    </row>
    <row r="895" spans="1:17">
      <c r="A895" s="51" t="s">
        <v>18</v>
      </c>
      <c r="B895" s="51" t="s">
        <v>651</v>
      </c>
      <c r="C895" s="51" t="s">
        <v>33</v>
      </c>
      <c r="D895" s="48">
        <v>1</v>
      </c>
      <c r="E895" s="48">
        <v>10</v>
      </c>
      <c r="F895" s="48" t="s">
        <v>95</v>
      </c>
      <c r="G895" s="48" t="s">
        <v>659</v>
      </c>
      <c r="H895" s="51" t="s">
        <v>38</v>
      </c>
      <c r="I895" s="51"/>
      <c r="J895" s="53" t="s">
        <v>139</v>
      </c>
      <c r="K895" s="46" t="s">
        <v>357</v>
      </c>
      <c r="L895" s="51">
        <v>2.4553333333333334</v>
      </c>
      <c r="M895" s="51">
        <v>6.84</v>
      </c>
      <c r="P895" s="46">
        <v>0.53</v>
      </c>
      <c r="Q895" s="49">
        <f t="shared" si="14"/>
        <v>21.8551046768</v>
      </c>
    </row>
    <row r="896" spans="1:17">
      <c r="A896" s="51" t="s">
        <v>18</v>
      </c>
      <c r="B896" s="51" t="s">
        <v>573</v>
      </c>
      <c r="C896" s="51" t="s">
        <v>33</v>
      </c>
      <c r="D896" s="48">
        <v>1</v>
      </c>
      <c r="E896" s="48">
        <v>10</v>
      </c>
      <c r="F896" s="48" t="s">
        <v>666</v>
      </c>
      <c r="G896" s="48" t="s">
        <v>665</v>
      </c>
      <c r="H896" s="51" t="s">
        <v>662</v>
      </c>
      <c r="I896" s="51"/>
      <c r="J896" s="53" t="s">
        <v>664</v>
      </c>
      <c r="K896" s="46" t="s">
        <v>357</v>
      </c>
      <c r="L896" s="51">
        <v>0.16066666666666665</v>
      </c>
      <c r="M896" s="51">
        <v>10.28</v>
      </c>
      <c r="P896" s="46">
        <v>0.53</v>
      </c>
      <c r="Q896" s="49">
        <f t="shared" si="14"/>
        <v>0.14064378684444442</v>
      </c>
    </row>
    <row r="897" spans="1:17">
      <c r="A897" s="51" t="s">
        <v>18</v>
      </c>
      <c r="B897" s="51" t="s">
        <v>143</v>
      </c>
      <c r="C897" s="51" t="s">
        <v>33</v>
      </c>
      <c r="D897" s="48">
        <v>1</v>
      </c>
      <c r="E897" s="48">
        <v>10</v>
      </c>
      <c r="F897" s="48" t="s">
        <v>95</v>
      </c>
      <c r="G897" s="48" t="s">
        <v>373</v>
      </c>
      <c r="H897" s="51" t="s">
        <v>663</v>
      </c>
      <c r="I897" s="51"/>
      <c r="J897" s="53" t="s">
        <v>139</v>
      </c>
      <c r="K897" s="46" t="s">
        <v>357</v>
      </c>
      <c r="L897" s="51">
        <v>0.21799999999999997</v>
      </c>
      <c r="M897" s="51">
        <v>12.147</v>
      </c>
      <c r="P897" s="46">
        <v>0.53</v>
      </c>
      <c r="Q897" s="49">
        <f t="shared" si="14"/>
        <v>0.30595523483999998</v>
      </c>
    </row>
    <row r="898" spans="1:17">
      <c r="A898" s="51" t="s">
        <v>18</v>
      </c>
      <c r="B898" s="51" t="s">
        <v>573</v>
      </c>
      <c r="C898" s="51" t="s">
        <v>33</v>
      </c>
      <c r="D898" s="48">
        <v>1</v>
      </c>
      <c r="E898" s="48">
        <v>10</v>
      </c>
      <c r="F898" s="48" t="s">
        <v>96</v>
      </c>
      <c r="G898" s="48" t="s">
        <v>97</v>
      </c>
      <c r="H898" s="51" t="s">
        <v>662</v>
      </c>
      <c r="I898" s="51"/>
      <c r="J898" s="53" t="s">
        <v>387</v>
      </c>
      <c r="K898" s="46" t="s">
        <v>357</v>
      </c>
      <c r="L898" s="51">
        <v>0.11299999999999999</v>
      </c>
      <c r="M898" s="51">
        <v>2.7080000000000002</v>
      </c>
      <c r="P898" s="46">
        <v>0.53</v>
      </c>
      <c r="Q898" s="49">
        <f t="shared" si="14"/>
        <v>1.832657956E-2</v>
      </c>
    </row>
    <row r="899" spans="1:17">
      <c r="A899" s="51" t="s">
        <v>18</v>
      </c>
      <c r="B899" s="51" t="s">
        <v>143</v>
      </c>
      <c r="C899" s="51" t="s">
        <v>33</v>
      </c>
      <c r="D899" s="48">
        <v>1</v>
      </c>
      <c r="E899" s="48">
        <v>10</v>
      </c>
      <c r="F899" s="48" t="s">
        <v>96</v>
      </c>
      <c r="G899" s="48" t="s">
        <v>374</v>
      </c>
      <c r="H899" s="51" t="s">
        <v>661</v>
      </c>
      <c r="I899" s="51"/>
      <c r="J899" s="53" t="s">
        <v>387</v>
      </c>
      <c r="K899" s="46" t="s">
        <v>357</v>
      </c>
      <c r="L899" s="51">
        <v>0.11799999999999999</v>
      </c>
      <c r="M899" s="51">
        <v>5.4130000000000003</v>
      </c>
      <c r="P899" s="46">
        <v>0.53</v>
      </c>
      <c r="Q899" s="49">
        <f t="shared" ref="Q899:Q962" si="15">M899*L899^2*P899</f>
        <v>3.9946424360000003E-2</v>
      </c>
    </row>
    <row r="900" spans="1:17">
      <c r="A900" s="51" t="s">
        <v>18</v>
      </c>
      <c r="B900" s="51" t="s">
        <v>143</v>
      </c>
      <c r="C900" s="51" t="s">
        <v>33</v>
      </c>
      <c r="D900" s="48">
        <v>1</v>
      </c>
      <c r="E900" s="48">
        <v>10</v>
      </c>
      <c r="F900" s="48" t="s">
        <v>95</v>
      </c>
      <c r="G900" s="48" t="s">
        <v>376</v>
      </c>
      <c r="H900" s="51" t="s">
        <v>145</v>
      </c>
      <c r="I900" s="51"/>
      <c r="J900" s="53" t="s">
        <v>387</v>
      </c>
      <c r="K900" s="46" t="s">
        <v>357</v>
      </c>
      <c r="L900" s="51">
        <v>0.15933333333333333</v>
      </c>
      <c r="M900" s="51">
        <v>6.6020000000000003</v>
      </c>
      <c r="P900" s="46">
        <v>0.53</v>
      </c>
      <c r="Q900" s="49">
        <f t="shared" si="15"/>
        <v>8.8831025004444453E-2</v>
      </c>
    </row>
    <row r="901" spans="1:17">
      <c r="A901" s="51" t="s">
        <v>18</v>
      </c>
      <c r="B901" s="51" t="s">
        <v>573</v>
      </c>
      <c r="C901" s="51" t="s">
        <v>33</v>
      </c>
      <c r="D901" s="48">
        <v>1</v>
      </c>
      <c r="E901" s="48">
        <v>10</v>
      </c>
      <c r="F901" s="48" t="s">
        <v>95</v>
      </c>
      <c r="G901" s="48" t="s">
        <v>373</v>
      </c>
      <c r="H901" s="51" t="s">
        <v>36</v>
      </c>
      <c r="I901" s="51"/>
      <c r="J901" s="53" t="s">
        <v>618</v>
      </c>
      <c r="K901" s="46" t="s">
        <v>357</v>
      </c>
      <c r="L901" s="51">
        <v>0.6336666666666666</v>
      </c>
      <c r="M901" s="51">
        <v>1.5009999999999999</v>
      </c>
      <c r="P901" s="46">
        <v>0.53</v>
      </c>
      <c r="Q901" s="49">
        <f t="shared" si="15"/>
        <v>0.31943190105888886</v>
      </c>
    </row>
    <row r="902" spans="1:17">
      <c r="A902" s="51" t="s">
        <v>18</v>
      </c>
      <c r="B902" s="51" t="s">
        <v>143</v>
      </c>
      <c r="C902" s="51" t="s">
        <v>33</v>
      </c>
      <c r="D902" s="48">
        <v>1</v>
      </c>
      <c r="E902" s="48">
        <v>10</v>
      </c>
      <c r="F902" s="48" t="s">
        <v>660</v>
      </c>
      <c r="G902" s="48" t="s">
        <v>659</v>
      </c>
      <c r="H902" s="51" t="s">
        <v>36</v>
      </c>
      <c r="I902" s="51"/>
      <c r="J902" s="53" t="s">
        <v>139</v>
      </c>
      <c r="K902" s="46" t="s">
        <v>357</v>
      </c>
      <c r="L902" s="51">
        <v>1.2766666666666668</v>
      </c>
      <c r="M902" s="51">
        <v>3.4980000000000002</v>
      </c>
      <c r="P902" s="46">
        <v>0.53</v>
      </c>
      <c r="Q902" s="49">
        <f t="shared" si="15"/>
        <v>3.0216956073333345</v>
      </c>
    </row>
    <row r="903" spans="1:17">
      <c r="A903" s="51" t="s">
        <v>18</v>
      </c>
      <c r="B903" s="51" t="s">
        <v>573</v>
      </c>
      <c r="C903" s="51" t="s">
        <v>33</v>
      </c>
      <c r="D903" s="48">
        <v>1</v>
      </c>
      <c r="E903" s="48">
        <v>10</v>
      </c>
      <c r="F903" s="48" t="s">
        <v>95</v>
      </c>
      <c r="G903" s="48" t="s">
        <v>97</v>
      </c>
      <c r="H903" s="51" t="s">
        <v>36</v>
      </c>
      <c r="I903" s="51"/>
      <c r="J903" s="53" t="s">
        <v>387</v>
      </c>
      <c r="K903" s="46" t="s">
        <v>357</v>
      </c>
      <c r="L903" s="51">
        <v>0.8716666666666667</v>
      </c>
      <c r="M903" s="51">
        <v>2.415</v>
      </c>
      <c r="P903" s="46">
        <v>0.53</v>
      </c>
      <c r="Q903" s="49">
        <f t="shared" si="15"/>
        <v>0.97250956541666678</v>
      </c>
    </row>
    <row r="904" spans="1:17">
      <c r="A904" s="51" t="s">
        <v>18</v>
      </c>
      <c r="B904" s="51" t="s">
        <v>573</v>
      </c>
      <c r="C904" s="51" t="s">
        <v>33</v>
      </c>
      <c r="D904" s="48">
        <v>1</v>
      </c>
      <c r="E904" s="48">
        <v>10</v>
      </c>
      <c r="F904" s="48" t="s">
        <v>96</v>
      </c>
      <c r="G904" s="48" t="s">
        <v>97</v>
      </c>
      <c r="H904" s="51" t="s">
        <v>157</v>
      </c>
      <c r="I904" s="51"/>
      <c r="J904" s="53" t="s">
        <v>140</v>
      </c>
      <c r="K904" s="46" t="s">
        <v>357</v>
      </c>
      <c r="L904" s="51">
        <v>0.48700000000000004</v>
      </c>
      <c r="M904" s="51">
        <v>1.2030000000000001</v>
      </c>
      <c r="P904" s="46">
        <v>0.53</v>
      </c>
      <c r="Q904" s="49">
        <f t="shared" si="15"/>
        <v>0.15121658271000002</v>
      </c>
    </row>
    <row r="905" spans="1:17">
      <c r="A905" s="51" t="s">
        <v>18</v>
      </c>
      <c r="B905" s="51" t="s">
        <v>573</v>
      </c>
      <c r="C905" s="51" t="s">
        <v>33</v>
      </c>
      <c r="D905" s="48">
        <v>1</v>
      </c>
      <c r="E905" s="48">
        <v>10</v>
      </c>
      <c r="F905" s="48" t="s">
        <v>95</v>
      </c>
      <c r="G905" s="48" t="s">
        <v>97</v>
      </c>
      <c r="H905" s="51" t="s">
        <v>658</v>
      </c>
      <c r="I905" s="51"/>
      <c r="J905" s="53" t="s">
        <v>139</v>
      </c>
      <c r="K905" s="46" t="s">
        <v>357</v>
      </c>
      <c r="L905" s="51">
        <v>0.41500000000000004</v>
      </c>
      <c r="M905" s="51">
        <v>0.84</v>
      </c>
      <c r="P905" s="46">
        <v>0.53</v>
      </c>
      <c r="Q905" s="49">
        <f t="shared" si="15"/>
        <v>7.6674570000000011E-2</v>
      </c>
    </row>
    <row r="906" spans="1:17">
      <c r="A906" s="51" t="s">
        <v>18</v>
      </c>
      <c r="B906" s="51" t="s">
        <v>602</v>
      </c>
      <c r="C906" s="51" t="s">
        <v>33</v>
      </c>
      <c r="D906" s="48">
        <v>1</v>
      </c>
      <c r="E906" s="48">
        <v>10</v>
      </c>
      <c r="F906" s="48" t="s">
        <v>95</v>
      </c>
      <c r="G906" s="48" t="s">
        <v>97</v>
      </c>
      <c r="H906" s="48" t="s">
        <v>657</v>
      </c>
      <c r="I906" s="51"/>
      <c r="J906" s="53" t="s">
        <v>139</v>
      </c>
      <c r="K906" s="46" t="s">
        <v>357</v>
      </c>
      <c r="L906" s="51">
        <v>1.9076666666666666</v>
      </c>
      <c r="M906" s="51">
        <v>5.2140000000000004</v>
      </c>
      <c r="P906" s="46">
        <v>0.53</v>
      </c>
      <c r="Q906" s="49">
        <f t="shared" si="15"/>
        <v>10.056616263686667</v>
      </c>
    </row>
    <row r="907" spans="1:17">
      <c r="A907" s="51" t="s">
        <v>18</v>
      </c>
      <c r="B907" s="51" t="s">
        <v>651</v>
      </c>
      <c r="C907" s="51" t="s">
        <v>33</v>
      </c>
      <c r="D907" s="48">
        <v>1</v>
      </c>
      <c r="E907" s="48">
        <v>10</v>
      </c>
      <c r="F907" s="48" t="s">
        <v>650</v>
      </c>
      <c r="G907" s="48" t="s">
        <v>97</v>
      </c>
      <c r="H907" s="51" t="s">
        <v>148</v>
      </c>
      <c r="I907" s="51"/>
      <c r="J907" s="53" t="s">
        <v>646</v>
      </c>
      <c r="K907" s="46" t="s">
        <v>357</v>
      </c>
      <c r="L907" s="51">
        <v>0.15366666666666665</v>
      </c>
      <c r="M907" s="51">
        <v>14.495999999999999</v>
      </c>
      <c r="P907" s="46">
        <v>0.53</v>
      </c>
      <c r="Q907" s="49">
        <f t="shared" si="15"/>
        <v>0.18141926005333325</v>
      </c>
    </row>
    <row r="908" spans="1:17">
      <c r="A908" s="51" t="s">
        <v>18</v>
      </c>
      <c r="B908" s="51" t="s">
        <v>143</v>
      </c>
      <c r="C908" s="51" t="s">
        <v>33</v>
      </c>
      <c r="D908" s="48">
        <v>1</v>
      </c>
      <c r="E908" s="48">
        <v>10</v>
      </c>
      <c r="F908" s="48" t="s">
        <v>96</v>
      </c>
      <c r="G908" s="48" t="s">
        <v>97</v>
      </c>
      <c r="H908" s="51" t="s">
        <v>148</v>
      </c>
      <c r="I908" s="51"/>
      <c r="J908" s="53" t="s">
        <v>139</v>
      </c>
      <c r="K908" s="46" t="s">
        <v>357</v>
      </c>
      <c r="L908" s="51">
        <v>0.25733333333333336</v>
      </c>
      <c r="M908" s="51">
        <v>16.290999999999997</v>
      </c>
      <c r="P908" s="46">
        <v>0.53</v>
      </c>
      <c r="Q908" s="49">
        <f t="shared" si="15"/>
        <v>0.5717625480355556</v>
      </c>
    </row>
    <row r="909" spans="1:17">
      <c r="A909" s="51" t="s">
        <v>18</v>
      </c>
      <c r="B909" s="51" t="s">
        <v>143</v>
      </c>
      <c r="C909" s="51" t="s">
        <v>33</v>
      </c>
      <c r="D909" s="48">
        <v>1</v>
      </c>
      <c r="E909" s="48">
        <v>10</v>
      </c>
      <c r="F909" s="48" t="s">
        <v>95</v>
      </c>
      <c r="G909" s="48" t="s">
        <v>97</v>
      </c>
      <c r="H909" s="51" t="s">
        <v>656</v>
      </c>
      <c r="I909" s="51"/>
      <c r="J909" s="53" t="s">
        <v>140</v>
      </c>
      <c r="K909" s="46" t="s">
        <v>357</v>
      </c>
      <c r="L909" s="51">
        <v>0.51700000000000002</v>
      </c>
      <c r="M909" s="51">
        <v>1.3089999999999999</v>
      </c>
      <c r="P909" s="46">
        <v>0.53</v>
      </c>
      <c r="Q909" s="49">
        <f t="shared" si="15"/>
        <v>0.18543708952999999</v>
      </c>
    </row>
    <row r="910" spans="1:17">
      <c r="A910" s="51" t="s">
        <v>18</v>
      </c>
      <c r="B910" s="51" t="s">
        <v>602</v>
      </c>
      <c r="C910" s="51" t="s">
        <v>33</v>
      </c>
      <c r="D910" s="48">
        <v>1</v>
      </c>
      <c r="E910" s="48">
        <v>10</v>
      </c>
      <c r="F910" s="48" t="s">
        <v>95</v>
      </c>
      <c r="G910" s="48" t="s">
        <v>97</v>
      </c>
      <c r="H910" s="51" t="s">
        <v>655</v>
      </c>
      <c r="I910" s="51"/>
      <c r="J910" s="53" t="s">
        <v>415</v>
      </c>
      <c r="K910" s="46" t="s">
        <v>357</v>
      </c>
      <c r="L910" s="51">
        <v>0.84666666666666668</v>
      </c>
      <c r="M910" s="51">
        <v>2.173</v>
      </c>
      <c r="P910" s="46">
        <v>0.53</v>
      </c>
      <c r="Q910" s="49">
        <f t="shared" si="15"/>
        <v>0.82558257822222236</v>
      </c>
    </row>
    <row r="911" spans="1:17">
      <c r="A911" s="51" t="s">
        <v>18</v>
      </c>
      <c r="B911" s="51" t="s">
        <v>143</v>
      </c>
      <c r="C911" s="51" t="s">
        <v>33</v>
      </c>
      <c r="D911" s="48">
        <v>1</v>
      </c>
      <c r="E911" s="48">
        <v>10</v>
      </c>
      <c r="F911" s="48" t="s">
        <v>95</v>
      </c>
      <c r="G911" s="48" t="s">
        <v>97</v>
      </c>
      <c r="H911" s="51" t="s">
        <v>654</v>
      </c>
      <c r="I911" s="51"/>
      <c r="J911" s="53" t="s">
        <v>653</v>
      </c>
      <c r="K911" s="46" t="s">
        <v>357</v>
      </c>
      <c r="L911" s="51">
        <v>1.3826666666666665</v>
      </c>
      <c r="M911" s="51">
        <v>3.5470000000000002</v>
      </c>
      <c r="P911" s="46">
        <v>0.53</v>
      </c>
      <c r="Q911" s="49">
        <f t="shared" si="15"/>
        <v>3.5939501098488882</v>
      </c>
    </row>
    <row r="912" spans="1:17">
      <c r="A912" s="51" t="s">
        <v>18</v>
      </c>
      <c r="B912" s="51" t="s">
        <v>143</v>
      </c>
      <c r="C912" s="51" t="s">
        <v>33</v>
      </c>
      <c r="D912" s="48">
        <v>1</v>
      </c>
      <c r="E912" s="48">
        <v>10</v>
      </c>
      <c r="F912" s="48" t="s">
        <v>95</v>
      </c>
      <c r="G912" s="48" t="s">
        <v>376</v>
      </c>
      <c r="H912" s="51" t="s">
        <v>151</v>
      </c>
      <c r="I912" s="51"/>
      <c r="J912" s="53" t="s">
        <v>646</v>
      </c>
      <c r="K912" s="46" t="s">
        <v>357</v>
      </c>
      <c r="L912" s="54">
        <v>0.26800000000000002</v>
      </c>
      <c r="M912" s="51">
        <v>17.234999999999999</v>
      </c>
      <c r="P912" s="46">
        <v>0.53</v>
      </c>
      <c r="Q912" s="49">
        <f t="shared" si="15"/>
        <v>0.65607991920000008</v>
      </c>
    </row>
    <row r="913" spans="1:17">
      <c r="A913" s="51" t="s">
        <v>18</v>
      </c>
      <c r="B913" s="51" t="s">
        <v>143</v>
      </c>
      <c r="C913" s="51" t="s">
        <v>33</v>
      </c>
      <c r="D913" s="48">
        <v>1</v>
      </c>
      <c r="E913" s="48">
        <v>10</v>
      </c>
      <c r="F913" s="48" t="s">
        <v>465</v>
      </c>
      <c r="G913" s="48" t="s">
        <v>442</v>
      </c>
      <c r="H913" s="51" t="s">
        <v>652</v>
      </c>
      <c r="I913" s="51"/>
      <c r="J913" s="53" t="s">
        <v>140</v>
      </c>
      <c r="K913" s="46" t="s">
        <v>357</v>
      </c>
      <c r="L913" s="51">
        <v>2.153</v>
      </c>
      <c r="M913" s="51">
        <v>5.7530000000000001</v>
      </c>
      <c r="P913" s="46">
        <v>0.53</v>
      </c>
      <c r="Q913" s="49">
        <f t="shared" si="15"/>
        <v>14.133779227810001</v>
      </c>
    </row>
    <row r="914" spans="1:17">
      <c r="A914" s="51" t="s">
        <v>18</v>
      </c>
      <c r="B914" s="51" t="s">
        <v>651</v>
      </c>
      <c r="C914" s="51" t="s">
        <v>33</v>
      </c>
      <c r="D914" s="48">
        <v>1</v>
      </c>
      <c r="E914" s="48">
        <v>10</v>
      </c>
      <c r="F914" s="48" t="s">
        <v>650</v>
      </c>
      <c r="G914" s="48" t="s">
        <v>97</v>
      </c>
      <c r="H914" s="51" t="s">
        <v>151</v>
      </c>
      <c r="I914" s="51"/>
      <c r="J914" s="53" t="s">
        <v>646</v>
      </c>
      <c r="K914" s="46" t="s">
        <v>357</v>
      </c>
      <c r="L914" s="51">
        <v>2.1563333333333334</v>
      </c>
      <c r="M914" s="51">
        <v>5.9960000000000004</v>
      </c>
      <c r="P914" s="46">
        <v>0.53</v>
      </c>
      <c r="Q914" s="49">
        <f t="shared" si="15"/>
        <v>14.776422033631114</v>
      </c>
    </row>
    <row r="915" spans="1:17">
      <c r="A915" s="51" t="s">
        <v>18</v>
      </c>
      <c r="B915" s="51" t="s">
        <v>143</v>
      </c>
      <c r="C915" s="51" t="s">
        <v>33</v>
      </c>
      <c r="D915" s="48">
        <v>1</v>
      </c>
      <c r="E915" s="48">
        <v>10</v>
      </c>
      <c r="F915" s="48" t="s">
        <v>96</v>
      </c>
      <c r="G915" s="48" t="s">
        <v>97</v>
      </c>
      <c r="H915" s="51" t="s">
        <v>151</v>
      </c>
      <c r="I915" s="51"/>
      <c r="J915" s="53" t="s">
        <v>139</v>
      </c>
      <c r="K915" s="46" t="s">
        <v>357</v>
      </c>
      <c r="L915" s="51">
        <v>1.3943333333333332</v>
      </c>
      <c r="M915" s="51">
        <v>3.766</v>
      </c>
      <c r="P915" s="46">
        <v>0.53</v>
      </c>
      <c r="Q915" s="49">
        <f t="shared" si="15"/>
        <v>3.8805153438022213</v>
      </c>
    </row>
    <row r="916" spans="1:17">
      <c r="A916" s="51" t="s">
        <v>18</v>
      </c>
      <c r="B916" s="51" t="s">
        <v>143</v>
      </c>
      <c r="C916" s="51" t="s">
        <v>33</v>
      </c>
      <c r="D916" s="48">
        <v>1</v>
      </c>
      <c r="E916" s="48">
        <v>10</v>
      </c>
      <c r="F916" s="48" t="s">
        <v>95</v>
      </c>
      <c r="G916" s="48" t="s">
        <v>97</v>
      </c>
      <c r="H916" s="51" t="s">
        <v>649</v>
      </c>
      <c r="I916" s="51"/>
      <c r="J916" s="53" t="s">
        <v>139</v>
      </c>
      <c r="K916" s="46" t="s">
        <v>357</v>
      </c>
      <c r="L916" s="51">
        <v>0.91433333333333333</v>
      </c>
      <c r="M916" s="51">
        <v>2.2989999999999999</v>
      </c>
      <c r="P916" s="46">
        <v>0.53</v>
      </c>
      <c r="Q916" s="49">
        <f t="shared" si="15"/>
        <v>1.0186475538922224</v>
      </c>
    </row>
    <row r="917" spans="1:17">
      <c r="A917" s="51" t="s">
        <v>18</v>
      </c>
      <c r="B917" s="51" t="s">
        <v>143</v>
      </c>
      <c r="C917" s="51" t="s">
        <v>33</v>
      </c>
      <c r="D917" s="48">
        <v>1</v>
      </c>
      <c r="E917" s="48">
        <v>10</v>
      </c>
      <c r="F917" s="48" t="s">
        <v>465</v>
      </c>
      <c r="G917" s="48" t="s">
        <v>376</v>
      </c>
      <c r="H917" s="51" t="s">
        <v>648</v>
      </c>
      <c r="I917" s="51"/>
      <c r="J917" s="53" t="s">
        <v>139</v>
      </c>
      <c r="K917" s="46" t="s">
        <v>357</v>
      </c>
      <c r="L917" s="51">
        <v>0.68733333333333324</v>
      </c>
      <c r="M917" s="51">
        <v>1.718</v>
      </c>
      <c r="P917" s="46">
        <v>0.53</v>
      </c>
      <c r="Q917" s="49">
        <f t="shared" si="15"/>
        <v>0.43016378175111097</v>
      </c>
    </row>
    <row r="918" spans="1:17">
      <c r="A918" s="51" t="s">
        <v>18</v>
      </c>
      <c r="B918" s="51" t="s">
        <v>143</v>
      </c>
      <c r="C918" s="51" t="s">
        <v>33</v>
      </c>
      <c r="D918" s="48">
        <v>1</v>
      </c>
      <c r="E918" s="48">
        <v>10</v>
      </c>
      <c r="F918" s="48" t="s">
        <v>465</v>
      </c>
      <c r="G918" s="48" t="s">
        <v>374</v>
      </c>
      <c r="H918" s="51" t="s">
        <v>647</v>
      </c>
      <c r="I918" s="51"/>
      <c r="J918" s="53" t="s">
        <v>139</v>
      </c>
      <c r="K918" s="46" t="s">
        <v>357</v>
      </c>
      <c r="L918" s="51">
        <v>0.876</v>
      </c>
      <c r="M918" s="51">
        <v>1.917</v>
      </c>
      <c r="P918" s="46">
        <v>0.53</v>
      </c>
      <c r="Q918" s="49">
        <f t="shared" si="15"/>
        <v>0.77966168975999994</v>
      </c>
    </row>
    <row r="919" spans="1:17">
      <c r="A919" s="51" t="s">
        <v>18</v>
      </c>
      <c r="B919" s="51" t="s">
        <v>573</v>
      </c>
      <c r="C919" s="51" t="s">
        <v>33</v>
      </c>
      <c r="D919" s="48">
        <v>1</v>
      </c>
      <c r="E919" s="48">
        <v>10</v>
      </c>
      <c r="F919" s="48" t="s">
        <v>96</v>
      </c>
      <c r="G919" s="48" t="s">
        <v>373</v>
      </c>
      <c r="H919" s="51" t="s">
        <v>577</v>
      </c>
      <c r="I919" s="51"/>
      <c r="J919" s="53" t="s">
        <v>646</v>
      </c>
      <c r="K919" s="46" t="s">
        <v>357</v>
      </c>
      <c r="L919" s="51">
        <v>1.7166666666666668</v>
      </c>
      <c r="M919" s="51">
        <v>4.87</v>
      </c>
      <c r="P919" s="46">
        <v>0.53</v>
      </c>
      <c r="Q919" s="49">
        <f t="shared" si="15"/>
        <v>7.606358305555557</v>
      </c>
    </row>
    <row r="920" spans="1:17">
      <c r="A920" s="51" t="s">
        <v>18</v>
      </c>
      <c r="B920" s="51" t="s">
        <v>573</v>
      </c>
      <c r="C920" s="51" t="s">
        <v>33</v>
      </c>
      <c r="D920" s="48">
        <v>1</v>
      </c>
      <c r="E920" s="48">
        <v>10</v>
      </c>
      <c r="F920" s="48" t="s">
        <v>96</v>
      </c>
      <c r="G920" s="48" t="s">
        <v>373</v>
      </c>
      <c r="H920" s="51" t="s">
        <v>577</v>
      </c>
      <c r="I920" s="51"/>
      <c r="J920" s="53" t="s">
        <v>415</v>
      </c>
      <c r="K920" s="46" t="s">
        <v>357</v>
      </c>
      <c r="L920" s="51">
        <v>1.2</v>
      </c>
      <c r="M920" s="51">
        <v>3.3130000000000002</v>
      </c>
      <c r="P920" s="46">
        <v>0.53</v>
      </c>
      <c r="Q920" s="49">
        <f t="shared" si="15"/>
        <v>2.5284816000000001</v>
      </c>
    </row>
    <row r="921" spans="1:17">
      <c r="A921" s="51" t="s">
        <v>18</v>
      </c>
      <c r="B921" s="51" t="s">
        <v>573</v>
      </c>
      <c r="C921" s="51" t="s">
        <v>33</v>
      </c>
      <c r="D921" s="48">
        <v>1</v>
      </c>
      <c r="E921" s="48">
        <v>10</v>
      </c>
      <c r="F921" s="48" t="s">
        <v>96</v>
      </c>
      <c r="G921" s="48" t="s">
        <v>373</v>
      </c>
      <c r="H921" s="51" t="s">
        <v>577</v>
      </c>
      <c r="I921" s="51"/>
      <c r="J921" s="53" t="s">
        <v>415</v>
      </c>
      <c r="K921" s="46" t="s">
        <v>357</v>
      </c>
      <c r="L921" s="51">
        <v>1.3043333333333333</v>
      </c>
      <c r="M921" s="51">
        <v>3.714</v>
      </c>
      <c r="P921" s="46">
        <v>0.53</v>
      </c>
      <c r="Q921" s="49">
        <f t="shared" si="15"/>
        <v>3.3488442945533334</v>
      </c>
    </row>
    <row r="922" spans="1:17">
      <c r="A922" s="51" t="s">
        <v>18</v>
      </c>
      <c r="B922" s="51" t="s">
        <v>573</v>
      </c>
      <c r="C922" s="51" t="s">
        <v>33</v>
      </c>
      <c r="D922" s="48">
        <v>1</v>
      </c>
      <c r="E922" s="48">
        <v>10</v>
      </c>
      <c r="F922" s="48" t="s">
        <v>96</v>
      </c>
      <c r="G922" s="48" t="s">
        <v>373</v>
      </c>
      <c r="H922" s="51" t="s">
        <v>576</v>
      </c>
      <c r="I922" s="51"/>
      <c r="J922" s="53" t="s">
        <v>415</v>
      </c>
      <c r="K922" s="46" t="s">
        <v>357</v>
      </c>
      <c r="L922" s="51">
        <v>1.2793333333333334</v>
      </c>
      <c r="M922" s="51">
        <v>3.4870000000000001</v>
      </c>
      <c r="P922" s="46">
        <v>0.53</v>
      </c>
      <c r="Q922" s="49">
        <f t="shared" si="15"/>
        <v>3.0247901376488899</v>
      </c>
    </row>
    <row r="923" spans="1:17">
      <c r="A923" s="51" t="s">
        <v>18</v>
      </c>
      <c r="B923" s="51" t="s">
        <v>573</v>
      </c>
      <c r="C923" s="51" t="s">
        <v>33</v>
      </c>
      <c r="D923" s="48">
        <v>1</v>
      </c>
      <c r="E923" s="48">
        <v>10</v>
      </c>
      <c r="F923" s="48" t="s">
        <v>96</v>
      </c>
      <c r="G923" s="48" t="s">
        <v>373</v>
      </c>
      <c r="H923" s="51" t="s">
        <v>576</v>
      </c>
      <c r="I923" s="51"/>
      <c r="J923" s="53" t="s">
        <v>387</v>
      </c>
      <c r="K923" s="46" t="s">
        <v>357</v>
      </c>
      <c r="L923" s="51">
        <v>0.45</v>
      </c>
      <c r="M923" s="51">
        <v>1.014</v>
      </c>
      <c r="P923" s="46">
        <v>0.53</v>
      </c>
      <c r="Q923" s="49">
        <f t="shared" si="15"/>
        <v>0.10882755000000001</v>
      </c>
    </row>
    <row r="924" spans="1:17">
      <c r="A924" s="51" t="s">
        <v>18</v>
      </c>
      <c r="B924" s="51" t="s">
        <v>573</v>
      </c>
      <c r="C924" s="51" t="s">
        <v>33</v>
      </c>
      <c r="D924" s="48">
        <v>1</v>
      </c>
      <c r="E924" s="48">
        <v>10</v>
      </c>
      <c r="F924" s="48" t="s">
        <v>96</v>
      </c>
      <c r="G924" s="48" t="s">
        <v>373</v>
      </c>
      <c r="H924" s="51" t="s">
        <v>645</v>
      </c>
      <c r="I924" s="51"/>
      <c r="J924" s="53" t="s">
        <v>415</v>
      </c>
      <c r="K924" s="46" t="s">
        <v>357</v>
      </c>
      <c r="L924" s="51">
        <v>1.0113333333333332</v>
      </c>
      <c r="M924" s="51">
        <v>2.5979999999999999</v>
      </c>
      <c r="P924" s="46">
        <v>0.53</v>
      </c>
      <c r="Q924" s="49">
        <f t="shared" si="15"/>
        <v>1.4083275002933331</v>
      </c>
    </row>
    <row r="925" spans="1:17">
      <c r="A925" s="51" t="s">
        <v>18</v>
      </c>
      <c r="B925" s="51" t="s">
        <v>573</v>
      </c>
      <c r="C925" s="51" t="s">
        <v>33</v>
      </c>
      <c r="D925" s="48">
        <v>1</v>
      </c>
      <c r="E925" s="48">
        <v>10</v>
      </c>
      <c r="F925" s="48" t="s">
        <v>96</v>
      </c>
      <c r="G925" s="48" t="s">
        <v>373</v>
      </c>
      <c r="H925" s="51" t="s">
        <v>645</v>
      </c>
      <c r="I925" s="51"/>
      <c r="J925" s="53" t="s">
        <v>140</v>
      </c>
      <c r="K925" s="46" t="s">
        <v>357</v>
      </c>
      <c r="L925" s="51">
        <v>0.95866666666666644</v>
      </c>
      <c r="M925" s="51">
        <v>2.2639999999999998</v>
      </c>
      <c r="P925" s="46">
        <v>0.53</v>
      </c>
      <c r="Q925" s="49">
        <f t="shared" si="15"/>
        <v>1.1027766099911107</v>
      </c>
    </row>
    <row r="926" spans="1:17">
      <c r="A926" s="51" t="s">
        <v>18</v>
      </c>
      <c r="B926" s="51" t="s">
        <v>573</v>
      </c>
      <c r="C926" s="51" t="s">
        <v>33</v>
      </c>
      <c r="D926" s="48">
        <v>1</v>
      </c>
      <c r="E926" s="48">
        <v>10</v>
      </c>
      <c r="F926" s="48" t="s">
        <v>96</v>
      </c>
      <c r="G926" s="48" t="s">
        <v>373</v>
      </c>
      <c r="H926" s="51" t="s">
        <v>645</v>
      </c>
      <c r="I926" s="51"/>
      <c r="J926" s="53" t="s">
        <v>415</v>
      </c>
      <c r="K926" s="46" t="s">
        <v>357</v>
      </c>
      <c r="L926" s="51">
        <v>0.65333333333333343</v>
      </c>
      <c r="M926" s="51">
        <v>1.425</v>
      </c>
      <c r="P926" s="46">
        <v>0.53</v>
      </c>
      <c r="Q926" s="49">
        <f t="shared" si="15"/>
        <v>0.3223742666666668</v>
      </c>
    </row>
    <row r="927" spans="1:17">
      <c r="A927" s="51" t="s">
        <v>18</v>
      </c>
      <c r="B927" s="51" t="s">
        <v>573</v>
      </c>
      <c r="C927" s="51" t="s">
        <v>33</v>
      </c>
      <c r="D927" s="48">
        <v>1</v>
      </c>
      <c r="E927" s="48">
        <v>10</v>
      </c>
      <c r="F927" s="48" t="s">
        <v>96</v>
      </c>
      <c r="G927" s="48" t="s">
        <v>373</v>
      </c>
      <c r="H927" s="51" t="s">
        <v>575</v>
      </c>
      <c r="I927" s="51"/>
      <c r="J927" s="53" t="s">
        <v>387</v>
      </c>
      <c r="K927" s="46" t="s">
        <v>357</v>
      </c>
      <c r="L927" s="51">
        <v>0.19833333333333333</v>
      </c>
      <c r="M927" s="51">
        <v>6.016</v>
      </c>
      <c r="P927" s="46">
        <v>0.53</v>
      </c>
      <c r="Q927" s="49">
        <f t="shared" si="15"/>
        <v>0.12542240355555556</v>
      </c>
    </row>
    <row r="928" spans="1:17">
      <c r="A928" s="51" t="s">
        <v>18</v>
      </c>
      <c r="B928" s="51" t="s">
        <v>143</v>
      </c>
      <c r="C928" s="51" t="s">
        <v>33</v>
      </c>
      <c r="D928" s="48">
        <v>1</v>
      </c>
      <c r="E928" s="48">
        <v>10</v>
      </c>
      <c r="F928" s="48" t="s">
        <v>96</v>
      </c>
      <c r="G928" s="48" t="s">
        <v>373</v>
      </c>
      <c r="H928" s="51" t="s">
        <v>575</v>
      </c>
      <c r="I928" s="51"/>
      <c r="J928" s="53" t="s">
        <v>387</v>
      </c>
      <c r="K928" s="46" t="s">
        <v>357</v>
      </c>
      <c r="L928" s="51">
        <v>0.28733333333333338</v>
      </c>
      <c r="M928" s="51">
        <v>16.218</v>
      </c>
      <c r="P928" s="46">
        <v>0.53</v>
      </c>
      <c r="Q928" s="49">
        <f t="shared" si="15"/>
        <v>0.70965160264000027</v>
      </c>
    </row>
    <row r="929" spans="1:17">
      <c r="A929" s="51" t="s">
        <v>18</v>
      </c>
      <c r="B929" s="51" t="s">
        <v>573</v>
      </c>
      <c r="C929" s="51" t="s">
        <v>33</v>
      </c>
      <c r="D929" s="48">
        <v>1</v>
      </c>
      <c r="E929" s="48">
        <v>10</v>
      </c>
      <c r="F929" s="48" t="s">
        <v>95</v>
      </c>
      <c r="G929" s="48" t="s">
        <v>373</v>
      </c>
      <c r="H929" s="51" t="s">
        <v>575</v>
      </c>
      <c r="I929" s="51"/>
      <c r="J929" s="53" t="s">
        <v>139</v>
      </c>
      <c r="K929" s="46" t="s">
        <v>357</v>
      </c>
      <c r="L929" s="51">
        <v>0.17100000000000001</v>
      </c>
      <c r="M929" s="51">
        <v>6.7409999999999997</v>
      </c>
      <c r="P929" s="46">
        <v>0.53</v>
      </c>
      <c r="Q929" s="49">
        <f t="shared" si="15"/>
        <v>0.10447019793000001</v>
      </c>
    </row>
    <row r="930" spans="1:17">
      <c r="A930" s="51" t="s">
        <v>18</v>
      </c>
      <c r="B930" s="51" t="s">
        <v>573</v>
      </c>
      <c r="C930" s="51" t="s">
        <v>33</v>
      </c>
      <c r="D930" s="48">
        <v>1</v>
      </c>
      <c r="E930" s="48">
        <v>10</v>
      </c>
      <c r="F930" s="48" t="s">
        <v>95</v>
      </c>
      <c r="G930" s="48" t="s">
        <v>373</v>
      </c>
      <c r="H930" s="51" t="s">
        <v>32</v>
      </c>
      <c r="I930" s="51"/>
      <c r="J930" s="53" t="s">
        <v>387</v>
      </c>
      <c r="K930" s="46" t="s">
        <v>357</v>
      </c>
      <c r="L930" s="51">
        <v>0.13866666666666666</v>
      </c>
      <c r="M930" s="51">
        <v>3.706</v>
      </c>
      <c r="P930" s="46">
        <v>0.53</v>
      </c>
      <c r="Q930" s="49">
        <f t="shared" si="15"/>
        <v>3.7768126008888889E-2</v>
      </c>
    </row>
    <row r="931" spans="1:17">
      <c r="A931" s="51" t="s">
        <v>18</v>
      </c>
      <c r="B931" s="51" t="s">
        <v>573</v>
      </c>
      <c r="C931" s="51" t="s">
        <v>33</v>
      </c>
      <c r="D931" s="48">
        <v>1</v>
      </c>
      <c r="E931" s="48">
        <v>10</v>
      </c>
      <c r="F931" s="48" t="s">
        <v>96</v>
      </c>
      <c r="G931" s="48" t="s">
        <v>373</v>
      </c>
      <c r="H931" s="51" t="s">
        <v>575</v>
      </c>
      <c r="I931" s="51"/>
      <c r="J931" s="53" t="s">
        <v>387</v>
      </c>
      <c r="K931" s="46" t="s">
        <v>357</v>
      </c>
      <c r="L931" s="51">
        <v>9.8666666666666666E-2</v>
      </c>
      <c r="M931" s="51">
        <v>0.93300000000000005</v>
      </c>
      <c r="P931" s="46">
        <v>0.53</v>
      </c>
      <c r="Q931" s="49">
        <f t="shared" si="15"/>
        <v>4.8139150933333335E-3</v>
      </c>
    </row>
    <row r="932" spans="1:17">
      <c r="A932" s="51" t="s">
        <v>18</v>
      </c>
      <c r="B932" s="51" t="s">
        <v>573</v>
      </c>
      <c r="C932" s="51" t="s">
        <v>33</v>
      </c>
      <c r="D932" s="48">
        <v>1</v>
      </c>
      <c r="E932" s="48">
        <v>6</v>
      </c>
      <c r="F932" s="48" t="s">
        <v>96</v>
      </c>
      <c r="G932" s="48" t="s">
        <v>373</v>
      </c>
      <c r="H932" s="51" t="s">
        <v>620</v>
      </c>
      <c r="I932" s="51"/>
      <c r="J932" s="53" t="s">
        <v>644</v>
      </c>
      <c r="K932" s="46" t="s">
        <v>357</v>
      </c>
      <c r="L932" s="51">
        <v>0.25033333333333335</v>
      </c>
      <c r="M932" s="51">
        <v>3.8250000000000002</v>
      </c>
      <c r="P932" s="46">
        <v>0.53</v>
      </c>
      <c r="Q932" s="49">
        <f t="shared" si="15"/>
        <v>0.12704122525000006</v>
      </c>
    </row>
    <row r="933" spans="1:17">
      <c r="A933" s="51" t="s">
        <v>18</v>
      </c>
      <c r="B933" s="51" t="s">
        <v>602</v>
      </c>
      <c r="C933" s="51" t="s">
        <v>33</v>
      </c>
      <c r="D933" s="48">
        <v>1</v>
      </c>
      <c r="E933" s="48">
        <v>6</v>
      </c>
      <c r="F933" s="48" t="s">
        <v>96</v>
      </c>
      <c r="G933" s="48" t="s">
        <v>373</v>
      </c>
      <c r="H933" s="51" t="s">
        <v>620</v>
      </c>
      <c r="I933" s="51"/>
      <c r="J933" s="53" t="s">
        <v>387</v>
      </c>
      <c r="K933" s="46" t="s">
        <v>357</v>
      </c>
      <c r="L933" s="51">
        <v>0.13200000000000001</v>
      </c>
      <c r="M933" s="51">
        <v>4.07</v>
      </c>
      <c r="P933" s="46">
        <v>0.53</v>
      </c>
      <c r="Q933" s="49">
        <f t="shared" si="15"/>
        <v>3.7585310400000009E-2</v>
      </c>
    </row>
    <row r="934" spans="1:17">
      <c r="A934" s="51" t="s">
        <v>18</v>
      </c>
      <c r="B934" s="51" t="s">
        <v>573</v>
      </c>
      <c r="C934" s="51" t="s">
        <v>33</v>
      </c>
      <c r="D934" s="48">
        <v>1</v>
      </c>
      <c r="E934" s="48">
        <v>6</v>
      </c>
      <c r="F934" s="48" t="s">
        <v>96</v>
      </c>
      <c r="G934" s="48" t="s">
        <v>97</v>
      </c>
      <c r="H934" s="51" t="s">
        <v>620</v>
      </c>
      <c r="I934" s="51"/>
      <c r="J934" s="53" t="s">
        <v>139</v>
      </c>
      <c r="K934" s="46" t="s">
        <v>357</v>
      </c>
      <c r="L934" s="51">
        <v>0.11599999999999999</v>
      </c>
      <c r="M934" s="51">
        <v>2.87</v>
      </c>
      <c r="P934" s="46">
        <v>0.53</v>
      </c>
      <c r="Q934" s="49">
        <f t="shared" si="15"/>
        <v>2.0467921599999998E-2</v>
      </c>
    </row>
    <row r="935" spans="1:17">
      <c r="A935" s="51" t="s">
        <v>18</v>
      </c>
      <c r="B935" s="51" t="s">
        <v>573</v>
      </c>
      <c r="C935" s="51" t="s">
        <v>33</v>
      </c>
      <c r="D935" s="48">
        <v>1</v>
      </c>
      <c r="E935" s="48">
        <v>6</v>
      </c>
      <c r="F935" s="48" t="s">
        <v>96</v>
      </c>
      <c r="G935" s="48" t="s">
        <v>373</v>
      </c>
      <c r="H935" s="51" t="s">
        <v>145</v>
      </c>
      <c r="I935" s="51"/>
      <c r="J935" s="53" t="s">
        <v>387</v>
      </c>
      <c r="K935" s="46" t="s">
        <v>357</v>
      </c>
      <c r="L935" s="51">
        <v>0.12233333333333334</v>
      </c>
      <c r="M935" s="51">
        <v>1.448</v>
      </c>
      <c r="P935" s="46">
        <v>0.53</v>
      </c>
      <c r="Q935" s="49">
        <f t="shared" si="15"/>
        <v>1.1485080684444444E-2</v>
      </c>
    </row>
    <row r="936" spans="1:17">
      <c r="A936" s="51" t="s">
        <v>18</v>
      </c>
      <c r="B936" s="51" t="s">
        <v>573</v>
      </c>
      <c r="C936" s="51" t="s">
        <v>33</v>
      </c>
      <c r="D936" s="48">
        <v>1</v>
      </c>
      <c r="E936" s="48">
        <v>6</v>
      </c>
      <c r="F936" s="48" t="s">
        <v>96</v>
      </c>
      <c r="G936" s="48" t="s">
        <v>373</v>
      </c>
      <c r="H936" s="51" t="s">
        <v>146</v>
      </c>
      <c r="I936" s="51"/>
      <c r="J936" s="53" t="s">
        <v>387</v>
      </c>
      <c r="K936" s="46" t="s">
        <v>357</v>
      </c>
      <c r="L936" s="51">
        <v>0.16600000000000001</v>
      </c>
      <c r="M936" s="51">
        <v>2.7869999999999999</v>
      </c>
      <c r="P936" s="46">
        <v>0.53</v>
      </c>
      <c r="Q936" s="49">
        <f t="shared" si="15"/>
        <v>4.0703243160000006E-2</v>
      </c>
    </row>
    <row r="937" spans="1:17">
      <c r="A937" s="51" t="s">
        <v>18</v>
      </c>
      <c r="B937" s="51" t="s">
        <v>143</v>
      </c>
      <c r="C937" s="51" t="s">
        <v>33</v>
      </c>
      <c r="D937" s="48">
        <v>1</v>
      </c>
      <c r="E937" s="48">
        <v>6</v>
      </c>
      <c r="F937" s="48" t="s">
        <v>465</v>
      </c>
      <c r="G937" s="48" t="s">
        <v>377</v>
      </c>
      <c r="H937" s="51" t="s">
        <v>583</v>
      </c>
      <c r="I937" s="51"/>
      <c r="J937" s="53" t="s">
        <v>387</v>
      </c>
      <c r="K937" s="46" t="s">
        <v>357</v>
      </c>
      <c r="L937" s="51">
        <v>0.14799999999999999</v>
      </c>
      <c r="M937" s="51">
        <v>4.2380000000000004</v>
      </c>
      <c r="P937" s="46">
        <v>0.53</v>
      </c>
      <c r="Q937" s="49">
        <f t="shared" si="15"/>
        <v>4.9199450560000003E-2</v>
      </c>
    </row>
    <row r="938" spans="1:17">
      <c r="A938" s="51" t="s">
        <v>18</v>
      </c>
      <c r="B938" s="51" t="s">
        <v>602</v>
      </c>
      <c r="C938" s="51" t="s">
        <v>33</v>
      </c>
      <c r="D938" s="48">
        <v>1</v>
      </c>
      <c r="E938" s="48">
        <v>6</v>
      </c>
      <c r="F938" s="48" t="s">
        <v>96</v>
      </c>
      <c r="G938" s="48" t="s">
        <v>377</v>
      </c>
      <c r="H938" s="51" t="s">
        <v>583</v>
      </c>
      <c r="I938" s="51"/>
      <c r="J938" s="53" t="s">
        <v>387</v>
      </c>
      <c r="K938" s="46" t="s">
        <v>357</v>
      </c>
      <c r="L938" s="51">
        <v>0.23799999999999999</v>
      </c>
      <c r="M938" s="51">
        <v>2.0750000000000002</v>
      </c>
      <c r="P938" s="46">
        <v>0.53</v>
      </c>
      <c r="Q938" s="49">
        <f t="shared" si="15"/>
        <v>6.2294239000000001E-2</v>
      </c>
    </row>
    <row r="939" spans="1:17">
      <c r="A939" s="51" t="s">
        <v>18</v>
      </c>
      <c r="B939" s="51" t="s">
        <v>573</v>
      </c>
      <c r="C939" s="51" t="s">
        <v>33</v>
      </c>
      <c r="D939" s="48">
        <v>1</v>
      </c>
      <c r="E939" s="48">
        <v>6</v>
      </c>
      <c r="F939" s="48" t="s">
        <v>96</v>
      </c>
      <c r="G939" s="48" t="s">
        <v>373</v>
      </c>
      <c r="H939" s="51" t="s">
        <v>583</v>
      </c>
      <c r="I939" s="51"/>
      <c r="J939" s="53" t="s">
        <v>139</v>
      </c>
      <c r="K939" s="46" t="s">
        <v>357</v>
      </c>
      <c r="L939" s="51">
        <v>0.17200000000000001</v>
      </c>
      <c r="M939" s="51">
        <v>0.85199999999999998</v>
      </c>
      <c r="P939" s="46">
        <v>0.53</v>
      </c>
      <c r="Q939" s="49">
        <f t="shared" si="15"/>
        <v>1.3358951040000002E-2</v>
      </c>
    </row>
    <row r="940" spans="1:17">
      <c r="A940" s="51" t="s">
        <v>18</v>
      </c>
      <c r="B940" s="51" t="s">
        <v>143</v>
      </c>
      <c r="C940" s="51" t="s">
        <v>33</v>
      </c>
      <c r="D940" s="48">
        <v>1</v>
      </c>
      <c r="E940" s="48">
        <v>6</v>
      </c>
      <c r="F940" s="48" t="s">
        <v>465</v>
      </c>
      <c r="G940" s="48" t="s">
        <v>97</v>
      </c>
      <c r="H940" s="51" t="s">
        <v>643</v>
      </c>
      <c r="I940" s="51"/>
      <c r="J940" s="53" t="s">
        <v>415</v>
      </c>
      <c r="K940" s="46" t="s">
        <v>357</v>
      </c>
      <c r="L940" s="51">
        <v>1.4846666666666666</v>
      </c>
      <c r="M940" s="51">
        <v>17.396000000000001</v>
      </c>
      <c r="P940" s="46">
        <v>0.53</v>
      </c>
      <c r="Q940" s="49">
        <f t="shared" si="15"/>
        <v>20.322783216231109</v>
      </c>
    </row>
    <row r="941" spans="1:17">
      <c r="A941" s="51" t="s">
        <v>18</v>
      </c>
      <c r="B941" s="51" t="s">
        <v>143</v>
      </c>
      <c r="C941" s="51" t="s">
        <v>33</v>
      </c>
      <c r="D941" s="48">
        <v>1</v>
      </c>
      <c r="E941" s="48">
        <v>6</v>
      </c>
      <c r="F941" s="48" t="s">
        <v>95</v>
      </c>
      <c r="G941" s="48" t="s">
        <v>97</v>
      </c>
      <c r="H941" s="51" t="s">
        <v>577</v>
      </c>
      <c r="I941" s="51"/>
      <c r="J941" s="53" t="s">
        <v>139</v>
      </c>
      <c r="K941" s="46" t="s">
        <v>357</v>
      </c>
      <c r="L941" s="51">
        <v>0.16333333333333333</v>
      </c>
      <c r="M941" s="51">
        <v>2.5070000000000001</v>
      </c>
      <c r="P941" s="46">
        <v>0.53</v>
      </c>
      <c r="Q941" s="49">
        <f t="shared" si="15"/>
        <v>3.5447030111111111E-2</v>
      </c>
    </row>
    <row r="942" spans="1:17">
      <c r="A942" s="51" t="s">
        <v>18</v>
      </c>
      <c r="B942" s="51" t="s">
        <v>602</v>
      </c>
      <c r="C942" s="51" t="s">
        <v>33</v>
      </c>
      <c r="D942" s="48">
        <v>1</v>
      </c>
      <c r="E942" s="48">
        <v>6</v>
      </c>
      <c r="F942" s="48" t="s">
        <v>96</v>
      </c>
      <c r="G942" s="48" t="s">
        <v>373</v>
      </c>
      <c r="H942" s="51" t="s">
        <v>577</v>
      </c>
      <c r="I942" s="51"/>
      <c r="J942" s="53" t="s">
        <v>387</v>
      </c>
      <c r="K942" s="46" t="s">
        <v>357</v>
      </c>
      <c r="L942" s="51">
        <v>0.14633333333333334</v>
      </c>
      <c r="M942" s="51">
        <v>2.5619999999999998</v>
      </c>
      <c r="P942" s="46">
        <v>0.53</v>
      </c>
      <c r="Q942" s="49">
        <f t="shared" si="15"/>
        <v>2.9076459673333336E-2</v>
      </c>
    </row>
    <row r="943" spans="1:17">
      <c r="A943" s="51" t="s">
        <v>18</v>
      </c>
      <c r="B943" s="51" t="s">
        <v>642</v>
      </c>
      <c r="C943" s="51" t="s">
        <v>33</v>
      </c>
      <c r="D943" s="48">
        <v>1</v>
      </c>
      <c r="E943" s="48">
        <v>6</v>
      </c>
      <c r="F943" s="48" t="s">
        <v>96</v>
      </c>
      <c r="G943" s="48" t="s">
        <v>633</v>
      </c>
      <c r="H943" s="51" t="s">
        <v>577</v>
      </c>
      <c r="I943" s="51"/>
      <c r="J943" s="53" t="s">
        <v>139</v>
      </c>
      <c r="K943" s="46" t="s">
        <v>357</v>
      </c>
      <c r="L943" s="51">
        <v>0.11566666666666665</v>
      </c>
      <c r="M943" s="51">
        <v>1.3580000000000001</v>
      </c>
      <c r="P943" s="46">
        <v>0.53</v>
      </c>
      <c r="Q943" s="49">
        <f t="shared" si="15"/>
        <v>9.6292415177777757E-3</v>
      </c>
    </row>
    <row r="944" spans="1:17">
      <c r="A944" s="51" t="s">
        <v>18</v>
      </c>
      <c r="B944" s="51" t="s">
        <v>573</v>
      </c>
      <c r="C944" s="51" t="s">
        <v>33</v>
      </c>
      <c r="D944" s="48">
        <v>1</v>
      </c>
      <c r="E944" s="48">
        <v>6</v>
      </c>
      <c r="F944" s="48" t="s">
        <v>95</v>
      </c>
      <c r="G944" s="48" t="s">
        <v>373</v>
      </c>
      <c r="H944" s="51" t="s">
        <v>577</v>
      </c>
      <c r="I944" s="51"/>
      <c r="J944" s="53" t="s">
        <v>139</v>
      </c>
      <c r="K944" s="46" t="s">
        <v>357</v>
      </c>
      <c r="L944" s="51">
        <v>9.3000000000000013E-2</v>
      </c>
      <c r="M944" s="51">
        <v>1.694</v>
      </c>
      <c r="P944" s="46">
        <v>0.53</v>
      </c>
      <c r="Q944" s="49">
        <f t="shared" si="15"/>
        <v>7.7652451800000024E-3</v>
      </c>
    </row>
    <row r="945" spans="1:17">
      <c r="A945" s="51" t="s">
        <v>18</v>
      </c>
      <c r="B945" s="51" t="s">
        <v>143</v>
      </c>
      <c r="C945" s="51" t="s">
        <v>33</v>
      </c>
      <c r="D945" s="48">
        <v>1</v>
      </c>
      <c r="E945" s="48">
        <v>6</v>
      </c>
      <c r="F945" s="48" t="s">
        <v>96</v>
      </c>
      <c r="G945" s="48" t="s">
        <v>373</v>
      </c>
      <c r="H945" s="51" t="s">
        <v>577</v>
      </c>
      <c r="I945" s="51"/>
      <c r="J945" s="53" t="s">
        <v>387</v>
      </c>
      <c r="K945" s="46" t="s">
        <v>357</v>
      </c>
      <c r="L945" s="51">
        <v>9.1000000000000011E-2</v>
      </c>
      <c r="M945" s="51">
        <v>1.7909999999999999</v>
      </c>
      <c r="P945" s="46">
        <v>0.53</v>
      </c>
      <c r="Q945" s="49">
        <f t="shared" si="15"/>
        <v>7.8605736300000027E-3</v>
      </c>
    </row>
    <row r="946" spans="1:17">
      <c r="A946" s="51" t="s">
        <v>18</v>
      </c>
      <c r="B946" s="51" t="s">
        <v>573</v>
      </c>
      <c r="C946" s="51" t="s">
        <v>33</v>
      </c>
      <c r="D946" s="48">
        <v>1</v>
      </c>
      <c r="E946" s="48">
        <v>6</v>
      </c>
      <c r="F946" s="48" t="s">
        <v>96</v>
      </c>
      <c r="G946" s="48" t="s">
        <v>373</v>
      </c>
      <c r="H946" s="51" t="s">
        <v>577</v>
      </c>
      <c r="I946" s="51"/>
      <c r="J946" s="53" t="s">
        <v>387</v>
      </c>
      <c r="K946" s="46" t="s">
        <v>357</v>
      </c>
      <c r="L946" s="51">
        <v>0.12566666666666668</v>
      </c>
      <c r="M946" s="51">
        <v>1.163</v>
      </c>
      <c r="P946" s="46">
        <v>0.53</v>
      </c>
      <c r="Q946" s="49">
        <f t="shared" si="15"/>
        <v>9.73409936777778E-3</v>
      </c>
    </row>
    <row r="947" spans="1:17">
      <c r="A947" s="51" t="s">
        <v>18</v>
      </c>
      <c r="B947" s="51" t="s">
        <v>143</v>
      </c>
      <c r="C947" s="51" t="s">
        <v>33</v>
      </c>
      <c r="D947" s="48">
        <v>1</v>
      </c>
      <c r="E947" s="48">
        <v>6</v>
      </c>
      <c r="F947" s="48" t="s">
        <v>96</v>
      </c>
      <c r="G947" s="48" t="s">
        <v>373</v>
      </c>
      <c r="H947" s="51" t="s">
        <v>577</v>
      </c>
      <c r="I947" s="51"/>
      <c r="J947" s="53" t="s">
        <v>387</v>
      </c>
      <c r="K947" s="46" t="s">
        <v>357</v>
      </c>
      <c r="L947" s="51">
        <v>0.10966666666666668</v>
      </c>
      <c r="M947" s="51">
        <v>3.883</v>
      </c>
      <c r="P947" s="46">
        <v>0.53</v>
      </c>
      <c r="Q947" s="49">
        <f t="shared" si="15"/>
        <v>2.4750988398888896E-2</v>
      </c>
    </row>
    <row r="948" spans="1:17">
      <c r="A948" s="51" t="s">
        <v>18</v>
      </c>
      <c r="B948" s="51" t="s">
        <v>573</v>
      </c>
      <c r="C948" s="51" t="s">
        <v>33</v>
      </c>
      <c r="D948" s="48">
        <v>1</v>
      </c>
      <c r="E948" s="48">
        <v>6</v>
      </c>
      <c r="F948" s="48" t="s">
        <v>96</v>
      </c>
      <c r="G948" s="48" t="s">
        <v>97</v>
      </c>
      <c r="H948" s="51" t="s">
        <v>155</v>
      </c>
      <c r="I948" s="51"/>
      <c r="J948" s="53" t="s">
        <v>387</v>
      </c>
      <c r="K948" s="46" t="s">
        <v>357</v>
      </c>
      <c r="L948" s="51">
        <v>0.19099999999999998</v>
      </c>
      <c r="M948" s="51">
        <v>1.5049999999999999</v>
      </c>
      <c r="P948" s="46">
        <v>0.53</v>
      </c>
      <c r="Q948" s="49">
        <f t="shared" si="15"/>
        <v>2.9099069649999993E-2</v>
      </c>
    </row>
    <row r="949" spans="1:17">
      <c r="A949" s="51" t="s">
        <v>18</v>
      </c>
      <c r="B949" s="51" t="s">
        <v>143</v>
      </c>
      <c r="C949" s="51" t="s">
        <v>33</v>
      </c>
      <c r="D949" s="48">
        <v>1</v>
      </c>
      <c r="E949" s="48">
        <v>6</v>
      </c>
      <c r="F949" s="48" t="s">
        <v>96</v>
      </c>
      <c r="G949" s="48" t="s">
        <v>97</v>
      </c>
      <c r="H949" s="51" t="s">
        <v>576</v>
      </c>
      <c r="I949" s="51"/>
      <c r="J949" s="53" t="s">
        <v>139</v>
      </c>
      <c r="K949" s="46" t="s">
        <v>357</v>
      </c>
      <c r="L949" s="51">
        <v>0.16500000000000001</v>
      </c>
      <c r="M949" s="51">
        <v>2.6469999999999998</v>
      </c>
      <c r="P949" s="46">
        <v>0.53</v>
      </c>
      <c r="Q949" s="49">
        <f t="shared" si="15"/>
        <v>3.8194224750000005E-2</v>
      </c>
    </row>
    <row r="950" spans="1:17">
      <c r="A950" s="51" t="s">
        <v>18</v>
      </c>
      <c r="B950" s="51" t="s">
        <v>573</v>
      </c>
      <c r="C950" s="51" t="s">
        <v>33</v>
      </c>
      <c r="D950" s="48">
        <v>1</v>
      </c>
      <c r="E950" s="48">
        <v>6</v>
      </c>
      <c r="F950" s="48" t="s">
        <v>96</v>
      </c>
      <c r="G950" s="48" t="s">
        <v>377</v>
      </c>
      <c r="H950" s="51" t="s">
        <v>641</v>
      </c>
      <c r="I950" s="51"/>
      <c r="J950" s="53" t="s">
        <v>415</v>
      </c>
      <c r="K950" s="46" t="s">
        <v>357</v>
      </c>
      <c r="L950" s="51">
        <v>0.17666666666666667</v>
      </c>
      <c r="M950" s="51">
        <v>2.516</v>
      </c>
      <c r="P950" s="46">
        <v>0.53</v>
      </c>
      <c r="Q950" s="49">
        <f t="shared" si="15"/>
        <v>4.1619392444444445E-2</v>
      </c>
    </row>
    <row r="951" spans="1:17">
      <c r="A951" s="51" t="s">
        <v>18</v>
      </c>
      <c r="B951" s="51" t="s">
        <v>143</v>
      </c>
      <c r="C951" s="51" t="s">
        <v>33</v>
      </c>
      <c r="D951" s="48">
        <v>1</v>
      </c>
      <c r="E951" s="48">
        <v>6</v>
      </c>
      <c r="F951" s="48" t="s">
        <v>96</v>
      </c>
      <c r="G951" s="48" t="s">
        <v>373</v>
      </c>
      <c r="H951" s="51" t="s">
        <v>32</v>
      </c>
      <c r="I951" s="51"/>
      <c r="J951" s="53" t="s">
        <v>387</v>
      </c>
      <c r="K951" s="46" t="s">
        <v>357</v>
      </c>
      <c r="L951" s="51">
        <v>0.128</v>
      </c>
      <c r="M951" s="51">
        <v>1.1439999999999999</v>
      </c>
      <c r="P951" s="46">
        <v>0.53</v>
      </c>
      <c r="Q951" s="49">
        <f t="shared" si="15"/>
        <v>9.933946879999999E-3</v>
      </c>
    </row>
    <row r="952" spans="1:17">
      <c r="A952" s="51" t="s">
        <v>18</v>
      </c>
      <c r="B952" s="51" t="s">
        <v>143</v>
      </c>
      <c r="C952" s="51" t="s">
        <v>33</v>
      </c>
      <c r="D952" s="48">
        <v>1</v>
      </c>
      <c r="E952" s="48">
        <v>6</v>
      </c>
      <c r="F952" s="48" t="s">
        <v>96</v>
      </c>
      <c r="G952" s="48" t="s">
        <v>633</v>
      </c>
      <c r="H952" s="51" t="s">
        <v>575</v>
      </c>
      <c r="I952" s="51"/>
      <c r="J952" s="53" t="s">
        <v>387</v>
      </c>
      <c r="K952" s="46" t="s">
        <v>357</v>
      </c>
      <c r="L952" s="51">
        <v>0.20733333333333334</v>
      </c>
      <c r="M952" s="51">
        <v>1.857</v>
      </c>
      <c r="P952" s="46">
        <v>0.53</v>
      </c>
      <c r="Q952" s="49">
        <f t="shared" si="15"/>
        <v>4.2308344626666668E-2</v>
      </c>
    </row>
    <row r="953" spans="1:17">
      <c r="A953" s="51" t="s">
        <v>18</v>
      </c>
      <c r="B953" s="51" t="s">
        <v>573</v>
      </c>
      <c r="C953" s="51" t="s">
        <v>33</v>
      </c>
      <c r="D953" s="48">
        <v>1</v>
      </c>
      <c r="E953" s="48">
        <v>6</v>
      </c>
      <c r="F953" s="48" t="s">
        <v>96</v>
      </c>
      <c r="G953" s="48" t="s">
        <v>97</v>
      </c>
      <c r="H953" s="51" t="s">
        <v>575</v>
      </c>
      <c r="I953" s="51"/>
      <c r="J953" s="53" t="s">
        <v>139</v>
      </c>
      <c r="K953" s="46" t="s">
        <v>357</v>
      </c>
      <c r="L953" s="51">
        <v>9.3666666666666676E-2</v>
      </c>
      <c r="M953" s="51">
        <v>1.002</v>
      </c>
      <c r="P953" s="46">
        <v>0.53</v>
      </c>
      <c r="Q953" s="49">
        <f t="shared" si="15"/>
        <v>4.6592254066666677E-3</v>
      </c>
    </row>
    <row r="954" spans="1:17">
      <c r="A954" s="51" t="s">
        <v>18</v>
      </c>
      <c r="B954" s="51" t="s">
        <v>573</v>
      </c>
      <c r="C954" s="51" t="s">
        <v>33</v>
      </c>
      <c r="D954" s="48">
        <v>1</v>
      </c>
      <c r="E954" s="48">
        <v>6</v>
      </c>
      <c r="F954" s="48" t="s">
        <v>96</v>
      </c>
      <c r="G954" s="48" t="s">
        <v>373</v>
      </c>
      <c r="H954" s="51" t="s">
        <v>632</v>
      </c>
      <c r="I954" s="51"/>
      <c r="J954" s="53" t="s">
        <v>387</v>
      </c>
      <c r="K954" s="46" t="s">
        <v>357</v>
      </c>
      <c r="L954" s="51">
        <v>0.122</v>
      </c>
      <c r="M954" s="51">
        <v>1.2390000000000001</v>
      </c>
      <c r="P954" s="46">
        <v>0.53</v>
      </c>
      <c r="Q954" s="49">
        <f t="shared" si="15"/>
        <v>9.7738762799999997E-3</v>
      </c>
    </row>
    <row r="955" spans="1:17">
      <c r="A955" s="51" t="s">
        <v>18</v>
      </c>
      <c r="B955" s="51" t="s">
        <v>573</v>
      </c>
      <c r="C955" s="51" t="s">
        <v>33</v>
      </c>
      <c r="D955" s="48">
        <v>1</v>
      </c>
      <c r="E955" s="48">
        <v>6</v>
      </c>
      <c r="F955" s="48" t="s">
        <v>640</v>
      </c>
      <c r="G955" s="48" t="s">
        <v>97</v>
      </c>
      <c r="H955" s="51" t="s">
        <v>575</v>
      </c>
      <c r="I955" s="51"/>
      <c r="J955" s="53" t="s">
        <v>387</v>
      </c>
      <c r="K955" s="46" t="s">
        <v>357</v>
      </c>
      <c r="L955" s="51">
        <v>0.16666666666666666</v>
      </c>
      <c r="M955" s="51">
        <v>1.089</v>
      </c>
      <c r="P955" s="46">
        <v>0.53</v>
      </c>
      <c r="Q955" s="49">
        <f t="shared" si="15"/>
        <v>1.6032500000000002E-2</v>
      </c>
    </row>
    <row r="956" spans="1:17">
      <c r="A956" s="51" t="s">
        <v>18</v>
      </c>
      <c r="B956" s="51" t="s">
        <v>143</v>
      </c>
      <c r="C956" s="51" t="s">
        <v>33</v>
      </c>
      <c r="D956" s="48">
        <v>1</v>
      </c>
      <c r="E956" s="48">
        <v>6</v>
      </c>
      <c r="F956" s="48" t="s">
        <v>465</v>
      </c>
      <c r="G956" s="48" t="s">
        <v>377</v>
      </c>
      <c r="H956" s="51" t="s">
        <v>32</v>
      </c>
      <c r="I956" s="51"/>
      <c r="J956" s="53" t="s">
        <v>387</v>
      </c>
      <c r="K956" s="46" t="s">
        <v>357</v>
      </c>
      <c r="L956" s="51">
        <v>0.14300000000000002</v>
      </c>
      <c r="M956" s="51">
        <v>0.48899999999999999</v>
      </c>
      <c r="P956" s="46">
        <v>0.53</v>
      </c>
      <c r="Q956" s="49">
        <f t="shared" si="15"/>
        <v>5.2997673300000016E-3</v>
      </c>
    </row>
    <row r="957" spans="1:17">
      <c r="A957" s="51" t="s">
        <v>18</v>
      </c>
      <c r="B957" s="51" t="s">
        <v>573</v>
      </c>
      <c r="C957" s="51" t="s">
        <v>33</v>
      </c>
      <c r="D957" s="48">
        <v>1</v>
      </c>
      <c r="E957" s="48">
        <v>6</v>
      </c>
      <c r="F957" s="48" t="s">
        <v>96</v>
      </c>
      <c r="G957" s="48" t="s">
        <v>373</v>
      </c>
      <c r="H957" s="51" t="s">
        <v>575</v>
      </c>
      <c r="I957" s="51"/>
      <c r="J957" s="53" t="s">
        <v>387</v>
      </c>
      <c r="K957" s="46" t="s">
        <v>357</v>
      </c>
      <c r="L957" s="51">
        <v>0.20299999999999999</v>
      </c>
      <c r="M957" s="51">
        <v>0.48799999999999999</v>
      </c>
      <c r="P957" s="46">
        <v>0.53</v>
      </c>
      <c r="Q957" s="49">
        <f t="shared" si="15"/>
        <v>1.0658295759999999E-2</v>
      </c>
    </row>
    <row r="958" spans="1:17">
      <c r="A958" s="51" t="s">
        <v>18</v>
      </c>
      <c r="B958" s="51" t="s">
        <v>573</v>
      </c>
      <c r="C958" s="51" t="s">
        <v>33</v>
      </c>
      <c r="D958" s="48">
        <v>1</v>
      </c>
      <c r="E958" s="48">
        <v>6</v>
      </c>
      <c r="F958" s="48" t="s">
        <v>96</v>
      </c>
      <c r="G958" s="48" t="s">
        <v>639</v>
      </c>
      <c r="H958" s="51" t="s">
        <v>632</v>
      </c>
      <c r="I958" s="51"/>
      <c r="J958" s="53" t="s">
        <v>139</v>
      </c>
      <c r="K958" s="46" t="s">
        <v>357</v>
      </c>
      <c r="L958" s="51">
        <v>0.17499999999999996</v>
      </c>
      <c r="M958" s="51">
        <v>1.865</v>
      </c>
      <c r="P958" s="46">
        <v>0.53</v>
      </c>
      <c r="Q958" s="49">
        <f t="shared" si="15"/>
        <v>3.027128124999999E-2</v>
      </c>
    </row>
    <row r="959" spans="1:17">
      <c r="A959" s="51" t="s">
        <v>18</v>
      </c>
      <c r="B959" s="51" t="s">
        <v>573</v>
      </c>
      <c r="C959" s="51" t="s">
        <v>33</v>
      </c>
      <c r="D959" s="48">
        <v>1</v>
      </c>
      <c r="E959" s="48">
        <v>6</v>
      </c>
      <c r="F959" s="48" t="s">
        <v>465</v>
      </c>
      <c r="G959" s="48" t="s">
        <v>373</v>
      </c>
      <c r="H959" s="51" t="s">
        <v>32</v>
      </c>
      <c r="I959" s="51"/>
      <c r="J959" s="53" t="s">
        <v>387</v>
      </c>
      <c r="K959" s="46" t="s">
        <v>357</v>
      </c>
      <c r="L959" s="51">
        <v>0.159</v>
      </c>
      <c r="M959" s="51">
        <v>1.3129999999999999</v>
      </c>
      <c r="P959" s="46">
        <v>0.53</v>
      </c>
      <c r="Q959" s="49">
        <f t="shared" si="15"/>
        <v>1.7592795089999998E-2</v>
      </c>
    </row>
    <row r="960" spans="1:17">
      <c r="A960" s="51" t="s">
        <v>18</v>
      </c>
      <c r="B960" s="51" t="s">
        <v>573</v>
      </c>
      <c r="C960" s="51" t="s">
        <v>33</v>
      </c>
      <c r="D960" s="48">
        <v>1</v>
      </c>
      <c r="E960" s="48">
        <v>6</v>
      </c>
      <c r="F960" s="48" t="s">
        <v>96</v>
      </c>
      <c r="G960" s="48" t="s">
        <v>377</v>
      </c>
      <c r="H960" s="51" t="s">
        <v>32</v>
      </c>
      <c r="I960" s="51"/>
      <c r="J960" s="53" t="s">
        <v>139</v>
      </c>
      <c r="K960" s="46" t="s">
        <v>357</v>
      </c>
      <c r="L960" s="51">
        <v>0.11799999999999999</v>
      </c>
      <c r="M960" s="51">
        <v>1.048</v>
      </c>
      <c r="P960" s="46">
        <v>0.53</v>
      </c>
      <c r="Q960" s="49">
        <f t="shared" si="15"/>
        <v>7.7339465599999997E-3</v>
      </c>
    </row>
    <row r="961" spans="1:17">
      <c r="A961" s="51" t="s">
        <v>18</v>
      </c>
      <c r="B961" s="51" t="s">
        <v>143</v>
      </c>
      <c r="C961" s="51" t="s">
        <v>33</v>
      </c>
      <c r="D961" s="48">
        <v>1</v>
      </c>
      <c r="E961" s="48">
        <v>6</v>
      </c>
      <c r="F961" s="48" t="s">
        <v>95</v>
      </c>
      <c r="G961" s="48" t="s">
        <v>373</v>
      </c>
      <c r="H961" s="51" t="s">
        <v>626</v>
      </c>
      <c r="I961" s="51"/>
      <c r="J961" s="53" t="s">
        <v>638</v>
      </c>
      <c r="K961" s="46" t="s">
        <v>357</v>
      </c>
      <c r="L961" s="51">
        <v>8.6333333333333331E-2</v>
      </c>
      <c r="M961" s="51">
        <v>0.58599999999999997</v>
      </c>
      <c r="P961" s="46">
        <v>0.53</v>
      </c>
      <c r="Q961" s="49">
        <f t="shared" si="15"/>
        <v>2.3148907755555551E-3</v>
      </c>
    </row>
    <row r="962" spans="1:17">
      <c r="A962" s="51" t="s">
        <v>18</v>
      </c>
      <c r="B962" s="51" t="s">
        <v>143</v>
      </c>
      <c r="C962" s="51" t="s">
        <v>33</v>
      </c>
      <c r="D962" s="48">
        <v>1</v>
      </c>
      <c r="E962" s="48">
        <v>6</v>
      </c>
      <c r="F962" s="48" t="s">
        <v>465</v>
      </c>
      <c r="G962" s="48" t="s">
        <v>97</v>
      </c>
      <c r="H962" s="51" t="s">
        <v>32</v>
      </c>
      <c r="I962" s="51"/>
      <c r="J962" s="53" t="s">
        <v>587</v>
      </c>
      <c r="K962" s="46" t="s">
        <v>357</v>
      </c>
      <c r="L962" s="51">
        <v>0.11766666666666666</v>
      </c>
      <c r="M962" s="51">
        <v>0.79900000000000004</v>
      </c>
      <c r="P962" s="46">
        <v>0.53</v>
      </c>
      <c r="Q962" s="49">
        <f t="shared" si="15"/>
        <v>5.8631303588888885E-3</v>
      </c>
    </row>
    <row r="963" spans="1:17">
      <c r="A963" s="51" t="s">
        <v>637</v>
      </c>
      <c r="B963" s="51" t="s">
        <v>143</v>
      </c>
      <c r="C963" s="51" t="s">
        <v>636</v>
      </c>
      <c r="D963" s="48">
        <v>1</v>
      </c>
      <c r="E963" s="48">
        <v>1</v>
      </c>
      <c r="F963" s="48" t="s">
        <v>95</v>
      </c>
      <c r="G963" s="48" t="s">
        <v>372</v>
      </c>
      <c r="H963" s="51" t="s">
        <v>145</v>
      </c>
      <c r="I963" s="51"/>
      <c r="J963" s="53" t="s">
        <v>387</v>
      </c>
      <c r="K963" s="46" t="s">
        <v>357</v>
      </c>
      <c r="L963" s="51">
        <v>0.26566666666666666</v>
      </c>
      <c r="M963" s="51">
        <v>7.4649999999999999</v>
      </c>
      <c r="P963" s="46">
        <v>0.53</v>
      </c>
      <c r="Q963" s="49">
        <f t="shared" ref="Q963:Q1026" si="16">M963*L963^2*P963</f>
        <v>0.27924140533888892</v>
      </c>
    </row>
    <row r="964" spans="1:17">
      <c r="A964" s="51" t="s">
        <v>136</v>
      </c>
      <c r="B964" s="51" t="s">
        <v>143</v>
      </c>
      <c r="C964" s="51" t="s">
        <v>635</v>
      </c>
      <c r="D964" s="48">
        <v>1</v>
      </c>
      <c r="E964" s="48">
        <v>1</v>
      </c>
      <c r="F964" s="48" t="s">
        <v>591</v>
      </c>
      <c r="G964" s="48" t="s">
        <v>377</v>
      </c>
      <c r="H964" s="51" t="s">
        <v>147</v>
      </c>
      <c r="I964" s="51"/>
      <c r="J964" s="53" t="s">
        <v>139</v>
      </c>
      <c r="K964" s="46" t="s">
        <v>357</v>
      </c>
      <c r="L964" s="51">
        <v>0.22366666666666665</v>
      </c>
      <c r="M964" s="51">
        <v>1.6</v>
      </c>
      <c r="P964" s="46">
        <v>0.53</v>
      </c>
      <c r="Q964" s="49">
        <f t="shared" si="16"/>
        <v>4.2422707555555557E-2</v>
      </c>
    </row>
    <row r="965" spans="1:17">
      <c r="A965" s="51" t="s">
        <v>18</v>
      </c>
      <c r="B965" s="51" t="s">
        <v>143</v>
      </c>
      <c r="C965" s="51" t="s">
        <v>39</v>
      </c>
      <c r="D965" s="48">
        <v>1</v>
      </c>
      <c r="E965" s="48">
        <v>1</v>
      </c>
      <c r="F965" s="48" t="s">
        <v>465</v>
      </c>
      <c r="G965" s="48" t="s">
        <v>97</v>
      </c>
      <c r="H965" s="51" t="s">
        <v>157</v>
      </c>
      <c r="I965" s="51"/>
      <c r="J965" s="53" t="s">
        <v>587</v>
      </c>
      <c r="K965" s="46" t="s">
        <v>357</v>
      </c>
      <c r="L965" s="51">
        <v>0.46433333333333332</v>
      </c>
      <c r="M965" s="51">
        <v>1.0960000000000001</v>
      </c>
      <c r="P965" s="46">
        <v>0.53</v>
      </c>
      <c r="Q965" s="49">
        <f t="shared" si="16"/>
        <v>0.1252408905688889</v>
      </c>
    </row>
    <row r="966" spans="1:17">
      <c r="A966" s="51" t="s">
        <v>18</v>
      </c>
      <c r="B966" s="51" t="s">
        <v>598</v>
      </c>
      <c r="C966" s="51" t="s">
        <v>39</v>
      </c>
      <c r="D966" s="48">
        <v>1</v>
      </c>
      <c r="E966" s="48">
        <v>1</v>
      </c>
      <c r="F966" s="48" t="s">
        <v>634</v>
      </c>
      <c r="G966" s="48" t="s">
        <v>97</v>
      </c>
      <c r="H966" s="51" t="s">
        <v>157</v>
      </c>
      <c r="I966" s="51"/>
      <c r="J966" s="53" t="s">
        <v>139</v>
      </c>
      <c r="K966" s="46" t="s">
        <v>357</v>
      </c>
      <c r="L966" s="51">
        <v>0.39100000000000001</v>
      </c>
      <c r="M966" s="51">
        <v>1.091</v>
      </c>
      <c r="P966" s="46">
        <v>0.53</v>
      </c>
      <c r="Q966" s="49">
        <f t="shared" si="16"/>
        <v>8.8400380630000011E-2</v>
      </c>
    </row>
    <row r="967" spans="1:17">
      <c r="A967" s="51" t="s">
        <v>18</v>
      </c>
      <c r="B967" s="51" t="s">
        <v>602</v>
      </c>
      <c r="C967" s="51" t="s">
        <v>39</v>
      </c>
      <c r="D967" s="48">
        <v>1</v>
      </c>
      <c r="E967" s="48">
        <v>1</v>
      </c>
      <c r="F967" s="48" t="s">
        <v>96</v>
      </c>
      <c r="G967" s="48" t="s">
        <v>633</v>
      </c>
      <c r="H967" s="51" t="s">
        <v>150</v>
      </c>
      <c r="I967" s="51"/>
      <c r="J967" s="53" t="s">
        <v>140</v>
      </c>
      <c r="K967" s="46" t="s">
        <v>357</v>
      </c>
      <c r="L967" s="51">
        <v>0.18133333333333335</v>
      </c>
      <c r="M967" s="51">
        <v>2.39</v>
      </c>
      <c r="P967" s="46">
        <v>0.53</v>
      </c>
      <c r="Q967" s="49">
        <f t="shared" si="16"/>
        <v>4.1651347911111115E-2</v>
      </c>
    </row>
    <row r="968" spans="1:17">
      <c r="A968" s="51" t="s">
        <v>18</v>
      </c>
      <c r="B968" s="51" t="s">
        <v>143</v>
      </c>
      <c r="C968" s="51" t="s">
        <v>39</v>
      </c>
      <c r="D968" s="48">
        <v>1</v>
      </c>
      <c r="E968" s="48">
        <v>1</v>
      </c>
      <c r="F968" s="48" t="s">
        <v>95</v>
      </c>
      <c r="G968" s="48" t="s">
        <v>377</v>
      </c>
      <c r="H968" s="51" t="s">
        <v>608</v>
      </c>
      <c r="I968" s="51"/>
      <c r="J968" s="53" t="s">
        <v>139</v>
      </c>
      <c r="K968" s="46" t="s">
        <v>357</v>
      </c>
      <c r="L968" s="51">
        <v>0.29733333333333328</v>
      </c>
      <c r="M968" s="51">
        <v>1.214</v>
      </c>
      <c r="P968" s="46">
        <v>0.53</v>
      </c>
      <c r="Q968" s="49">
        <f t="shared" si="16"/>
        <v>5.688290343111109E-2</v>
      </c>
    </row>
    <row r="969" spans="1:17">
      <c r="A969" s="51" t="s">
        <v>18</v>
      </c>
      <c r="B969" s="51" t="s">
        <v>143</v>
      </c>
      <c r="C969" s="51" t="s">
        <v>39</v>
      </c>
      <c r="D969" s="48">
        <v>1</v>
      </c>
      <c r="E969" s="48">
        <v>1</v>
      </c>
      <c r="F969" s="48" t="s">
        <v>96</v>
      </c>
      <c r="G969" s="48" t="s">
        <v>97</v>
      </c>
      <c r="H969" s="51" t="s">
        <v>21</v>
      </c>
      <c r="I969" s="51"/>
      <c r="J969" s="53" t="s">
        <v>139</v>
      </c>
      <c r="K969" s="48" t="s">
        <v>113</v>
      </c>
      <c r="L969" s="51">
        <v>2.84</v>
      </c>
      <c r="M969" s="51">
        <v>1.7330000000000001</v>
      </c>
      <c r="N969" s="46">
        <f>L969/2</f>
        <v>1.42</v>
      </c>
      <c r="O969" s="46">
        <f>M969/2</f>
        <v>0.86650000000000005</v>
      </c>
      <c r="P969" s="46">
        <v>0.53</v>
      </c>
      <c r="Q969" s="49">
        <f t="shared" si="16"/>
        <v>7.4081729440000004</v>
      </c>
    </row>
    <row r="970" spans="1:17">
      <c r="A970" s="51" t="s">
        <v>18</v>
      </c>
      <c r="B970" s="51" t="s">
        <v>573</v>
      </c>
      <c r="C970" s="51" t="s">
        <v>39</v>
      </c>
      <c r="D970" s="48">
        <v>1</v>
      </c>
      <c r="E970" s="48">
        <v>1</v>
      </c>
      <c r="F970" s="48" t="s">
        <v>465</v>
      </c>
      <c r="G970" s="48" t="s">
        <v>97</v>
      </c>
      <c r="H970" s="51" t="s">
        <v>21</v>
      </c>
      <c r="I970" s="51"/>
      <c r="J970" s="53" t="s">
        <v>387</v>
      </c>
      <c r="K970" s="48" t="s">
        <v>113</v>
      </c>
      <c r="L970" s="51">
        <v>1.5449999999999999</v>
      </c>
      <c r="M970" s="51">
        <v>2.3380000000000001</v>
      </c>
      <c r="N970" s="46">
        <f>L970/2</f>
        <v>0.77249999999999996</v>
      </c>
      <c r="O970" s="46">
        <f>M970/2</f>
        <v>1.169</v>
      </c>
      <c r="P970" s="46">
        <v>0.53</v>
      </c>
      <c r="Q970" s="49">
        <f t="shared" si="16"/>
        <v>2.9578581585000001</v>
      </c>
    </row>
    <row r="971" spans="1:17">
      <c r="A971" s="51" t="s">
        <v>18</v>
      </c>
      <c r="B971" s="51" t="s">
        <v>143</v>
      </c>
      <c r="C971" s="51" t="s">
        <v>39</v>
      </c>
      <c r="D971" s="48">
        <v>1</v>
      </c>
      <c r="E971" s="48">
        <v>1</v>
      </c>
      <c r="F971" s="48" t="s">
        <v>465</v>
      </c>
      <c r="G971" s="48" t="s">
        <v>97</v>
      </c>
      <c r="H971" s="51" t="s">
        <v>632</v>
      </c>
      <c r="I971" s="51"/>
      <c r="J971" s="53" t="s">
        <v>139</v>
      </c>
      <c r="K971" s="46" t="s">
        <v>357</v>
      </c>
      <c r="L971" s="51">
        <v>0.31033333333333335</v>
      </c>
      <c r="M971" s="51">
        <v>5.1280000000000001</v>
      </c>
      <c r="P971" s="46">
        <v>0.53</v>
      </c>
      <c r="Q971" s="49">
        <f t="shared" si="16"/>
        <v>0.26174641291555562</v>
      </c>
    </row>
    <row r="972" spans="1:17">
      <c r="A972" s="51" t="s">
        <v>18</v>
      </c>
      <c r="B972" s="51" t="s">
        <v>143</v>
      </c>
      <c r="C972" s="51" t="s">
        <v>39</v>
      </c>
      <c r="D972" s="48">
        <v>1</v>
      </c>
      <c r="E972" s="48">
        <v>1</v>
      </c>
      <c r="F972" s="48" t="s">
        <v>95</v>
      </c>
      <c r="G972" s="48" t="s">
        <v>373</v>
      </c>
      <c r="H972" s="51" t="s">
        <v>575</v>
      </c>
      <c r="I972" s="51"/>
      <c r="J972" s="53" t="s">
        <v>587</v>
      </c>
      <c r="K972" s="46" t="s">
        <v>357</v>
      </c>
      <c r="L972" s="51">
        <v>0.34633333333333333</v>
      </c>
      <c r="M972" s="51">
        <v>4.2720000000000002</v>
      </c>
      <c r="P972" s="46">
        <v>0.53</v>
      </c>
      <c r="Q972" s="49">
        <f t="shared" si="16"/>
        <v>0.27157869637333332</v>
      </c>
    </row>
    <row r="973" spans="1:17">
      <c r="A973" s="51" t="s">
        <v>18</v>
      </c>
      <c r="B973" s="51" t="s">
        <v>573</v>
      </c>
      <c r="C973" s="51" t="s">
        <v>39</v>
      </c>
      <c r="D973" s="48">
        <v>1</v>
      </c>
      <c r="E973" s="48">
        <v>1</v>
      </c>
      <c r="F973" s="48" t="s">
        <v>465</v>
      </c>
      <c r="G973" s="48" t="s">
        <v>97</v>
      </c>
      <c r="H973" s="51" t="s">
        <v>632</v>
      </c>
      <c r="I973" s="51"/>
      <c r="J973" s="53" t="s">
        <v>387</v>
      </c>
      <c r="K973" s="46" t="s">
        <v>357</v>
      </c>
      <c r="L973" s="51">
        <v>0.31433333333333335</v>
      </c>
      <c r="M973" s="51">
        <v>2.0430000000000001</v>
      </c>
      <c r="P973" s="46">
        <v>0.53</v>
      </c>
      <c r="Q973" s="49">
        <f t="shared" si="16"/>
        <v>0.10698554719000003</v>
      </c>
    </row>
    <row r="974" spans="1:17">
      <c r="A974" s="51" t="s">
        <v>18</v>
      </c>
      <c r="B974" s="51" t="s">
        <v>598</v>
      </c>
      <c r="C974" s="51" t="s">
        <v>39</v>
      </c>
      <c r="D974" s="48">
        <v>1</v>
      </c>
      <c r="E974" s="48">
        <v>1</v>
      </c>
      <c r="F974" s="48" t="s">
        <v>631</v>
      </c>
      <c r="G974" s="48" t="s">
        <v>97</v>
      </c>
      <c r="H974" s="51" t="s">
        <v>145</v>
      </c>
      <c r="I974" s="51"/>
      <c r="J974" s="53" t="s">
        <v>139</v>
      </c>
      <c r="K974" s="46" t="s">
        <v>357</v>
      </c>
      <c r="L974" s="51">
        <v>0.26466666666666666</v>
      </c>
      <c r="M974" s="51">
        <v>18.936</v>
      </c>
      <c r="P974" s="46">
        <v>0.53</v>
      </c>
      <c r="Q974" s="49">
        <f t="shared" si="16"/>
        <v>0.70301179232</v>
      </c>
    </row>
    <row r="975" spans="1:17">
      <c r="A975" s="51" t="s">
        <v>18</v>
      </c>
      <c r="B975" s="51" t="s">
        <v>573</v>
      </c>
      <c r="C975" s="51" t="s">
        <v>39</v>
      </c>
      <c r="D975" s="48">
        <v>1</v>
      </c>
      <c r="E975" s="48">
        <v>1</v>
      </c>
      <c r="F975" s="48" t="s">
        <v>630</v>
      </c>
      <c r="G975" s="48" t="s">
        <v>377</v>
      </c>
      <c r="H975" s="51" t="s">
        <v>145</v>
      </c>
      <c r="I975" s="51"/>
      <c r="J975" s="53" t="s">
        <v>139</v>
      </c>
      <c r="K975" s="46" t="s">
        <v>357</v>
      </c>
      <c r="L975" s="51">
        <v>0.21999999999999997</v>
      </c>
      <c r="M975" s="51">
        <v>14.667999999999999</v>
      </c>
      <c r="P975" s="46">
        <v>0.53</v>
      </c>
      <c r="Q975" s="49">
        <f t="shared" si="16"/>
        <v>0.37626353599999995</v>
      </c>
    </row>
    <row r="976" spans="1:17">
      <c r="A976" s="51" t="s">
        <v>18</v>
      </c>
      <c r="B976" s="51" t="s">
        <v>143</v>
      </c>
      <c r="C976" s="51" t="s">
        <v>39</v>
      </c>
      <c r="D976" s="48">
        <v>1</v>
      </c>
      <c r="E976" s="48">
        <v>1</v>
      </c>
      <c r="F976" s="48" t="s">
        <v>95</v>
      </c>
      <c r="G976" s="48" t="s">
        <v>97</v>
      </c>
      <c r="H976" s="51" t="s">
        <v>151</v>
      </c>
      <c r="I976" s="51"/>
      <c r="J976" s="53" t="s">
        <v>461</v>
      </c>
      <c r="K976" s="46" t="s">
        <v>357</v>
      </c>
      <c r="L976" s="51">
        <v>0.21466666666666667</v>
      </c>
      <c r="M976" s="51">
        <v>10.125</v>
      </c>
      <c r="P976" s="46">
        <v>0.53</v>
      </c>
      <c r="Q976" s="49">
        <f t="shared" si="16"/>
        <v>0.24728634000000002</v>
      </c>
    </row>
    <row r="977" spans="1:17">
      <c r="A977" s="51" t="s">
        <v>18</v>
      </c>
      <c r="B977" s="51" t="s">
        <v>573</v>
      </c>
      <c r="C977" s="51" t="s">
        <v>39</v>
      </c>
      <c r="D977" s="48">
        <v>1</v>
      </c>
      <c r="E977" s="48">
        <v>4</v>
      </c>
      <c r="F977" s="48" t="s">
        <v>591</v>
      </c>
      <c r="G977" s="48" t="s">
        <v>373</v>
      </c>
      <c r="H977" s="51" t="s">
        <v>145</v>
      </c>
      <c r="I977" s="51"/>
      <c r="J977" s="53" t="s">
        <v>139</v>
      </c>
      <c r="K977" s="46" t="s">
        <v>357</v>
      </c>
      <c r="L977" s="51">
        <v>0.27633333333333332</v>
      </c>
      <c r="M977" s="51">
        <v>9.5350000000000001</v>
      </c>
      <c r="P977" s="46">
        <v>0.53</v>
      </c>
      <c r="Q977" s="49">
        <f t="shared" si="16"/>
        <v>0.38588963950555555</v>
      </c>
    </row>
    <row r="978" spans="1:17">
      <c r="A978" s="51" t="s">
        <v>18</v>
      </c>
      <c r="B978" s="51" t="s">
        <v>598</v>
      </c>
      <c r="C978" s="51" t="s">
        <v>39</v>
      </c>
      <c r="D978" s="48">
        <v>1</v>
      </c>
      <c r="E978" s="48">
        <v>4</v>
      </c>
      <c r="F978" s="48" t="s">
        <v>95</v>
      </c>
      <c r="G978" s="48" t="s">
        <v>373</v>
      </c>
      <c r="H978" s="51" t="s">
        <v>617</v>
      </c>
      <c r="I978" s="51"/>
      <c r="J978" s="53" t="s">
        <v>139</v>
      </c>
      <c r="K978" s="46" t="s">
        <v>357</v>
      </c>
      <c r="L978" s="51">
        <v>0.10366666666666667</v>
      </c>
      <c r="M978" s="51">
        <v>1.4830000000000001</v>
      </c>
      <c r="P978" s="46">
        <v>0.53</v>
      </c>
      <c r="Q978" s="49">
        <f t="shared" si="16"/>
        <v>8.4468598655555588E-3</v>
      </c>
    </row>
    <row r="979" spans="1:17">
      <c r="A979" s="51" t="s">
        <v>18</v>
      </c>
      <c r="B979" s="51" t="s">
        <v>629</v>
      </c>
      <c r="C979" s="51" t="s">
        <v>39</v>
      </c>
      <c r="D979" s="48">
        <v>1</v>
      </c>
      <c r="E979" s="48">
        <v>4</v>
      </c>
      <c r="F979" s="48" t="s">
        <v>95</v>
      </c>
      <c r="G979" s="48" t="s">
        <v>97</v>
      </c>
      <c r="H979" s="51" t="s">
        <v>615</v>
      </c>
      <c r="I979" s="51"/>
      <c r="J979" s="53" t="s">
        <v>461</v>
      </c>
      <c r="K979" s="46" t="s">
        <v>357</v>
      </c>
      <c r="L979" s="51">
        <v>0.21966666666666668</v>
      </c>
      <c r="M979" s="51">
        <v>2.1339999999999999</v>
      </c>
      <c r="P979" s="46">
        <v>0.53</v>
      </c>
      <c r="Q979" s="49">
        <f t="shared" si="16"/>
        <v>5.4575610735555558E-2</v>
      </c>
    </row>
    <row r="980" spans="1:17">
      <c r="A980" s="51" t="s">
        <v>18</v>
      </c>
      <c r="B980" s="51" t="s">
        <v>143</v>
      </c>
      <c r="C980" s="51" t="s">
        <v>39</v>
      </c>
      <c r="D980" s="48">
        <v>1</v>
      </c>
      <c r="E980" s="48">
        <v>4</v>
      </c>
      <c r="F980" s="48" t="s">
        <v>95</v>
      </c>
      <c r="G980" s="48" t="s">
        <v>377</v>
      </c>
      <c r="H980" s="51" t="s">
        <v>147</v>
      </c>
      <c r="I980" s="51"/>
      <c r="J980" s="53" t="s">
        <v>461</v>
      </c>
      <c r="K980" s="46" t="s">
        <v>357</v>
      </c>
      <c r="L980" s="51">
        <v>0.20999999999999996</v>
      </c>
      <c r="M980" s="51">
        <v>2.3170000000000002</v>
      </c>
      <c r="P980" s="46">
        <v>0.53</v>
      </c>
      <c r="Q980" s="49">
        <f t="shared" si="16"/>
        <v>5.4155240999999986E-2</v>
      </c>
    </row>
    <row r="981" spans="1:17">
      <c r="A981" s="51" t="s">
        <v>18</v>
      </c>
      <c r="B981" s="51" t="s">
        <v>143</v>
      </c>
      <c r="C981" s="51" t="s">
        <v>39</v>
      </c>
      <c r="D981" s="48">
        <v>1</v>
      </c>
      <c r="E981" s="48">
        <v>4</v>
      </c>
      <c r="F981" s="48" t="s">
        <v>465</v>
      </c>
      <c r="G981" s="48" t="s">
        <v>97</v>
      </c>
      <c r="H981" s="51" t="s">
        <v>628</v>
      </c>
      <c r="I981" s="51"/>
      <c r="J981" s="53" t="s">
        <v>140</v>
      </c>
      <c r="K981" s="46" t="s">
        <v>357</v>
      </c>
      <c r="L981" s="51">
        <v>0.24566666666666667</v>
      </c>
      <c r="M981" s="51">
        <v>3.27</v>
      </c>
      <c r="P981" s="46">
        <v>0.53</v>
      </c>
      <c r="Q981" s="49">
        <f t="shared" si="16"/>
        <v>0.10459624376666668</v>
      </c>
    </row>
    <row r="982" spans="1:17">
      <c r="A982" s="51" t="s">
        <v>18</v>
      </c>
      <c r="B982" s="51" t="s">
        <v>573</v>
      </c>
      <c r="C982" s="51" t="s">
        <v>39</v>
      </c>
      <c r="D982" s="48">
        <v>1</v>
      </c>
      <c r="E982" s="48">
        <v>4</v>
      </c>
      <c r="F982" s="48" t="s">
        <v>96</v>
      </c>
      <c r="G982" s="48" t="s">
        <v>373</v>
      </c>
      <c r="H982" s="51" t="s">
        <v>625</v>
      </c>
      <c r="I982" s="51"/>
      <c r="J982" s="53" t="s">
        <v>140</v>
      </c>
      <c r="K982" s="46" t="s">
        <v>357</v>
      </c>
      <c r="L982" s="51">
        <v>0.15133333333333335</v>
      </c>
      <c r="M982" s="51">
        <v>0.71599999999999997</v>
      </c>
      <c r="P982" s="46">
        <v>0.53</v>
      </c>
      <c r="Q982" s="49">
        <f t="shared" si="16"/>
        <v>8.6907666311111138E-3</v>
      </c>
    </row>
    <row r="983" spans="1:17">
      <c r="A983" s="51" t="s">
        <v>18</v>
      </c>
      <c r="B983" s="51" t="s">
        <v>573</v>
      </c>
      <c r="C983" s="51" t="s">
        <v>39</v>
      </c>
      <c r="D983" s="48">
        <v>1</v>
      </c>
      <c r="E983" s="48">
        <v>4</v>
      </c>
      <c r="F983" s="48" t="s">
        <v>96</v>
      </c>
      <c r="G983" s="48" t="s">
        <v>373</v>
      </c>
      <c r="H983" s="51" t="s">
        <v>625</v>
      </c>
      <c r="I983" s="51"/>
      <c r="J983" s="53" t="s">
        <v>387</v>
      </c>
      <c r="K983" s="46" t="s">
        <v>357</v>
      </c>
      <c r="L983" s="51">
        <v>0.107</v>
      </c>
      <c r="M983" s="51">
        <v>0.87</v>
      </c>
      <c r="P983" s="46">
        <v>0.53</v>
      </c>
      <c r="Q983" s="49">
        <f t="shared" si="16"/>
        <v>5.2791339E-3</v>
      </c>
    </row>
    <row r="984" spans="1:17">
      <c r="A984" s="51" t="s">
        <v>18</v>
      </c>
      <c r="B984" s="51" t="s">
        <v>573</v>
      </c>
      <c r="C984" s="51" t="s">
        <v>39</v>
      </c>
      <c r="D984" s="48">
        <v>1</v>
      </c>
      <c r="E984" s="48">
        <v>4</v>
      </c>
      <c r="F984" s="48" t="s">
        <v>96</v>
      </c>
      <c r="G984" s="48" t="s">
        <v>373</v>
      </c>
      <c r="H984" s="51" t="s">
        <v>34</v>
      </c>
      <c r="I984" s="51"/>
      <c r="J984" s="53" t="s">
        <v>387</v>
      </c>
      <c r="K984" s="46" t="s">
        <v>357</v>
      </c>
      <c r="L984" s="51">
        <v>0.504</v>
      </c>
      <c r="M984" s="51">
        <v>8.6389999999999993</v>
      </c>
      <c r="P984" s="46">
        <v>0.53</v>
      </c>
      <c r="Q984" s="49">
        <f t="shared" si="16"/>
        <v>1.1630554387200001</v>
      </c>
    </row>
    <row r="985" spans="1:17">
      <c r="A985" s="51" t="s">
        <v>18</v>
      </c>
      <c r="B985" s="51" t="s">
        <v>573</v>
      </c>
      <c r="C985" s="51" t="s">
        <v>39</v>
      </c>
      <c r="D985" s="48">
        <v>1</v>
      </c>
      <c r="E985" s="48">
        <v>4</v>
      </c>
      <c r="F985" s="48" t="s">
        <v>96</v>
      </c>
      <c r="G985" s="48" t="s">
        <v>373</v>
      </c>
      <c r="H985" s="51" t="s">
        <v>34</v>
      </c>
      <c r="I985" s="51"/>
      <c r="J985" s="53" t="s">
        <v>387</v>
      </c>
      <c r="K985" s="46" t="s">
        <v>357</v>
      </c>
      <c r="L985" s="51">
        <v>0.10299999999999999</v>
      </c>
      <c r="M985" s="51">
        <v>0.754</v>
      </c>
      <c r="P985" s="46">
        <v>0.53</v>
      </c>
      <c r="Q985" s="49">
        <f t="shared" si="16"/>
        <v>4.2395685799999994E-3</v>
      </c>
    </row>
    <row r="986" spans="1:17">
      <c r="A986" s="51" t="s">
        <v>18</v>
      </c>
      <c r="B986" s="51" t="s">
        <v>573</v>
      </c>
      <c r="C986" s="51" t="s">
        <v>39</v>
      </c>
      <c r="D986" s="48">
        <v>1</v>
      </c>
      <c r="E986" s="48">
        <v>4</v>
      </c>
      <c r="F986" s="48" t="s">
        <v>96</v>
      </c>
      <c r="G986" s="48" t="s">
        <v>373</v>
      </c>
      <c r="H986" s="51" t="s">
        <v>581</v>
      </c>
      <c r="I986" s="51"/>
      <c r="J986" s="53" t="s">
        <v>387</v>
      </c>
      <c r="K986" s="46" t="s">
        <v>357</v>
      </c>
      <c r="L986" s="51">
        <v>0.17400000000000002</v>
      </c>
      <c r="M986" s="51">
        <v>4.0369999999999999</v>
      </c>
      <c r="P986" s="46">
        <v>0.53</v>
      </c>
      <c r="Q986" s="49">
        <f t="shared" si="16"/>
        <v>6.477883236000001E-2</v>
      </c>
    </row>
    <row r="987" spans="1:17">
      <c r="A987" s="51" t="s">
        <v>18</v>
      </c>
      <c r="B987" s="51" t="s">
        <v>573</v>
      </c>
      <c r="C987" s="51" t="s">
        <v>39</v>
      </c>
      <c r="D987" s="48">
        <v>1</v>
      </c>
      <c r="E987" s="48">
        <v>4</v>
      </c>
      <c r="F987" s="48" t="s">
        <v>96</v>
      </c>
      <c r="G987" s="48" t="s">
        <v>373</v>
      </c>
      <c r="H987" s="51" t="s">
        <v>425</v>
      </c>
      <c r="I987" s="51"/>
      <c r="J987" s="53" t="s">
        <v>403</v>
      </c>
      <c r="K987" s="46" t="s">
        <v>357</v>
      </c>
      <c r="L987" s="51">
        <v>0.16833333333333333</v>
      </c>
      <c r="M987" s="51">
        <v>1.0329999999999999</v>
      </c>
      <c r="P987" s="46">
        <v>0.53</v>
      </c>
      <c r="Q987" s="49">
        <f t="shared" si="16"/>
        <v>1.5513737472222223E-2</v>
      </c>
    </row>
    <row r="988" spans="1:17">
      <c r="A988" s="51" t="s">
        <v>18</v>
      </c>
      <c r="B988" s="51" t="s">
        <v>598</v>
      </c>
      <c r="C988" s="51" t="s">
        <v>39</v>
      </c>
      <c r="D988" s="48">
        <v>1</v>
      </c>
      <c r="E988" s="48">
        <v>4</v>
      </c>
      <c r="F988" s="48" t="s">
        <v>96</v>
      </c>
      <c r="G988" s="48" t="s">
        <v>373</v>
      </c>
      <c r="H988" s="51" t="s">
        <v>580</v>
      </c>
      <c r="I988" s="51"/>
      <c r="J988" s="53" t="s">
        <v>627</v>
      </c>
      <c r="K988" s="46" t="s">
        <v>357</v>
      </c>
      <c r="L988" s="51">
        <v>0.12933333333333333</v>
      </c>
      <c r="M988" s="51">
        <v>2.09</v>
      </c>
      <c r="P988" s="46">
        <v>0.53</v>
      </c>
      <c r="Q988" s="49">
        <f t="shared" si="16"/>
        <v>1.8528620977777775E-2</v>
      </c>
    </row>
    <row r="989" spans="1:17">
      <c r="A989" s="51" t="s">
        <v>18</v>
      </c>
      <c r="B989" s="51" t="s">
        <v>573</v>
      </c>
      <c r="C989" s="51" t="s">
        <v>39</v>
      </c>
      <c r="D989" s="48">
        <v>1</v>
      </c>
      <c r="E989" s="48">
        <v>4</v>
      </c>
      <c r="F989" s="48" t="s">
        <v>591</v>
      </c>
      <c r="G989" s="48" t="s">
        <v>373</v>
      </c>
      <c r="H989" s="51" t="s">
        <v>580</v>
      </c>
      <c r="I989" s="51"/>
      <c r="J989" s="53" t="s">
        <v>415</v>
      </c>
      <c r="K989" s="46" t="s">
        <v>357</v>
      </c>
      <c r="L989" s="51">
        <v>8.1666666666666665E-2</v>
      </c>
      <c r="M989" s="51">
        <v>1.24</v>
      </c>
      <c r="P989" s="46">
        <v>0.53</v>
      </c>
      <c r="Q989" s="49">
        <f t="shared" si="16"/>
        <v>4.3831588888888886E-3</v>
      </c>
    </row>
    <row r="990" spans="1:17">
      <c r="A990" s="51" t="s">
        <v>18</v>
      </c>
      <c r="B990" s="51" t="s">
        <v>573</v>
      </c>
      <c r="C990" s="51" t="s">
        <v>39</v>
      </c>
      <c r="D990" s="48">
        <v>1</v>
      </c>
      <c r="E990" s="48">
        <v>4</v>
      </c>
      <c r="F990" s="48" t="s">
        <v>96</v>
      </c>
      <c r="G990" s="48" t="s">
        <v>373</v>
      </c>
      <c r="H990" s="51" t="s">
        <v>577</v>
      </c>
      <c r="I990" s="51"/>
      <c r="J990" s="53" t="s">
        <v>387</v>
      </c>
      <c r="K990" s="46" t="s">
        <v>357</v>
      </c>
      <c r="L990" s="51">
        <v>0.22166666666666665</v>
      </c>
      <c r="M990" s="51">
        <v>9.9450000000000003</v>
      </c>
      <c r="P990" s="46">
        <v>0.53</v>
      </c>
      <c r="Q990" s="49">
        <f t="shared" si="16"/>
        <v>0.25898907124999998</v>
      </c>
    </row>
    <row r="991" spans="1:17">
      <c r="A991" s="51" t="s">
        <v>18</v>
      </c>
      <c r="B991" s="51" t="s">
        <v>143</v>
      </c>
      <c r="C991" s="51" t="s">
        <v>39</v>
      </c>
      <c r="D991" s="48">
        <v>1</v>
      </c>
      <c r="E991" s="48">
        <v>4</v>
      </c>
      <c r="F991" s="48" t="s">
        <v>96</v>
      </c>
      <c r="G991" s="48" t="s">
        <v>97</v>
      </c>
      <c r="H991" s="51" t="s">
        <v>577</v>
      </c>
      <c r="I991" s="51"/>
      <c r="J991" s="53" t="s">
        <v>387</v>
      </c>
      <c r="K991" s="46" t="s">
        <v>357</v>
      </c>
      <c r="L991" s="51">
        <v>0.158</v>
      </c>
      <c r="M991" s="51">
        <v>2.5990000000000002</v>
      </c>
      <c r="P991" s="46">
        <v>0.53</v>
      </c>
      <c r="Q991" s="49">
        <f t="shared" si="16"/>
        <v>3.4387161079999999E-2</v>
      </c>
    </row>
    <row r="992" spans="1:17">
      <c r="A992" s="51" t="s">
        <v>18</v>
      </c>
      <c r="B992" s="51" t="s">
        <v>573</v>
      </c>
      <c r="C992" s="51" t="s">
        <v>39</v>
      </c>
      <c r="D992" s="48">
        <v>1</v>
      </c>
      <c r="E992" s="48">
        <v>4</v>
      </c>
      <c r="F992" s="48" t="s">
        <v>96</v>
      </c>
      <c r="G992" s="48" t="s">
        <v>373</v>
      </c>
      <c r="H992" s="51" t="s">
        <v>576</v>
      </c>
      <c r="I992" s="51"/>
      <c r="J992" s="53" t="s">
        <v>403</v>
      </c>
      <c r="K992" s="46" t="s">
        <v>357</v>
      </c>
      <c r="L992" s="51">
        <v>0.45999999999999996</v>
      </c>
      <c r="M992" s="51">
        <v>4.6989999999999998</v>
      </c>
      <c r="P992" s="46">
        <v>0.53</v>
      </c>
      <c r="Q992" s="49">
        <f t="shared" si="16"/>
        <v>0.52698345199999985</v>
      </c>
    </row>
    <row r="993" spans="1:17">
      <c r="A993" s="51" t="s">
        <v>18</v>
      </c>
      <c r="B993" s="51" t="s">
        <v>573</v>
      </c>
      <c r="C993" s="51" t="s">
        <v>39</v>
      </c>
      <c r="D993" s="48">
        <v>1</v>
      </c>
      <c r="E993" s="48">
        <v>4</v>
      </c>
      <c r="F993" s="48" t="s">
        <v>513</v>
      </c>
      <c r="G993" s="48" t="s">
        <v>373</v>
      </c>
      <c r="H993" s="51" t="s">
        <v>576</v>
      </c>
      <c r="I993" s="51"/>
      <c r="J993" s="53" t="s">
        <v>387</v>
      </c>
      <c r="K993" s="46" t="s">
        <v>357</v>
      </c>
      <c r="L993" s="51">
        <v>0.34300000000000003</v>
      </c>
      <c r="M993" s="51">
        <v>2.532</v>
      </c>
      <c r="P993" s="46">
        <v>0.53</v>
      </c>
      <c r="Q993" s="49">
        <f t="shared" si="16"/>
        <v>0.15788025204000003</v>
      </c>
    </row>
    <row r="994" spans="1:17">
      <c r="A994" s="51" t="s">
        <v>18</v>
      </c>
      <c r="B994" s="51" t="s">
        <v>143</v>
      </c>
      <c r="C994" s="51" t="s">
        <v>39</v>
      </c>
      <c r="D994" s="48">
        <v>1</v>
      </c>
      <c r="E994" s="48">
        <v>4</v>
      </c>
      <c r="F994" s="48" t="s">
        <v>95</v>
      </c>
      <c r="G994" s="48" t="s">
        <v>373</v>
      </c>
      <c r="H994" s="51" t="s">
        <v>31</v>
      </c>
      <c r="I994" s="51"/>
      <c r="J994" s="53" t="s">
        <v>387</v>
      </c>
      <c r="K994" s="46" t="s">
        <v>357</v>
      </c>
      <c r="L994" s="51">
        <v>0.16200000000000001</v>
      </c>
      <c r="M994" s="51">
        <v>0.7</v>
      </c>
      <c r="P994" s="46">
        <v>0.53</v>
      </c>
      <c r="Q994" s="49">
        <f t="shared" si="16"/>
        <v>9.7365239999999999E-3</v>
      </c>
    </row>
    <row r="995" spans="1:17">
      <c r="A995" s="51" t="s">
        <v>18</v>
      </c>
      <c r="B995" s="51" t="s">
        <v>573</v>
      </c>
      <c r="C995" s="51" t="s">
        <v>39</v>
      </c>
      <c r="D995" s="48">
        <v>1</v>
      </c>
      <c r="E995" s="48">
        <v>4</v>
      </c>
      <c r="F995" s="48" t="s">
        <v>96</v>
      </c>
      <c r="G995" s="48" t="s">
        <v>97</v>
      </c>
      <c r="H995" s="51" t="s">
        <v>626</v>
      </c>
      <c r="I995" s="51"/>
      <c r="J995" s="53" t="s">
        <v>387</v>
      </c>
      <c r="K995" s="46" t="s">
        <v>357</v>
      </c>
      <c r="L995" s="51">
        <v>0.17299999999999999</v>
      </c>
      <c r="M995" s="51">
        <v>3.8570000000000002</v>
      </c>
      <c r="P995" s="46">
        <v>0.53</v>
      </c>
      <c r="Q995" s="49">
        <f t="shared" si="16"/>
        <v>6.1181161090000005E-2</v>
      </c>
    </row>
    <row r="996" spans="1:17">
      <c r="A996" s="51" t="s">
        <v>18</v>
      </c>
      <c r="B996" s="51" t="s">
        <v>598</v>
      </c>
      <c r="C996" s="51" t="s">
        <v>39</v>
      </c>
      <c r="D996" s="48">
        <v>1</v>
      </c>
      <c r="E996" s="48">
        <v>10</v>
      </c>
      <c r="F996" s="48" t="s">
        <v>96</v>
      </c>
      <c r="G996" s="48" t="s">
        <v>373</v>
      </c>
      <c r="H996" s="51" t="s">
        <v>617</v>
      </c>
      <c r="I996" s="51"/>
      <c r="J996" s="53" t="s">
        <v>387</v>
      </c>
      <c r="K996" s="46" t="s">
        <v>357</v>
      </c>
      <c r="L996" s="51">
        <v>0.29099999999999998</v>
      </c>
      <c r="M996" s="51">
        <v>6.5709999999999997</v>
      </c>
      <c r="P996" s="46">
        <v>0.53</v>
      </c>
      <c r="Q996" s="49">
        <f t="shared" si="16"/>
        <v>0.29491259102999995</v>
      </c>
    </row>
    <row r="997" spans="1:17">
      <c r="A997" s="51" t="s">
        <v>18</v>
      </c>
      <c r="B997" s="51" t="s">
        <v>598</v>
      </c>
      <c r="C997" s="51" t="s">
        <v>39</v>
      </c>
      <c r="D997" s="48">
        <v>1</v>
      </c>
      <c r="E997" s="48">
        <v>10</v>
      </c>
      <c r="F997" s="48" t="s">
        <v>96</v>
      </c>
      <c r="G997" s="48" t="s">
        <v>442</v>
      </c>
      <c r="H997" s="51" t="s">
        <v>604</v>
      </c>
      <c r="I997" s="51"/>
      <c r="J997" s="53" t="s">
        <v>387</v>
      </c>
      <c r="K997" s="46" t="s">
        <v>357</v>
      </c>
      <c r="L997" s="51">
        <v>0.19133333333333333</v>
      </c>
      <c r="M997" s="51">
        <v>6.3220000000000001</v>
      </c>
      <c r="P997" s="46">
        <v>0.53</v>
      </c>
      <c r="Q997" s="49">
        <f t="shared" si="16"/>
        <v>0.12266245046222223</v>
      </c>
    </row>
    <row r="998" spans="1:17">
      <c r="A998" s="51" t="s">
        <v>18</v>
      </c>
      <c r="B998" s="51" t="s">
        <v>573</v>
      </c>
      <c r="C998" s="51" t="s">
        <v>39</v>
      </c>
      <c r="D998" s="48">
        <v>1</v>
      </c>
      <c r="E998" s="48">
        <v>10</v>
      </c>
      <c r="F998" s="48" t="s">
        <v>96</v>
      </c>
      <c r="G998" s="48" t="s">
        <v>373</v>
      </c>
      <c r="H998" s="51" t="s">
        <v>620</v>
      </c>
      <c r="I998" s="51"/>
      <c r="J998" s="53" t="s">
        <v>387</v>
      </c>
      <c r="K998" s="46" t="s">
        <v>357</v>
      </c>
      <c r="L998" s="51">
        <v>0.25366666666666665</v>
      </c>
      <c r="M998" s="51">
        <v>4.4219999999999997</v>
      </c>
      <c r="P998" s="46">
        <v>0.53</v>
      </c>
      <c r="Q998" s="49">
        <f t="shared" si="16"/>
        <v>0.15080696920666664</v>
      </c>
    </row>
    <row r="999" spans="1:17">
      <c r="A999" s="51" t="s">
        <v>18</v>
      </c>
      <c r="B999" s="51" t="s">
        <v>143</v>
      </c>
      <c r="C999" s="51" t="s">
        <v>39</v>
      </c>
      <c r="D999" s="48">
        <v>1</v>
      </c>
      <c r="E999" s="48">
        <v>10</v>
      </c>
      <c r="F999" s="48" t="s">
        <v>96</v>
      </c>
      <c r="G999" s="48" t="s">
        <v>373</v>
      </c>
      <c r="H999" s="51" t="s">
        <v>617</v>
      </c>
      <c r="I999" s="51"/>
      <c r="J999" s="53" t="s">
        <v>387</v>
      </c>
      <c r="K999" s="46" t="s">
        <v>357</v>
      </c>
      <c r="L999" s="51">
        <v>0.14866666666666667</v>
      </c>
      <c r="M999" s="51">
        <v>2.1549999999999998</v>
      </c>
      <c r="P999" s="46">
        <v>0.53</v>
      </c>
      <c r="Q999" s="49">
        <f t="shared" si="16"/>
        <v>2.524354548888889E-2</v>
      </c>
    </row>
    <row r="1000" spans="1:17">
      <c r="A1000" s="51" t="s">
        <v>18</v>
      </c>
      <c r="B1000" s="51" t="s">
        <v>573</v>
      </c>
      <c r="C1000" s="51" t="s">
        <v>39</v>
      </c>
      <c r="D1000" s="48">
        <v>1</v>
      </c>
      <c r="E1000" s="48">
        <v>10</v>
      </c>
      <c r="F1000" s="48" t="s">
        <v>96</v>
      </c>
      <c r="G1000" s="48" t="s">
        <v>377</v>
      </c>
      <c r="H1000" s="51" t="s">
        <v>145</v>
      </c>
      <c r="I1000" s="51"/>
      <c r="J1000" s="53" t="s">
        <v>139</v>
      </c>
      <c r="K1000" s="46" t="s">
        <v>357</v>
      </c>
      <c r="L1000" s="51">
        <v>0.10999999999999999</v>
      </c>
      <c r="M1000" s="51">
        <v>2.923</v>
      </c>
      <c r="P1000" s="46">
        <v>0.53</v>
      </c>
      <c r="Q1000" s="49">
        <f t="shared" si="16"/>
        <v>1.8745198999999997E-2</v>
      </c>
    </row>
    <row r="1001" spans="1:17">
      <c r="A1001" s="51" t="s">
        <v>18</v>
      </c>
      <c r="B1001" s="51" t="s">
        <v>602</v>
      </c>
      <c r="C1001" s="51" t="s">
        <v>39</v>
      </c>
      <c r="D1001" s="48">
        <v>1</v>
      </c>
      <c r="E1001" s="48">
        <v>10</v>
      </c>
      <c r="F1001" s="48" t="s">
        <v>96</v>
      </c>
      <c r="G1001" s="48" t="s">
        <v>373</v>
      </c>
      <c r="H1001" s="51" t="s">
        <v>145</v>
      </c>
      <c r="I1001" s="51"/>
      <c r="J1001" s="53" t="s">
        <v>387</v>
      </c>
      <c r="K1001" s="46" t="s">
        <v>357</v>
      </c>
      <c r="L1001" s="51">
        <v>8.7333333333333332E-2</v>
      </c>
      <c r="M1001" s="51">
        <v>1.5680000000000001</v>
      </c>
      <c r="P1001" s="46">
        <v>0.53</v>
      </c>
      <c r="Q1001" s="49">
        <f t="shared" si="16"/>
        <v>6.3384344177777781E-3</v>
      </c>
    </row>
    <row r="1002" spans="1:17">
      <c r="A1002" s="51" t="s">
        <v>18</v>
      </c>
      <c r="B1002" s="51" t="s">
        <v>602</v>
      </c>
      <c r="C1002" s="51" t="s">
        <v>39</v>
      </c>
      <c r="D1002" s="48">
        <v>1</v>
      </c>
      <c r="E1002" s="48">
        <v>10</v>
      </c>
      <c r="F1002" s="48" t="s">
        <v>96</v>
      </c>
      <c r="G1002" s="48" t="s">
        <v>97</v>
      </c>
      <c r="H1002" s="51" t="s">
        <v>620</v>
      </c>
      <c r="I1002" s="51"/>
      <c r="J1002" s="53" t="s">
        <v>139</v>
      </c>
      <c r="K1002" s="46" t="s">
        <v>357</v>
      </c>
      <c r="L1002" s="51">
        <v>9.0000000000000011E-2</v>
      </c>
      <c r="M1002" s="51">
        <v>2.6219999999999999</v>
      </c>
      <c r="P1002" s="46">
        <v>0.53</v>
      </c>
      <c r="Q1002" s="49">
        <f t="shared" si="16"/>
        <v>1.1256246000000001E-2</v>
      </c>
    </row>
    <row r="1003" spans="1:17">
      <c r="A1003" s="51" t="s">
        <v>18</v>
      </c>
      <c r="B1003" s="51" t="s">
        <v>573</v>
      </c>
      <c r="C1003" s="51" t="s">
        <v>39</v>
      </c>
      <c r="D1003" s="48">
        <v>1</v>
      </c>
      <c r="E1003" s="48">
        <v>10</v>
      </c>
      <c r="F1003" s="48" t="s">
        <v>96</v>
      </c>
      <c r="G1003" s="48" t="s">
        <v>377</v>
      </c>
      <c r="H1003" s="51" t="s">
        <v>620</v>
      </c>
      <c r="I1003" s="51"/>
      <c r="J1003" s="53" t="s">
        <v>618</v>
      </c>
      <c r="K1003" s="46" t="s">
        <v>357</v>
      </c>
      <c r="L1003" s="51">
        <v>0.10466666666666667</v>
      </c>
      <c r="M1003" s="51">
        <v>1.48</v>
      </c>
      <c r="P1003" s="46">
        <v>0.53</v>
      </c>
      <c r="Q1003" s="49">
        <f t="shared" si="16"/>
        <v>8.5931891555555574E-3</v>
      </c>
    </row>
    <row r="1004" spans="1:17">
      <c r="A1004" s="51" t="s">
        <v>18</v>
      </c>
      <c r="B1004" s="51" t="s">
        <v>573</v>
      </c>
      <c r="C1004" s="51" t="s">
        <v>39</v>
      </c>
      <c r="D1004" s="48">
        <v>1</v>
      </c>
      <c r="E1004" s="48">
        <v>10</v>
      </c>
      <c r="F1004" s="48" t="s">
        <v>95</v>
      </c>
      <c r="G1004" s="48" t="s">
        <v>373</v>
      </c>
      <c r="H1004" s="51" t="s">
        <v>620</v>
      </c>
      <c r="I1004" s="51"/>
      <c r="J1004" s="53" t="s">
        <v>461</v>
      </c>
      <c r="K1004" s="46" t="s">
        <v>357</v>
      </c>
      <c r="L1004" s="51">
        <v>0.21</v>
      </c>
      <c r="M1004" s="51">
        <v>1.216</v>
      </c>
      <c r="P1004" s="46">
        <v>0.53</v>
      </c>
      <c r="Q1004" s="49">
        <f t="shared" si="16"/>
        <v>2.8421567999999994E-2</v>
      </c>
    </row>
    <row r="1005" spans="1:17">
      <c r="A1005" s="51" t="s">
        <v>18</v>
      </c>
      <c r="B1005" s="51" t="s">
        <v>598</v>
      </c>
      <c r="C1005" s="51" t="s">
        <v>39</v>
      </c>
      <c r="D1005" s="48">
        <v>1</v>
      </c>
      <c r="E1005" s="48">
        <v>10</v>
      </c>
      <c r="F1005" s="48" t="s">
        <v>96</v>
      </c>
      <c r="G1005" s="48" t="s">
        <v>373</v>
      </c>
      <c r="H1005" s="51" t="s">
        <v>583</v>
      </c>
      <c r="I1005" s="51"/>
      <c r="J1005" s="53" t="s">
        <v>387</v>
      </c>
      <c r="K1005" s="46" t="s">
        <v>357</v>
      </c>
      <c r="L1005" s="51">
        <v>0.19299999999999998</v>
      </c>
      <c r="M1005" s="51">
        <v>4.12</v>
      </c>
      <c r="P1005" s="46">
        <v>0.53</v>
      </c>
      <c r="Q1005" s="49">
        <f t="shared" si="16"/>
        <v>8.1336916399999987E-2</v>
      </c>
    </row>
    <row r="1006" spans="1:17">
      <c r="A1006" s="51" t="s">
        <v>18</v>
      </c>
      <c r="B1006" s="51" t="s">
        <v>573</v>
      </c>
      <c r="C1006" s="51" t="s">
        <v>39</v>
      </c>
      <c r="D1006" s="48">
        <v>1</v>
      </c>
      <c r="E1006" s="48">
        <v>10</v>
      </c>
      <c r="F1006" s="48" t="s">
        <v>95</v>
      </c>
      <c r="G1006" s="48" t="s">
        <v>373</v>
      </c>
      <c r="H1006" s="51" t="s">
        <v>625</v>
      </c>
      <c r="I1006" s="51"/>
      <c r="J1006" s="53" t="s">
        <v>618</v>
      </c>
      <c r="K1006" s="46" t="s">
        <v>357</v>
      </c>
      <c r="L1006" s="51">
        <v>0.29799999999999999</v>
      </c>
      <c r="M1006" s="51">
        <v>1.1339999999999999</v>
      </c>
      <c r="P1006" s="46">
        <v>0.53</v>
      </c>
      <c r="Q1006" s="49">
        <f t="shared" si="16"/>
        <v>5.3372980079999993E-2</v>
      </c>
    </row>
    <row r="1007" spans="1:17">
      <c r="A1007" s="51" t="s">
        <v>18</v>
      </c>
      <c r="B1007" s="51" t="s">
        <v>573</v>
      </c>
      <c r="C1007" s="51" t="s">
        <v>39</v>
      </c>
      <c r="D1007" s="48">
        <v>1</v>
      </c>
      <c r="E1007" s="48">
        <v>10</v>
      </c>
      <c r="F1007" s="48" t="s">
        <v>96</v>
      </c>
      <c r="G1007" s="48" t="s">
        <v>373</v>
      </c>
      <c r="H1007" s="51" t="s">
        <v>625</v>
      </c>
      <c r="I1007" s="51"/>
      <c r="J1007" s="53" t="s">
        <v>139</v>
      </c>
      <c r="K1007" s="46" t="s">
        <v>357</v>
      </c>
      <c r="L1007" s="51">
        <v>0.16433333333333333</v>
      </c>
      <c r="M1007" s="51">
        <v>0.67500000000000004</v>
      </c>
      <c r="P1007" s="46">
        <v>0.53</v>
      </c>
      <c r="Q1007" s="49">
        <f t="shared" si="16"/>
        <v>9.6611977500000012E-3</v>
      </c>
    </row>
    <row r="1008" spans="1:17">
      <c r="A1008" s="51" t="s">
        <v>18</v>
      </c>
      <c r="B1008" s="51" t="s">
        <v>573</v>
      </c>
      <c r="C1008" s="51" t="s">
        <v>39</v>
      </c>
      <c r="D1008" s="48">
        <v>1</v>
      </c>
      <c r="E1008" s="48">
        <v>10</v>
      </c>
      <c r="F1008" s="48" t="s">
        <v>424</v>
      </c>
      <c r="G1008" s="48" t="s">
        <v>97</v>
      </c>
      <c r="H1008" s="51" t="s">
        <v>625</v>
      </c>
      <c r="I1008" s="51"/>
      <c r="J1008" s="53" t="s">
        <v>387</v>
      </c>
      <c r="K1008" s="46" t="s">
        <v>357</v>
      </c>
      <c r="L1008" s="51">
        <v>0.26266666666666666</v>
      </c>
      <c r="M1008" s="51">
        <v>0.73</v>
      </c>
      <c r="P1008" s="46">
        <v>0.53</v>
      </c>
      <c r="Q1008" s="49">
        <f t="shared" si="16"/>
        <v>2.6693692622222223E-2</v>
      </c>
    </row>
    <row r="1009" spans="1:17">
      <c r="A1009" s="51" t="s">
        <v>18</v>
      </c>
      <c r="B1009" s="51" t="s">
        <v>573</v>
      </c>
      <c r="C1009" s="51" t="s">
        <v>39</v>
      </c>
      <c r="D1009" s="48">
        <v>1</v>
      </c>
      <c r="E1009" s="48">
        <v>10</v>
      </c>
      <c r="F1009" s="48" t="s">
        <v>96</v>
      </c>
      <c r="G1009" s="48" t="s">
        <v>373</v>
      </c>
      <c r="H1009" s="51" t="s">
        <v>580</v>
      </c>
      <c r="I1009" s="51"/>
      <c r="J1009" s="53" t="s">
        <v>415</v>
      </c>
      <c r="K1009" s="46" t="s">
        <v>357</v>
      </c>
      <c r="L1009" s="51">
        <v>0.10199999999999999</v>
      </c>
      <c r="M1009" s="51">
        <v>1.641</v>
      </c>
      <c r="P1009" s="46">
        <v>0.53</v>
      </c>
      <c r="Q1009" s="49">
        <f t="shared" si="16"/>
        <v>9.048670919999998E-3</v>
      </c>
    </row>
    <row r="1010" spans="1:17">
      <c r="A1010" s="51" t="s">
        <v>18</v>
      </c>
      <c r="B1010" s="51" t="s">
        <v>573</v>
      </c>
      <c r="C1010" s="51" t="s">
        <v>39</v>
      </c>
      <c r="D1010" s="48">
        <v>1</v>
      </c>
      <c r="E1010" s="48">
        <v>10</v>
      </c>
      <c r="F1010" s="48" t="s">
        <v>96</v>
      </c>
      <c r="G1010" s="48" t="s">
        <v>373</v>
      </c>
      <c r="H1010" s="51" t="s">
        <v>577</v>
      </c>
      <c r="I1010" s="51"/>
      <c r="J1010" s="53" t="s">
        <v>387</v>
      </c>
      <c r="K1010" s="46" t="s">
        <v>357</v>
      </c>
      <c r="L1010" s="51">
        <v>0.16700000000000001</v>
      </c>
      <c r="M1010" s="51">
        <v>1.897</v>
      </c>
      <c r="P1010" s="46">
        <v>0.53</v>
      </c>
      <c r="Q1010" s="49">
        <f t="shared" si="16"/>
        <v>2.8039879490000006E-2</v>
      </c>
    </row>
    <row r="1011" spans="1:17">
      <c r="A1011" s="51" t="s">
        <v>18</v>
      </c>
      <c r="B1011" s="51" t="s">
        <v>602</v>
      </c>
      <c r="C1011" s="51" t="s">
        <v>39</v>
      </c>
      <c r="D1011" s="48">
        <v>1</v>
      </c>
      <c r="E1011" s="48">
        <v>10</v>
      </c>
      <c r="F1011" s="48" t="s">
        <v>96</v>
      </c>
      <c r="G1011" s="48" t="s">
        <v>373</v>
      </c>
      <c r="H1011" s="51" t="s">
        <v>624</v>
      </c>
      <c r="I1011" s="51"/>
      <c r="J1011" s="53" t="s">
        <v>387</v>
      </c>
      <c r="K1011" s="46" t="s">
        <v>357</v>
      </c>
      <c r="L1011" s="51">
        <v>0.20666666666666667</v>
      </c>
      <c r="M1011" s="51">
        <v>1.2130000000000001</v>
      </c>
      <c r="P1011" s="46">
        <v>0.53</v>
      </c>
      <c r="Q1011" s="49">
        <f t="shared" si="16"/>
        <v>2.7458546222222227E-2</v>
      </c>
    </row>
    <row r="1012" spans="1:17">
      <c r="A1012" s="51" t="s">
        <v>18</v>
      </c>
      <c r="B1012" s="51" t="s">
        <v>143</v>
      </c>
      <c r="C1012" s="51" t="s">
        <v>39</v>
      </c>
      <c r="D1012" s="48">
        <v>1</v>
      </c>
      <c r="E1012" s="48">
        <v>10</v>
      </c>
      <c r="F1012" s="48" t="s">
        <v>95</v>
      </c>
      <c r="G1012" s="48" t="s">
        <v>372</v>
      </c>
      <c r="H1012" s="51" t="s">
        <v>577</v>
      </c>
      <c r="I1012" s="51"/>
      <c r="J1012" s="53" t="s">
        <v>461</v>
      </c>
      <c r="K1012" s="46" t="s">
        <v>357</v>
      </c>
      <c r="L1012" s="51">
        <v>0.18533333333333332</v>
      </c>
      <c r="M1012" s="51">
        <v>3.3079999999999998</v>
      </c>
      <c r="P1012" s="46">
        <v>0.53</v>
      </c>
      <c r="Q1012" s="49">
        <f t="shared" si="16"/>
        <v>6.0221066737777766E-2</v>
      </c>
    </row>
    <row r="1013" spans="1:17">
      <c r="A1013" s="51" t="s">
        <v>18</v>
      </c>
      <c r="B1013" s="51" t="s">
        <v>143</v>
      </c>
      <c r="C1013" s="51" t="s">
        <v>39</v>
      </c>
      <c r="D1013" s="48">
        <v>1</v>
      </c>
      <c r="E1013" s="48">
        <v>10</v>
      </c>
      <c r="F1013" s="48" t="s">
        <v>96</v>
      </c>
      <c r="G1013" s="48" t="s">
        <v>374</v>
      </c>
      <c r="H1013" s="51" t="s">
        <v>577</v>
      </c>
      <c r="I1013" s="51"/>
      <c r="J1013" s="53" t="s">
        <v>403</v>
      </c>
      <c r="K1013" s="46" t="s">
        <v>357</v>
      </c>
      <c r="L1013" s="51">
        <v>0.25166666666666665</v>
      </c>
      <c r="M1013" s="51">
        <v>1.101</v>
      </c>
      <c r="P1013" s="46">
        <v>0.53</v>
      </c>
      <c r="Q1013" s="49">
        <f t="shared" si="16"/>
        <v>3.6958520916666668E-2</v>
      </c>
    </row>
    <row r="1014" spans="1:17">
      <c r="A1014" s="51" t="s">
        <v>18</v>
      </c>
      <c r="B1014" s="51" t="s">
        <v>573</v>
      </c>
      <c r="C1014" s="51" t="s">
        <v>39</v>
      </c>
      <c r="D1014" s="48">
        <v>1</v>
      </c>
      <c r="E1014" s="48">
        <v>10</v>
      </c>
      <c r="F1014" s="48" t="s">
        <v>591</v>
      </c>
      <c r="G1014" s="48" t="s">
        <v>373</v>
      </c>
      <c r="H1014" s="51" t="s">
        <v>623</v>
      </c>
      <c r="I1014" s="51"/>
      <c r="J1014" s="53" t="s">
        <v>387</v>
      </c>
      <c r="K1014" s="46" t="s">
        <v>357</v>
      </c>
      <c r="L1014" s="51">
        <v>0.17</v>
      </c>
      <c r="M1014" s="51">
        <v>1.3360000000000001</v>
      </c>
      <c r="P1014" s="46">
        <v>0.53</v>
      </c>
      <c r="Q1014" s="49">
        <f t="shared" si="16"/>
        <v>2.0463512000000007E-2</v>
      </c>
    </row>
    <row r="1015" spans="1:17">
      <c r="A1015" s="51" t="s">
        <v>18</v>
      </c>
      <c r="B1015" s="51" t="s">
        <v>573</v>
      </c>
      <c r="C1015" s="51" t="s">
        <v>39</v>
      </c>
      <c r="D1015" s="48">
        <v>1</v>
      </c>
      <c r="E1015" s="48">
        <v>10</v>
      </c>
      <c r="F1015" s="48" t="s">
        <v>96</v>
      </c>
      <c r="G1015" s="48" t="s">
        <v>97</v>
      </c>
      <c r="H1015" s="51" t="s">
        <v>151</v>
      </c>
      <c r="I1015" s="51"/>
      <c r="J1015" s="53" t="s">
        <v>587</v>
      </c>
      <c r="K1015" s="46" t="s">
        <v>357</v>
      </c>
      <c r="L1015" s="51">
        <v>0.20199999999999999</v>
      </c>
      <c r="M1015" s="51">
        <v>1.944</v>
      </c>
      <c r="P1015" s="46">
        <v>0.53</v>
      </c>
      <c r="Q1015" s="49">
        <f t="shared" si="16"/>
        <v>4.2041177279999994E-2</v>
      </c>
    </row>
    <row r="1016" spans="1:17">
      <c r="A1016" s="51" t="s">
        <v>18</v>
      </c>
      <c r="B1016" s="51" t="s">
        <v>573</v>
      </c>
      <c r="C1016" s="51" t="s">
        <v>39</v>
      </c>
      <c r="D1016" s="48">
        <v>1</v>
      </c>
      <c r="E1016" s="48">
        <v>10</v>
      </c>
      <c r="F1016" s="48" t="s">
        <v>96</v>
      </c>
      <c r="G1016" s="48" t="s">
        <v>97</v>
      </c>
      <c r="H1016" s="51" t="s">
        <v>608</v>
      </c>
      <c r="I1016" s="51"/>
      <c r="J1016" s="53" t="s">
        <v>139</v>
      </c>
      <c r="K1016" s="46" t="s">
        <v>357</v>
      </c>
      <c r="L1016" s="51">
        <v>0.19933333333333336</v>
      </c>
      <c r="M1016" s="51">
        <v>1.2150000000000001</v>
      </c>
      <c r="P1016" s="46">
        <v>0.53</v>
      </c>
      <c r="Q1016" s="49">
        <f t="shared" si="16"/>
        <v>2.5586566200000011E-2</v>
      </c>
    </row>
    <row r="1017" spans="1:17">
      <c r="A1017" s="51" t="s">
        <v>18</v>
      </c>
      <c r="B1017" s="51" t="s">
        <v>143</v>
      </c>
      <c r="C1017" s="51" t="s">
        <v>39</v>
      </c>
      <c r="D1017" s="48">
        <v>1</v>
      </c>
      <c r="E1017" s="48">
        <v>10</v>
      </c>
      <c r="F1017" s="48" t="s">
        <v>424</v>
      </c>
      <c r="G1017" s="48" t="s">
        <v>373</v>
      </c>
      <c r="H1017" s="51" t="s">
        <v>577</v>
      </c>
      <c r="I1017" s="51"/>
      <c r="J1017" s="53" t="s">
        <v>461</v>
      </c>
      <c r="K1017" s="46" t="s">
        <v>357</v>
      </c>
      <c r="L1017" s="51">
        <v>0.25</v>
      </c>
      <c r="M1017" s="51">
        <v>0.748</v>
      </c>
      <c r="P1017" s="46">
        <v>0.53</v>
      </c>
      <c r="Q1017" s="49">
        <f t="shared" si="16"/>
        <v>2.4777500000000001E-2</v>
      </c>
    </row>
    <row r="1018" spans="1:17">
      <c r="A1018" s="51" t="s">
        <v>18</v>
      </c>
      <c r="B1018" s="51" t="s">
        <v>573</v>
      </c>
      <c r="C1018" s="51" t="s">
        <v>39</v>
      </c>
      <c r="D1018" s="48">
        <v>1</v>
      </c>
      <c r="E1018" s="48">
        <v>10</v>
      </c>
      <c r="F1018" s="48" t="s">
        <v>96</v>
      </c>
      <c r="G1018" s="48" t="s">
        <v>97</v>
      </c>
      <c r="H1018" s="51" t="s">
        <v>577</v>
      </c>
      <c r="I1018" s="51"/>
      <c r="J1018" s="53" t="s">
        <v>139</v>
      </c>
      <c r="K1018" s="46" t="s">
        <v>357</v>
      </c>
      <c r="L1018" s="51">
        <v>0.22333333333333336</v>
      </c>
      <c r="M1018" s="51">
        <v>1.1339999999999999</v>
      </c>
      <c r="P1018" s="46">
        <v>0.53</v>
      </c>
      <c r="Q1018" s="49">
        <f t="shared" si="16"/>
        <v>2.9977542000000003E-2</v>
      </c>
    </row>
    <row r="1019" spans="1:17">
      <c r="A1019" s="51" t="s">
        <v>18</v>
      </c>
      <c r="B1019" s="51" t="s">
        <v>573</v>
      </c>
      <c r="C1019" s="51" t="s">
        <v>39</v>
      </c>
      <c r="D1019" s="48">
        <v>1</v>
      </c>
      <c r="E1019" s="48">
        <v>10</v>
      </c>
      <c r="F1019" s="48" t="s">
        <v>95</v>
      </c>
      <c r="G1019" s="48" t="s">
        <v>377</v>
      </c>
      <c r="H1019" s="51" t="s">
        <v>577</v>
      </c>
      <c r="I1019" s="51"/>
      <c r="J1019" s="53" t="s">
        <v>461</v>
      </c>
      <c r="K1019" s="46" t="s">
        <v>357</v>
      </c>
      <c r="L1019" s="51">
        <v>0.2496666666666667</v>
      </c>
      <c r="M1019" s="51">
        <v>2.875</v>
      </c>
      <c r="P1019" s="46">
        <v>0.53</v>
      </c>
      <c r="Q1019" s="49">
        <f t="shared" si="16"/>
        <v>9.4980585972222253E-2</v>
      </c>
    </row>
    <row r="1020" spans="1:17">
      <c r="A1020" s="51" t="s">
        <v>18</v>
      </c>
      <c r="B1020" s="51" t="s">
        <v>573</v>
      </c>
      <c r="C1020" s="51" t="s">
        <v>39</v>
      </c>
      <c r="D1020" s="48">
        <v>1</v>
      </c>
      <c r="E1020" s="48">
        <v>10</v>
      </c>
      <c r="F1020" s="48" t="s">
        <v>465</v>
      </c>
      <c r="G1020" s="48" t="s">
        <v>373</v>
      </c>
      <c r="H1020" s="51" t="s">
        <v>40</v>
      </c>
      <c r="I1020" s="51"/>
      <c r="J1020" s="53" t="s">
        <v>139</v>
      </c>
      <c r="K1020" s="46" t="s">
        <v>357</v>
      </c>
      <c r="L1020" s="51">
        <v>0.30599999999999999</v>
      </c>
      <c r="M1020" s="51">
        <v>0.77100000000000002</v>
      </c>
      <c r="P1020" s="46">
        <v>0.53</v>
      </c>
      <c r="Q1020" s="49">
        <f t="shared" si="16"/>
        <v>3.8262478680000003E-2</v>
      </c>
    </row>
    <row r="1021" spans="1:17">
      <c r="A1021" s="51" t="s">
        <v>18</v>
      </c>
      <c r="B1021" s="51" t="s">
        <v>143</v>
      </c>
      <c r="C1021" s="51" t="s">
        <v>39</v>
      </c>
      <c r="D1021" s="48">
        <v>1</v>
      </c>
      <c r="E1021" s="48">
        <v>10</v>
      </c>
      <c r="F1021" s="48" t="s">
        <v>95</v>
      </c>
      <c r="G1021" s="48" t="s">
        <v>97</v>
      </c>
      <c r="H1021" s="51" t="s">
        <v>41</v>
      </c>
      <c r="I1021" s="51"/>
      <c r="J1021" s="53" t="s">
        <v>587</v>
      </c>
      <c r="K1021" s="46" t="s">
        <v>357</v>
      </c>
      <c r="L1021" s="51">
        <v>0.28200000000000003</v>
      </c>
      <c r="M1021" s="51">
        <v>4.37</v>
      </c>
      <c r="P1021" s="46">
        <v>0.53</v>
      </c>
      <c r="Q1021" s="49">
        <f t="shared" si="16"/>
        <v>0.18418553640000004</v>
      </c>
    </row>
    <row r="1022" spans="1:17">
      <c r="A1022" s="51" t="s">
        <v>18</v>
      </c>
      <c r="B1022" s="51" t="s">
        <v>143</v>
      </c>
      <c r="C1022" s="51" t="s">
        <v>39</v>
      </c>
      <c r="D1022" s="48">
        <v>1</v>
      </c>
      <c r="E1022" s="48">
        <v>10</v>
      </c>
      <c r="F1022" s="48" t="s">
        <v>95</v>
      </c>
      <c r="G1022" s="48" t="s">
        <v>377</v>
      </c>
      <c r="H1022" s="51" t="s">
        <v>41</v>
      </c>
      <c r="I1022" s="51"/>
      <c r="J1022" s="53" t="s">
        <v>587</v>
      </c>
      <c r="K1022" s="46" t="s">
        <v>357</v>
      </c>
      <c r="L1022" s="51">
        <v>0.2213333333333333</v>
      </c>
      <c r="M1022" s="51">
        <v>0.90200000000000002</v>
      </c>
      <c r="P1022" s="46">
        <v>0.53</v>
      </c>
      <c r="Q1022" s="49">
        <f t="shared" si="16"/>
        <v>2.3419415751111106E-2</v>
      </c>
    </row>
    <row r="1023" spans="1:17">
      <c r="A1023" s="51" t="s">
        <v>18</v>
      </c>
      <c r="B1023" s="51" t="s">
        <v>143</v>
      </c>
      <c r="C1023" s="51" t="s">
        <v>39</v>
      </c>
      <c r="D1023" s="48">
        <v>1</v>
      </c>
      <c r="E1023" s="48">
        <v>10</v>
      </c>
      <c r="F1023" s="48" t="s">
        <v>96</v>
      </c>
      <c r="G1023" s="48" t="s">
        <v>373</v>
      </c>
      <c r="H1023" s="51" t="s">
        <v>23</v>
      </c>
      <c r="I1023" s="51"/>
      <c r="J1023" s="53" t="s">
        <v>139</v>
      </c>
      <c r="K1023" s="46" t="s">
        <v>357</v>
      </c>
      <c r="L1023" s="51">
        <v>0.88133333333333341</v>
      </c>
      <c r="M1023" s="51">
        <v>13.182</v>
      </c>
      <c r="P1023" s="46">
        <v>0.53</v>
      </c>
      <c r="Q1023" s="49">
        <f t="shared" si="16"/>
        <v>5.4267219371733342</v>
      </c>
    </row>
    <row r="1024" spans="1:17">
      <c r="A1024" s="51" t="s">
        <v>18</v>
      </c>
      <c r="B1024" s="51" t="s">
        <v>622</v>
      </c>
      <c r="C1024" s="51" t="s">
        <v>39</v>
      </c>
      <c r="D1024" s="48">
        <v>1</v>
      </c>
      <c r="E1024" s="48">
        <v>10</v>
      </c>
      <c r="F1024" s="48" t="s">
        <v>95</v>
      </c>
      <c r="G1024" s="48" t="s">
        <v>373</v>
      </c>
      <c r="H1024" s="51" t="s">
        <v>576</v>
      </c>
      <c r="I1024" s="51"/>
      <c r="J1024" s="53" t="s">
        <v>139</v>
      </c>
      <c r="K1024" s="46" t="s">
        <v>357</v>
      </c>
      <c r="L1024" s="54">
        <v>0.78400000000000003</v>
      </c>
      <c r="M1024" s="51">
        <v>12.231</v>
      </c>
      <c r="P1024" s="46">
        <v>0.53</v>
      </c>
      <c r="Q1024" s="49">
        <f t="shared" si="16"/>
        <v>3.9844644940800009</v>
      </c>
    </row>
    <row r="1025" spans="1:17">
      <c r="A1025" s="51" t="s">
        <v>18</v>
      </c>
      <c r="B1025" s="51" t="s">
        <v>598</v>
      </c>
      <c r="C1025" s="51" t="s">
        <v>39</v>
      </c>
      <c r="D1025" s="48">
        <v>1</v>
      </c>
      <c r="E1025" s="48">
        <v>10</v>
      </c>
      <c r="F1025" s="48" t="s">
        <v>95</v>
      </c>
      <c r="G1025" s="48" t="s">
        <v>442</v>
      </c>
      <c r="H1025" s="51" t="s">
        <v>621</v>
      </c>
      <c r="I1025" s="51"/>
      <c r="J1025" s="53" t="s">
        <v>139</v>
      </c>
      <c r="K1025" s="46" t="s">
        <v>357</v>
      </c>
      <c r="L1025" s="51">
        <v>0.105</v>
      </c>
      <c r="M1025" s="51">
        <v>1.8779999999999999</v>
      </c>
      <c r="P1025" s="46">
        <v>0.53</v>
      </c>
      <c r="Q1025" s="49">
        <f t="shared" si="16"/>
        <v>1.0973623499999998E-2</v>
      </c>
    </row>
    <row r="1026" spans="1:17">
      <c r="A1026" s="51" t="s">
        <v>18</v>
      </c>
      <c r="B1026" s="51" t="s">
        <v>589</v>
      </c>
      <c r="C1026" s="51" t="s">
        <v>39</v>
      </c>
      <c r="D1026" s="48">
        <v>1</v>
      </c>
      <c r="E1026" s="48">
        <v>10</v>
      </c>
      <c r="F1026" s="48" t="s">
        <v>513</v>
      </c>
      <c r="G1026" s="48" t="s">
        <v>97</v>
      </c>
      <c r="H1026" s="51" t="s">
        <v>586</v>
      </c>
      <c r="I1026" s="51"/>
      <c r="J1026" s="53" t="s">
        <v>387</v>
      </c>
      <c r="K1026" s="46" t="s">
        <v>357</v>
      </c>
      <c r="L1026" s="51">
        <v>0.19099999999999998</v>
      </c>
      <c r="M1026" s="51">
        <v>1.2250000000000001</v>
      </c>
      <c r="P1026" s="46">
        <v>0.53</v>
      </c>
      <c r="Q1026" s="49">
        <f t="shared" si="16"/>
        <v>2.3685289249999998E-2</v>
      </c>
    </row>
    <row r="1027" spans="1:17">
      <c r="A1027" s="51" t="s">
        <v>18</v>
      </c>
      <c r="B1027" s="51" t="s">
        <v>573</v>
      </c>
      <c r="C1027" s="51" t="s">
        <v>39</v>
      </c>
      <c r="D1027" s="48">
        <v>1</v>
      </c>
      <c r="E1027" s="48">
        <v>10</v>
      </c>
      <c r="F1027" s="48" t="s">
        <v>95</v>
      </c>
      <c r="G1027" s="48" t="s">
        <v>372</v>
      </c>
      <c r="H1027" s="51" t="s">
        <v>32</v>
      </c>
      <c r="I1027" s="51"/>
      <c r="J1027" s="53" t="s">
        <v>587</v>
      </c>
      <c r="K1027" s="46" t="s">
        <v>357</v>
      </c>
      <c r="L1027" s="51">
        <v>0.26066666666666666</v>
      </c>
      <c r="M1027" s="51">
        <v>0.98399999999999999</v>
      </c>
      <c r="P1027" s="46">
        <v>0.53</v>
      </c>
      <c r="Q1027" s="49">
        <f t="shared" ref="Q1027:Q1090" si="17">M1027*L1027^2*P1027</f>
        <v>3.5435777386666666E-2</v>
      </c>
    </row>
    <row r="1028" spans="1:17">
      <c r="A1028" s="51" t="s">
        <v>18</v>
      </c>
      <c r="B1028" s="51" t="s">
        <v>143</v>
      </c>
      <c r="C1028" s="51" t="s">
        <v>39</v>
      </c>
      <c r="D1028" s="48">
        <v>1</v>
      </c>
      <c r="E1028" s="48">
        <v>10</v>
      </c>
      <c r="F1028" s="48" t="s">
        <v>95</v>
      </c>
      <c r="G1028" s="48" t="s">
        <v>97</v>
      </c>
      <c r="H1028" s="51" t="s">
        <v>32</v>
      </c>
      <c r="I1028" s="51"/>
      <c r="J1028" s="53" t="s">
        <v>461</v>
      </c>
      <c r="K1028" s="46" t="s">
        <v>357</v>
      </c>
      <c r="L1028" s="51">
        <v>0.254</v>
      </c>
      <c r="M1028" s="51">
        <v>0.67100000000000004</v>
      </c>
      <c r="P1028" s="46">
        <v>0.53</v>
      </c>
      <c r="Q1028" s="49">
        <f t="shared" si="17"/>
        <v>2.2943825080000004E-2</v>
      </c>
    </row>
    <row r="1029" spans="1:17">
      <c r="A1029" s="51" t="s">
        <v>18</v>
      </c>
      <c r="B1029" s="51" t="s">
        <v>598</v>
      </c>
      <c r="C1029" s="51" t="s">
        <v>39</v>
      </c>
      <c r="D1029" s="48">
        <v>1</v>
      </c>
      <c r="E1029" s="48">
        <v>3</v>
      </c>
      <c r="F1029" s="48" t="s">
        <v>465</v>
      </c>
      <c r="G1029" s="48" t="s">
        <v>97</v>
      </c>
      <c r="H1029" s="51" t="s">
        <v>145</v>
      </c>
      <c r="I1029" s="51"/>
      <c r="J1029" s="53" t="s">
        <v>461</v>
      </c>
      <c r="K1029" s="46" t="s">
        <v>357</v>
      </c>
      <c r="L1029" s="51">
        <v>0.38266666666666665</v>
      </c>
      <c r="M1029" s="51">
        <v>6.2309999999999999</v>
      </c>
      <c r="P1029" s="46">
        <v>0.53</v>
      </c>
      <c r="Q1029" s="49">
        <f t="shared" si="17"/>
        <v>0.48358730074666667</v>
      </c>
    </row>
    <row r="1030" spans="1:17">
      <c r="A1030" s="51" t="s">
        <v>18</v>
      </c>
      <c r="B1030" s="51" t="s">
        <v>143</v>
      </c>
      <c r="C1030" s="51" t="s">
        <v>39</v>
      </c>
      <c r="D1030" s="48">
        <v>1</v>
      </c>
      <c r="E1030" s="48">
        <v>3</v>
      </c>
      <c r="F1030" s="48" t="s">
        <v>591</v>
      </c>
      <c r="G1030" s="48" t="s">
        <v>97</v>
      </c>
      <c r="H1030" s="51" t="s">
        <v>620</v>
      </c>
      <c r="I1030" s="51"/>
      <c r="J1030" s="53" t="s">
        <v>139</v>
      </c>
      <c r="K1030" s="46" t="s">
        <v>357</v>
      </c>
      <c r="L1030" s="51">
        <v>0.46233333333333332</v>
      </c>
      <c r="M1030" s="51">
        <v>8.9489999999999998</v>
      </c>
      <c r="P1030" s="46">
        <v>0.53</v>
      </c>
      <c r="Q1030" s="49">
        <f t="shared" si="17"/>
        <v>1.0138198504366667</v>
      </c>
    </row>
    <row r="1031" spans="1:17">
      <c r="A1031" s="51" t="s">
        <v>18</v>
      </c>
      <c r="B1031" s="51" t="s">
        <v>143</v>
      </c>
      <c r="C1031" s="51" t="s">
        <v>39</v>
      </c>
      <c r="D1031" s="48">
        <v>1</v>
      </c>
      <c r="E1031" s="48">
        <v>3</v>
      </c>
      <c r="F1031" s="48" t="s">
        <v>513</v>
      </c>
      <c r="G1031" s="48" t="s">
        <v>373</v>
      </c>
      <c r="H1031" s="51" t="s">
        <v>619</v>
      </c>
      <c r="I1031" s="51"/>
      <c r="J1031" s="53" t="s">
        <v>139</v>
      </c>
      <c r="K1031" s="46" t="s">
        <v>357</v>
      </c>
      <c r="L1031" s="51">
        <v>0.39199999999999996</v>
      </c>
      <c r="M1031" s="51">
        <v>2.883</v>
      </c>
      <c r="P1031" s="46">
        <v>0.53</v>
      </c>
      <c r="Q1031" s="49">
        <f t="shared" si="17"/>
        <v>0.23479705535999995</v>
      </c>
    </row>
    <row r="1032" spans="1:17">
      <c r="A1032" s="51" t="s">
        <v>18</v>
      </c>
      <c r="B1032" s="51" t="s">
        <v>598</v>
      </c>
      <c r="C1032" s="51" t="s">
        <v>39</v>
      </c>
      <c r="D1032" s="48">
        <v>1</v>
      </c>
      <c r="E1032" s="48">
        <v>3</v>
      </c>
      <c r="F1032" s="48" t="s">
        <v>95</v>
      </c>
      <c r="G1032" s="48" t="s">
        <v>373</v>
      </c>
      <c r="H1032" s="51" t="s">
        <v>619</v>
      </c>
      <c r="I1032" s="51"/>
      <c r="J1032" s="53" t="s">
        <v>139</v>
      </c>
      <c r="K1032" s="46" t="s">
        <v>357</v>
      </c>
      <c r="L1032" s="51">
        <v>0.33333333333333331</v>
      </c>
      <c r="M1032" s="51">
        <v>3.7909999999999999</v>
      </c>
      <c r="P1032" s="46">
        <v>0.53</v>
      </c>
      <c r="Q1032" s="49">
        <f t="shared" si="17"/>
        <v>0.22324777777777777</v>
      </c>
    </row>
    <row r="1033" spans="1:17">
      <c r="A1033" s="51" t="s">
        <v>18</v>
      </c>
      <c r="B1033" s="51" t="s">
        <v>573</v>
      </c>
      <c r="C1033" s="51" t="s">
        <v>39</v>
      </c>
      <c r="D1033" s="48">
        <v>1</v>
      </c>
      <c r="E1033" s="48">
        <v>3</v>
      </c>
      <c r="F1033" s="48" t="s">
        <v>96</v>
      </c>
      <c r="G1033" s="48" t="s">
        <v>97</v>
      </c>
      <c r="H1033" s="51" t="s">
        <v>145</v>
      </c>
      <c r="I1033" s="51"/>
      <c r="J1033" s="53" t="s">
        <v>587</v>
      </c>
      <c r="K1033" s="46" t="s">
        <v>357</v>
      </c>
      <c r="L1033" s="51">
        <v>0.22733333333333336</v>
      </c>
      <c r="M1033" s="51">
        <v>5.6879999999999997</v>
      </c>
      <c r="P1033" s="46">
        <v>0.53</v>
      </c>
      <c r="Q1033" s="49">
        <f t="shared" si="17"/>
        <v>0.15579793504000006</v>
      </c>
    </row>
    <row r="1034" spans="1:17">
      <c r="A1034" s="51" t="s">
        <v>18</v>
      </c>
      <c r="B1034" s="51" t="s">
        <v>589</v>
      </c>
      <c r="C1034" s="51" t="s">
        <v>39</v>
      </c>
      <c r="D1034" s="48">
        <v>1</v>
      </c>
      <c r="E1034" s="48">
        <v>3</v>
      </c>
      <c r="F1034" s="48" t="s">
        <v>96</v>
      </c>
      <c r="G1034" s="48" t="s">
        <v>377</v>
      </c>
      <c r="H1034" s="51" t="s">
        <v>145</v>
      </c>
      <c r="I1034" s="51"/>
      <c r="J1034" s="53" t="s">
        <v>618</v>
      </c>
      <c r="K1034" s="46" t="s">
        <v>357</v>
      </c>
      <c r="L1034" s="51">
        <v>0.16166666666666665</v>
      </c>
      <c r="M1034" s="51">
        <v>3.1669999999999998</v>
      </c>
      <c r="P1034" s="46">
        <v>0.53</v>
      </c>
      <c r="Q1034" s="49">
        <f t="shared" si="17"/>
        <v>4.3869723861111105E-2</v>
      </c>
    </row>
    <row r="1035" spans="1:17">
      <c r="A1035" s="51" t="s">
        <v>18</v>
      </c>
      <c r="B1035" s="51" t="s">
        <v>602</v>
      </c>
      <c r="C1035" s="51" t="s">
        <v>39</v>
      </c>
      <c r="D1035" s="48">
        <v>1</v>
      </c>
      <c r="E1035" s="48">
        <v>3</v>
      </c>
      <c r="F1035" s="48" t="s">
        <v>95</v>
      </c>
      <c r="G1035" s="48" t="s">
        <v>377</v>
      </c>
      <c r="H1035" s="51" t="s">
        <v>145</v>
      </c>
      <c r="I1035" s="51"/>
      <c r="J1035" s="53" t="s">
        <v>587</v>
      </c>
      <c r="K1035" s="46" t="s">
        <v>357</v>
      </c>
      <c r="L1035" s="51">
        <v>0.18966666666666668</v>
      </c>
      <c r="M1035" s="51">
        <v>3.6930000000000001</v>
      </c>
      <c r="P1035" s="46">
        <v>0.53</v>
      </c>
      <c r="Q1035" s="49">
        <f t="shared" si="17"/>
        <v>7.0410463076666679E-2</v>
      </c>
    </row>
    <row r="1036" spans="1:17">
      <c r="A1036" s="51" t="s">
        <v>18</v>
      </c>
      <c r="B1036" s="51" t="s">
        <v>143</v>
      </c>
      <c r="C1036" s="51" t="s">
        <v>39</v>
      </c>
      <c r="D1036" s="48">
        <v>1</v>
      </c>
      <c r="E1036" s="48">
        <v>3</v>
      </c>
      <c r="F1036" s="48" t="s">
        <v>95</v>
      </c>
      <c r="G1036" s="48" t="s">
        <v>442</v>
      </c>
      <c r="H1036" s="51" t="s">
        <v>145</v>
      </c>
      <c r="I1036" s="51"/>
      <c r="J1036" s="53" t="s">
        <v>139</v>
      </c>
      <c r="K1036" s="46" t="s">
        <v>357</v>
      </c>
      <c r="L1036" s="51">
        <v>0.17966666666666664</v>
      </c>
      <c r="M1036" s="51">
        <v>2.9049999999999998</v>
      </c>
      <c r="P1036" s="46">
        <v>0.53</v>
      </c>
      <c r="Q1036" s="49">
        <f t="shared" si="17"/>
        <v>4.9700073072222205E-2</v>
      </c>
    </row>
    <row r="1037" spans="1:17">
      <c r="A1037" s="51" t="s">
        <v>18</v>
      </c>
      <c r="B1037" s="51" t="s">
        <v>589</v>
      </c>
      <c r="C1037" s="51" t="s">
        <v>39</v>
      </c>
      <c r="D1037" s="48">
        <v>1</v>
      </c>
      <c r="E1037" s="48">
        <v>3</v>
      </c>
      <c r="F1037" s="48" t="s">
        <v>95</v>
      </c>
      <c r="G1037" s="48" t="s">
        <v>377</v>
      </c>
      <c r="H1037" s="51" t="s">
        <v>617</v>
      </c>
      <c r="I1037" s="51"/>
      <c r="J1037" s="53" t="s">
        <v>139</v>
      </c>
      <c r="K1037" s="46" t="s">
        <v>357</v>
      </c>
      <c r="L1037" s="51">
        <v>0.24166666666666667</v>
      </c>
      <c r="M1037" s="51">
        <v>0.95199999999999996</v>
      </c>
      <c r="P1037" s="46">
        <v>0.53</v>
      </c>
      <c r="Q1037" s="49">
        <f t="shared" si="17"/>
        <v>2.9467705555555553E-2</v>
      </c>
    </row>
    <row r="1038" spans="1:17">
      <c r="A1038" s="51" t="s">
        <v>18</v>
      </c>
      <c r="B1038" s="51" t="s">
        <v>598</v>
      </c>
      <c r="C1038" s="51" t="s">
        <v>39</v>
      </c>
      <c r="D1038" s="48">
        <v>1</v>
      </c>
      <c r="E1038" s="48">
        <v>3</v>
      </c>
      <c r="F1038" s="48" t="s">
        <v>96</v>
      </c>
      <c r="G1038" s="48" t="s">
        <v>442</v>
      </c>
      <c r="H1038" s="51" t="s">
        <v>604</v>
      </c>
      <c r="I1038" s="51"/>
      <c r="J1038" s="53" t="s">
        <v>461</v>
      </c>
      <c r="K1038" s="46" t="s">
        <v>357</v>
      </c>
      <c r="L1038" s="51">
        <v>0.18533333333333335</v>
      </c>
      <c r="M1038" s="51">
        <v>1.222</v>
      </c>
      <c r="P1038" s="46">
        <v>0.53</v>
      </c>
      <c r="Q1038" s="49">
        <f t="shared" si="17"/>
        <v>2.2246113528888896E-2</v>
      </c>
    </row>
    <row r="1039" spans="1:17">
      <c r="A1039" s="51" t="s">
        <v>18</v>
      </c>
      <c r="B1039" s="51" t="s">
        <v>143</v>
      </c>
      <c r="C1039" s="51" t="s">
        <v>39</v>
      </c>
      <c r="D1039" s="48">
        <v>1</v>
      </c>
      <c r="E1039" s="48">
        <v>3</v>
      </c>
      <c r="F1039" s="48" t="s">
        <v>616</v>
      </c>
      <c r="G1039" s="48" t="s">
        <v>97</v>
      </c>
      <c r="H1039" s="51" t="s">
        <v>145</v>
      </c>
      <c r="I1039" s="51"/>
      <c r="J1039" s="53" t="s">
        <v>139</v>
      </c>
      <c r="K1039" s="46" t="s">
        <v>357</v>
      </c>
      <c r="L1039" s="51">
        <v>0.14066666666666669</v>
      </c>
      <c r="M1039" s="51">
        <v>2.34</v>
      </c>
      <c r="P1039" s="46">
        <v>0.53</v>
      </c>
      <c r="Q1039" s="49">
        <f t="shared" si="17"/>
        <v>2.4539975200000008E-2</v>
      </c>
    </row>
    <row r="1040" spans="1:17">
      <c r="A1040" s="51" t="s">
        <v>18</v>
      </c>
      <c r="B1040" s="51" t="s">
        <v>143</v>
      </c>
      <c r="C1040" s="51" t="s">
        <v>39</v>
      </c>
      <c r="D1040" s="48">
        <v>1</v>
      </c>
      <c r="E1040" s="48">
        <v>3</v>
      </c>
      <c r="F1040" s="48" t="s">
        <v>95</v>
      </c>
      <c r="G1040" s="48" t="s">
        <v>372</v>
      </c>
      <c r="H1040" s="51" t="s">
        <v>145</v>
      </c>
      <c r="I1040" s="51"/>
      <c r="J1040" s="53" t="s">
        <v>461</v>
      </c>
      <c r="K1040" s="46" t="s">
        <v>357</v>
      </c>
      <c r="L1040" s="51">
        <v>0.12866666666666668</v>
      </c>
      <c r="M1040" s="51">
        <v>1.7989999999999999</v>
      </c>
      <c r="P1040" s="46">
        <v>0.53</v>
      </c>
      <c r="Q1040" s="49">
        <f t="shared" si="17"/>
        <v>1.5784801791111115E-2</v>
      </c>
    </row>
    <row r="1041" spans="1:17">
      <c r="A1041" s="51" t="s">
        <v>18</v>
      </c>
      <c r="B1041" s="51" t="s">
        <v>143</v>
      </c>
      <c r="C1041" s="51" t="s">
        <v>39</v>
      </c>
      <c r="D1041" s="48">
        <v>1</v>
      </c>
      <c r="E1041" s="48">
        <v>3</v>
      </c>
      <c r="F1041" s="48" t="s">
        <v>95</v>
      </c>
      <c r="G1041" s="48" t="s">
        <v>372</v>
      </c>
      <c r="H1041" s="51" t="s">
        <v>145</v>
      </c>
      <c r="I1041" s="51"/>
      <c r="J1041" s="53" t="s">
        <v>139</v>
      </c>
      <c r="K1041" s="46" t="s">
        <v>357</v>
      </c>
      <c r="L1041" s="51">
        <v>0.12933333333333333</v>
      </c>
      <c r="M1041" s="51">
        <v>1.907</v>
      </c>
      <c r="P1041" s="46">
        <v>0.53</v>
      </c>
      <c r="Q1041" s="49">
        <f t="shared" si="17"/>
        <v>1.6906258471111109E-2</v>
      </c>
    </row>
    <row r="1042" spans="1:17">
      <c r="A1042" s="51" t="s">
        <v>18</v>
      </c>
      <c r="B1042" s="51" t="s">
        <v>589</v>
      </c>
      <c r="C1042" s="51" t="s">
        <v>39</v>
      </c>
      <c r="D1042" s="48">
        <v>1</v>
      </c>
      <c r="E1042" s="48">
        <v>3</v>
      </c>
      <c r="F1042" s="48" t="s">
        <v>465</v>
      </c>
      <c r="G1042" s="48" t="s">
        <v>442</v>
      </c>
      <c r="H1042" s="51" t="s">
        <v>615</v>
      </c>
      <c r="I1042" s="51"/>
      <c r="J1042" s="53" t="s">
        <v>139</v>
      </c>
      <c r="K1042" s="46" t="s">
        <v>357</v>
      </c>
      <c r="L1042" s="51">
        <v>0.33633333333333332</v>
      </c>
      <c r="M1042" s="51">
        <v>5.3289999999999997</v>
      </c>
      <c r="P1042" s="46">
        <v>0.53</v>
      </c>
      <c r="Q1042" s="49">
        <f t="shared" si="17"/>
        <v>0.31949304821888885</v>
      </c>
    </row>
    <row r="1043" spans="1:17">
      <c r="A1043" s="51" t="s">
        <v>18</v>
      </c>
      <c r="B1043" s="51" t="s">
        <v>143</v>
      </c>
      <c r="C1043" s="51" t="s">
        <v>39</v>
      </c>
      <c r="D1043" s="48">
        <v>1</v>
      </c>
      <c r="E1043" s="48">
        <v>3</v>
      </c>
      <c r="F1043" s="48" t="s">
        <v>95</v>
      </c>
      <c r="G1043" s="48" t="s">
        <v>377</v>
      </c>
      <c r="H1043" s="51" t="s">
        <v>26</v>
      </c>
      <c r="I1043" s="51"/>
      <c r="J1043" s="53" t="s">
        <v>461</v>
      </c>
      <c r="K1043" s="46" t="s">
        <v>357</v>
      </c>
      <c r="L1043" s="51">
        <v>0.13600000000000001</v>
      </c>
      <c r="M1043" s="51">
        <v>2.093</v>
      </c>
      <c r="P1043" s="46">
        <v>0.53</v>
      </c>
      <c r="Q1043" s="49">
        <f t="shared" si="17"/>
        <v>2.0517427840000005E-2</v>
      </c>
    </row>
    <row r="1044" spans="1:17">
      <c r="A1044" s="51" t="s">
        <v>18</v>
      </c>
      <c r="B1044" s="51" t="s">
        <v>143</v>
      </c>
      <c r="C1044" s="51" t="s">
        <v>39</v>
      </c>
      <c r="D1044" s="48">
        <v>1</v>
      </c>
      <c r="E1044" s="48">
        <v>3</v>
      </c>
      <c r="F1044" s="48" t="s">
        <v>465</v>
      </c>
      <c r="G1044" s="48" t="s">
        <v>377</v>
      </c>
      <c r="H1044" s="51" t="s">
        <v>151</v>
      </c>
      <c r="I1044" s="51"/>
      <c r="J1044" s="53" t="s">
        <v>139</v>
      </c>
      <c r="K1044" s="46" t="s">
        <v>357</v>
      </c>
      <c r="L1044" s="51">
        <v>0.26599999999999996</v>
      </c>
      <c r="M1044" s="51">
        <v>1.6379999999999999</v>
      </c>
      <c r="P1044" s="46">
        <v>0.53</v>
      </c>
      <c r="Q1044" s="49">
        <f t="shared" si="17"/>
        <v>6.1426113839999977E-2</v>
      </c>
    </row>
    <row r="1045" spans="1:17">
      <c r="A1045" s="51" t="s">
        <v>18</v>
      </c>
      <c r="B1045" s="51" t="s">
        <v>573</v>
      </c>
      <c r="C1045" s="51" t="s">
        <v>39</v>
      </c>
      <c r="D1045" s="48">
        <v>1</v>
      </c>
      <c r="E1045" s="48">
        <v>3</v>
      </c>
      <c r="F1045" s="48" t="s">
        <v>96</v>
      </c>
      <c r="G1045" s="48" t="s">
        <v>373</v>
      </c>
      <c r="H1045" s="51" t="s">
        <v>577</v>
      </c>
      <c r="I1045" s="51"/>
      <c r="J1045" s="53" t="s">
        <v>587</v>
      </c>
      <c r="K1045" s="46" t="s">
        <v>357</v>
      </c>
      <c r="L1045" s="51">
        <v>0.254</v>
      </c>
      <c r="M1045" s="51">
        <v>1.044</v>
      </c>
      <c r="P1045" s="46">
        <v>0.53</v>
      </c>
      <c r="Q1045" s="49">
        <f t="shared" si="17"/>
        <v>3.569799312E-2</v>
      </c>
    </row>
    <row r="1046" spans="1:17">
      <c r="A1046" s="51" t="s">
        <v>18</v>
      </c>
      <c r="B1046" s="51" t="s">
        <v>573</v>
      </c>
      <c r="C1046" s="51" t="s">
        <v>39</v>
      </c>
      <c r="D1046" s="48">
        <v>1</v>
      </c>
      <c r="E1046" s="48">
        <v>3</v>
      </c>
      <c r="F1046" s="48" t="s">
        <v>96</v>
      </c>
      <c r="G1046" s="48" t="s">
        <v>373</v>
      </c>
      <c r="H1046" s="51" t="s">
        <v>577</v>
      </c>
      <c r="I1046" s="51"/>
      <c r="J1046" s="53" t="s">
        <v>139</v>
      </c>
      <c r="K1046" s="46" t="s">
        <v>357</v>
      </c>
      <c r="L1046" s="51">
        <v>0.24066666666666667</v>
      </c>
      <c r="M1046" s="51">
        <v>0.89800000000000002</v>
      </c>
      <c r="P1046" s="46">
        <v>0.53</v>
      </c>
      <c r="Q1046" s="49">
        <f t="shared" si="17"/>
        <v>2.756665632888889E-2</v>
      </c>
    </row>
    <row r="1047" spans="1:17">
      <c r="A1047" s="51" t="s">
        <v>18</v>
      </c>
      <c r="B1047" s="51" t="s">
        <v>573</v>
      </c>
      <c r="C1047" s="51" t="s">
        <v>39</v>
      </c>
      <c r="D1047" s="48">
        <v>1</v>
      </c>
      <c r="E1047" s="48">
        <v>3</v>
      </c>
      <c r="F1047" s="48" t="s">
        <v>96</v>
      </c>
      <c r="G1047" s="48" t="s">
        <v>373</v>
      </c>
      <c r="H1047" s="51" t="s">
        <v>27</v>
      </c>
      <c r="I1047" s="51"/>
      <c r="J1047" s="53" t="s">
        <v>461</v>
      </c>
      <c r="K1047" s="46" t="s">
        <v>357</v>
      </c>
      <c r="L1047" s="51">
        <v>0.53399999999999992</v>
      </c>
      <c r="M1047" s="51">
        <v>2.3650000000000002</v>
      </c>
      <c r="P1047" s="46">
        <v>0.53</v>
      </c>
      <c r="Q1047" s="49">
        <f t="shared" si="17"/>
        <v>0.35742878819999996</v>
      </c>
    </row>
    <row r="1048" spans="1:17">
      <c r="A1048" s="51" t="s">
        <v>18</v>
      </c>
      <c r="B1048" s="51" t="s">
        <v>573</v>
      </c>
      <c r="C1048" s="51" t="s">
        <v>39</v>
      </c>
      <c r="D1048" s="48">
        <v>1</v>
      </c>
      <c r="E1048" s="48">
        <v>3</v>
      </c>
      <c r="F1048" s="48" t="s">
        <v>96</v>
      </c>
      <c r="G1048" s="48" t="s">
        <v>373</v>
      </c>
      <c r="H1048" s="51" t="s">
        <v>576</v>
      </c>
      <c r="I1048" s="51"/>
      <c r="J1048" s="53" t="s">
        <v>387</v>
      </c>
      <c r="K1048" s="46" t="s">
        <v>357</v>
      </c>
      <c r="L1048" s="51">
        <v>0.33833333333333332</v>
      </c>
      <c r="M1048" s="51">
        <v>1.379</v>
      </c>
      <c r="P1048" s="46">
        <v>0.53</v>
      </c>
      <c r="Q1048" s="49">
        <f t="shared" si="17"/>
        <v>8.3662282861111104E-2</v>
      </c>
    </row>
    <row r="1049" spans="1:17">
      <c r="A1049" s="51" t="s">
        <v>18</v>
      </c>
      <c r="B1049" s="51" t="s">
        <v>573</v>
      </c>
      <c r="C1049" s="51" t="s">
        <v>39</v>
      </c>
      <c r="D1049" s="48">
        <v>1</v>
      </c>
      <c r="E1049" s="48">
        <v>3</v>
      </c>
      <c r="F1049" s="48" t="s">
        <v>96</v>
      </c>
      <c r="G1049" s="48" t="s">
        <v>373</v>
      </c>
      <c r="H1049" s="51" t="s">
        <v>575</v>
      </c>
      <c r="I1049" s="51"/>
      <c r="J1049" s="53" t="s">
        <v>139</v>
      </c>
      <c r="K1049" s="46" t="s">
        <v>357</v>
      </c>
      <c r="L1049" s="51">
        <v>0.28433333333333333</v>
      </c>
      <c r="M1049" s="51">
        <v>1.107</v>
      </c>
      <c r="P1049" s="46">
        <v>0.53</v>
      </c>
      <c r="Q1049" s="49">
        <f t="shared" si="17"/>
        <v>4.7432830710000005E-2</v>
      </c>
    </row>
    <row r="1050" spans="1:17">
      <c r="A1050" s="51" t="s">
        <v>18</v>
      </c>
      <c r="B1050" s="51" t="s">
        <v>573</v>
      </c>
      <c r="C1050" s="51" t="s">
        <v>39</v>
      </c>
      <c r="D1050" s="48">
        <v>1</v>
      </c>
      <c r="E1050" s="48">
        <v>3</v>
      </c>
      <c r="F1050" s="48" t="s">
        <v>96</v>
      </c>
      <c r="G1050" s="48" t="s">
        <v>373</v>
      </c>
      <c r="H1050" s="51" t="s">
        <v>575</v>
      </c>
      <c r="I1050" s="51"/>
      <c r="J1050" s="53" t="s">
        <v>387</v>
      </c>
      <c r="K1050" s="46" t="s">
        <v>357</v>
      </c>
      <c r="L1050" s="51">
        <v>0.153</v>
      </c>
      <c r="M1050" s="51">
        <v>4.2560000000000002</v>
      </c>
      <c r="P1050" s="46">
        <v>0.53</v>
      </c>
      <c r="Q1050" s="49">
        <f t="shared" si="17"/>
        <v>5.2803213120000005E-2</v>
      </c>
    </row>
    <row r="1051" spans="1:17">
      <c r="A1051" s="51" t="s">
        <v>18</v>
      </c>
      <c r="B1051" s="51" t="s">
        <v>573</v>
      </c>
      <c r="C1051" s="51" t="s">
        <v>39</v>
      </c>
      <c r="D1051" s="48">
        <v>1</v>
      </c>
      <c r="E1051" s="48">
        <v>3</v>
      </c>
      <c r="F1051" s="48" t="s">
        <v>96</v>
      </c>
      <c r="G1051" s="48" t="s">
        <v>373</v>
      </c>
      <c r="H1051" s="51" t="s">
        <v>575</v>
      </c>
      <c r="I1051" s="51"/>
      <c r="J1051" s="53" t="s">
        <v>387</v>
      </c>
      <c r="K1051" s="46" t="s">
        <v>357</v>
      </c>
      <c r="L1051" s="51">
        <v>0.15766666666666665</v>
      </c>
      <c r="M1051" s="51">
        <v>1.0269999999999999</v>
      </c>
      <c r="P1051" s="46">
        <v>0.53</v>
      </c>
      <c r="Q1051" s="49">
        <f t="shared" si="17"/>
        <v>1.3530881332222218E-2</v>
      </c>
    </row>
    <row r="1052" spans="1:17">
      <c r="A1052" s="51" t="s">
        <v>18</v>
      </c>
      <c r="B1052" s="51" t="s">
        <v>602</v>
      </c>
      <c r="C1052" s="51" t="s">
        <v>613</v>
      </c>
      <c r="D1052" s="48">
        <v>1</v>
      </c>
      <c r="E1052" s="48">
        <v>3</v>
      </c>
      <c r="F1052" s="48" t="s">
        <v>96</v>
      </c>
      <c r="G1052" s="48" t="s">
        <v>373</v>
      </c>
      <c r="H1052" s="51" t="s">
        <v>38</v>
      </c>
      <c r="I1052" s="51"/>
      <c r="J1052" s="53" t="s">
        <v>387</v>
      </c>
      <c r="K1052" s="46" t="s">
        <v>357</v>
      </c>
      <c r="L1052" s="51">
        <v>0.29566666666666669</v>
      </c>
      <c r="M1052" s="51">
        <v>1.905</v>
      </c>
      <c r="P1052" s="46">
        <v>0.53</v>
      </c>
      <c r="Q1052" s="49">
        <f t="shared" si="17"/>
        <v>8.8262368983333353E-2</v>
      </c>
    </row>
    <row r="1053" spans="1:17">
      <c r="A1053" s="51" t="s">
        <v>18</v>
      </c>
      <c r="B1053" s="51" t="s">
        <v>573</v>
      </c>
      <c r="C1053" s="51" t="s">
        <v>613</v>
      </c>
      <c r="D1053" s="48">
        <v>1</v>
      </c>
      <c r="E1053" s="48">
        <v>3</v>
      </c>
      <c r="F1053" s="48" t="s">
        <v>96</v>
      </c>
      <c r="G1053" s="48" t="s">
        <v>373</v>
      </c>
      <c r="H1053" s="51" t="s">
        <v>582</v>
      </c>
      <c r="I1053" s="51"/>
      <c r="J1053" s="53" t="s">
        <v>387</v>
      </c>
      <c r="K1053" s="46" t="s">
        <v>357</v>
      </c>
      <c r="L1053" s="51">
        <v>0.127</v>
      </c>
      <c r="M1053" s="51">
        <v>1.107</v>
      </c>
      <c r="P1053" s="46">
        <v>0.53</v>
      </c>
      <c r="Q1053" s="49">
        <f t="shared" si="17"/>
        <v>9.4630455900000018E-3</v>
      </c>
    </row>
    <row r="1054" spans="1:17">
      <c r="A1054" s="51" t="s">
        <v>18</v>
      </c>
      <c r="B1054" s="51" t="s">
        <v>573</v>
      </c>
      <c r="C1054" s="51" t="s">
        <v>613</v>
      </c>
      <c r="D1054" s="48">
        <v>1</v>
      </c>
      <c r="E1054" s="48">
        <v>3</v>
      </c>
      <c r="F1054" s="48" t="s">
        <v>96</v>
      </c>
      <c r="G1054" s="48" t="s">
        <v>373</v>
      </c>
      <c r="H1054" s="51" t="s">
        <v>22</v>
      </c>
      <c r="I1054" s="51"/>
      <c r="J1054" s="53" t="s">
        <v>466</v>
      </c>
      <c r="K1054" s="46" t="s">
        <v>357</v>
      </c>
      <c r="L1054" s="51">
        <v>0.2493333333333333</v>
      </c>
      <c r="M1054" s="51">
        <v>1.5669999999999999</v>
      </c>
      <c r="P1054" s="46">
        <v>0.53</v>
      </c>
      <c r="Q1054" s="49">
        <f t="shared" si="17"/>
        <v>5.1630407448888867E-2</v>
      </c>
    </row>
    <row r="1055" spans="1:17">
      <c r="A1055" s="51" t="s">
        <v>18</v>
      </c>
      <c r="B1055" s="51" t="s">
        <v>573</v>
      </c>
      <c r="C1055" s="51" t="s">
        <v>613</v>
      </c>
      <c r="D1055" s="48">
        <v>1</v>
      </c>
      <c r="E1055" s="48">
        <v>3</v>
      </c>
      <c r="F1055" s="48" t="s">
        <v>96</v>
      </c>
      <c r="G1055" s="48" t="s">
        <v>373</v>
      </c>
      <c r="H1055" s="51" t="s">
        <v>22</v>
      </c>
      <c r="I1055" s="51"/>
      <c r="J1055" s="53" t="s">
        <v>387</v>
      </c>
      <c r="K1055" s="46" t="s">
        <v>357</v>
      </c>
      <c r="L1055" s="51">
        <v>0.26466666666666666</v>
      </c>
      <c r="M1055" s="51">
        <v>1.2410000000000001</v>
      </c>
      <c r="P1055" s="46">
        <v>0.53</v>
      </c>
      <c r="Q1055" s="49">
        <f t="shared" si="17"/>
        <v>4.6072963364444448E-2</v>
      </c>
    </row>
    <row r="1056" spans="1:17">
      <c r="A1056" s="51" t="s">
        <v>18</v>
      </c>
      <c r="B1056" s="51" t="s">
        <v>573</v>
      </c>
      <c r="C1056" s="51" t="s">
        <v>613</v>
      </c>
      <c r="D1056" s="48">
        <v>1</v>
      </c>
      <c r="E1056" s="48">
        <v>3</v>
      </c>
      <c r="F1056" s="48" t="s">
        <v>96</v>
      </c>
      <c r="G1056" s="48" t="s">
        <v>373</v>
      </c>
      <c r="H1056" s="51" t="s">
        <v>425</v>
      </c>
      <c r="I1056" s="51"/>
      <c r="J1056" s="53" t="s">
        <v>415</v>
      </c>
      <c r="K1056" s="46" t="s">
        <v>357</v>
      </c>
      <c r="L1056" s="51">
        <v>0.36200000000000004</v>
      </c>
      <c r="M1056" s="51">
        <v>1.968</v>
      </c>
      <c r="P1056" s="46">
        <v>0.53</v>
      </c>
      <c r="Q1056" s="49">
        <f t="shared" si="17"/>
        <v>0.13668413376000002</v>
      </c>
    </row>
    <row r="1057" spans="1:17">
      <c r="A1057" s="51" t="s">
        <v>18</v>
      </c>
      <c r="B1057" s="51" t="s">
        <v>573</v>
      </c>
      <c r="C1057" s="51" t="s">
        <v>614</v>
      </c>
      <c r="D1057" s="48">
        <v>1</v>
      </c>
      <c r="E1057" s="48">
        <v>3</v>
      </c>
      <c r="F1057" s="48" t="s">
        <v>96</v>
      </c>
      <c r="G1057" s="48" t="s">
        <v>373</v>
      </c>
      <c r="H1057" s="51" t="s">
        <v>580</v>
      </c>
      <c r="I1057" s="51"/>
      <c r="J1057" s="53" t="s">
        <v>415</v>
      </c>
      <c r="K1057" s="46" t="s">
        <v>357</v>
      </c>
      <c r="L1057" s="51">
        <v>0.23833333333333331</v>
      </c>
      <c r="M1057" s="51">
        <v>3.7559999999999998</v>
      </c>
      <c r="P1057" s="46">
        <v>0.53</v>
      </c>
      <c r="Q1057" s="49">
        <f t="shared" si="17"/>
        <v>0.11307615366666667</v>
      </c>
    </row>
    <row r="1058" spans="1:17">
      <c r="A1058" s="51" t="s">
        <v>18</v>
      </c>
      <c r="B1058" s="51" t="s">
        <v>573</v>
      </c>
      <c r="C1058" s="51" t="s">
        <v>613</v>
      </c>
      <c r="D1058" s="48">
        <v>1</v>
      </c>
      <c r="E1058" s="48">
        <v>3</v>
      </c>
      <c r="F1058" s="48" t="s">
        <v>96</v>
      </c>
      <c r="G1058" s="48" t="s">
        <v>373</v>
      </c>
      <c r="H1058" s="51" t="s">
        <v>150</v>
      </c>
      <c r="I1058" s="51"/>
      <c r="J1058" s="53" t="s">
        <v>415</v>
      </c>
      <c r="K1058" s="46" t="s">
        <v>357</v>
      </c>
      <c r="L1058" s="51">
        <v>0.15833333333333333</v>
      </c>
      <c r="M1058" s="51">
        <v>2.3359999999999999</v>
      </c>
      <c r="P1058" s="46">
        <v>0.53</v>
      </c>
      <c r="Q1058" s="49">
        <f t="shared" si="17"/>
        <v>3.1037977777777778E-2</v>
      </c>
    </row>
    <row r="1059" spans="1:17">
      <c r="A1059" s="51" t="s">
        <v>18</v>
      </c>
      <c r="B1059" s="51" t="s">
        <v>610</v>
      </c>
      <c r="C1059" s="51" t="s">
        <v>42</v>
      </c>
      <c r="D1059" s="48">
        <v>1</v>
      </c>
      <c r="E1059" s="48">
        <v>3</v>
      </c>
      <c r="F1059" s="48" t="s">
        <v>96</v>
      </c>
      <c r="G1059" s="48" t="s">
        <v>601</v>
      </c>
      <c r="H1059" s="51" t="s">
        <v>612</v>
      </c>
      <c r="I1059" s="51"/>
      <c r="J1059" s="53" t="s">
        <v>611</v>
      </c>
      <c r="K1059" s="46" t="s">
        <v>357</v>
      </c>
      <c r="L1059" s="51">
        <v>0.10699999999999998</v>
      </c>
      <c r="M1059" s="51">
        <v>1.718</v>
      </c>
      <c r="P1059" s="46">
        <v>0.53</v>
      </c>
      <c r="Q1059" s="49">
        <f t="shared" si="17"/>
        <v>1.0424772459999999E-2</v>
      </c>
    </row>
    <row r="1060" spans="1:17">
      <c r="A1060" s="51" t="s">
        <v>18</v>
      </c>
      <c r="B1060" s="51" t="s">
        <v>573</v>
      </c>
      <c r="C1060" s="51" t="s">
        <v>42</v>
      </c>
      <c r="D1060" s="48">
        <v>1</v>
      </c>
      <c r="E1060" s="48">
        <v>3</v>
      </c>
      <c r="F1060" s="48" t="s">
        <v>96</v>
      </c>
      <c r="G1060" s="48" t="s">
        <v>373</v>
      </c>
      <c r="H1060" s="51" t="s">
        <v>26</v>
      </c>
      <c r="I1060" s="51"/>
      <c r="J1060" s="53" t="s">
        <v>611</v>
      </c>
      <c r="K1060" s="46" t="s">
        <v>357</v>
      </c>
      <c r="L1060" s="51">
        <v>0.11833333333333335</v>
      </c>
      <c r="M1060" s="51">
        <v>1.34</v>
      </c>
      <c r="P1060" s="46">
        <v>0.53</v>
      </c>
      <c r="Q1060" s="49">
        <f t="shared" si="17"/>
        <v>9.9447727777777807E-3</v>
      </c>
    </row>
    <row r="1061" spans="1:17">
      <c r="A1061" s="51" t="s">
        <v>18</v>
      </c>
      <c r="B1061" s="51" t="s">
        <v>610</v>
      </c>
      <c r="C1061" s="51" t="s">
        <v>42</v>
      </c>
      <c r="D1061" s="48">
        <v>1</v>
      </c>
      <c r="E1061" s="48">
        <v>3</v>
      </c>
      <c r="F1061" s="48" t="s">
        <v>96</v>
      </c>
      <c r="G1061" s="48" t="s">
        <v>601</v>
      </c>
      <c r="H1061" s="51" t="s">
        <v>26</v>
      </c>
      <c r="I1061" s="51"/>
      <c r="J1061" s="53" t="s">
        <v>415</v>
      </c>
      <c r="K1061" s="46" t="s">
        <v>357</v>
      </c>
      <c r="L1061" s="51">
        <v>7.2666666666666671E-2</v>
      </c>
      <c r="M1061" s="51">
        <v>1.258</v>
      </c>
      <c r="P1061" s="46">
        <v>0.53</v>
      </c>
      <c r="Q1061" s="49">
        <f t="shared" si="17"/>
        <v>3.5206835288888894E-3</v>
      </c>
    </row>
    <row r="1062" spans="1:17">
      <c r="A1062" s="51" t="s">
        <v>18</v>
      </c>
      <c r="B1062" s="51" t="s">
        <v>573</v>
      </c>
      <c r="C1062" s="51" t="s">
        <v>42</v>
      </c>
      <c r="D1062" s="48">
        <v>1</v>
      </c>
      <c r="E1062" s="48">
        <v>3</v>
      </c>
      <c r="F1062" s="48" t="s">
        <v>584</v>
      </c>
      <c r="G1062" s="48" t="s">
        <v>373</v>
      </c>
      <c r="H1062" s="51" t="s">
        <v>577</v>
      </c>
      <c r="I1062" s="51"/>
      <c r="J1062" s="53" t="s">
        <v>415</v>
      </c>
      <c r="K1062" s="46" t="s">
        <v>357</v>
      </c>
      <c r="L1062" s="51">
        <v>0.14600000000000002</v>
      </c>
      <c r="M1062" s="51">
        <v>3.2170000000000001</v>
      </c>
      <c r="P1062" s="46">
        <v>0.53</v>
      </c>
      <c r="Q1062" s="49">
        <f t="shared" si="17"/>
        <v>3.6343993160000011E-2</v>
      </c>
    </row>
    <row r="1063" spans="1:17">
      <c r="A1063" s="51" t="s">
        <v>18</v>
      </c>
      <c r="B1063" s="51" t="s">
        <v>573</v>
      </c>
      <c r="C1063" s="51" t="s">
        <v>42</v>
      </c>
      <c r="D1063" s="48">
        <v>1</v>
      </c>
      <c r="E1063" s="48">
        <v>3</v>
      </c>
      <c r="F1063" s="48" t="s">
        <v>96</v>
      </c>
      <c r="G1063" s="48" t="s">
        <v>97</v>
      </c>
      <c r="H1063" s="51" t="s">
        <v>577</v>
      </c>
      <c r="I1063" s="51"/>
      <c r="J1063" s="53" t="s">
        <v>415</v>
      </c>
      <c r="K1063" s="46" t="s">
        <v>357</v>
      </c>
      <c r="L1063" s="51">
        <v>0.20966666666666667</v>
      </c>
      <c r="M1063" s="51">
        <v>4.968</v>
      </c>
      <c r="P1063" s="46">
        <v>0.53</v>
      </c>
      <c r="Q1063" s="49">
        <f t="shared" si="17"/>
        <v>0.11574873095999999</v>
      </c>
    </row>
    <row r="1064" spans="1:17">
      <c r="A1064" s="51" t="s">
        <v>18</v>
      </c>
      <c r="B1064" s="51" t="s">
        <v>573</v>
      </c>
      <c r="C1064" s="51" t="s">
        <v>42</v>
      </c>
      <c r="D1064" s="48">
        <v>1</v>
      </c>
      <c r="E1064" s="48">
        <v>3</v>
      </c>
      <c r="F1064" s="48" t="s">
        <v>95</v>
      </c>
      <c r="G1064" s="48" t="s">
        <v>97</v>
      </c>
      <c r="H1064" s="51" t="s">
        <v>577</v>
      </c>
      <c r="I1064" s="51"/>
      <c r="J1064" s="53" t="s">
        <v>139</v>
      </c>
      <c r="K1064" s="46" t="s">
        <v>357</v>
      </c>
      <c r="L1064" s="51">
        <v>0.26333333333333336</v>
      </c>
      <c r="M1064" s="51">
        <v>2.7610000000000001</v>
      </c>
      <c r="P1064" s="46">
        <v>0.53</v>
      </c>
      <c r="Q1064" s="49">
        <f t="shared" si="17"/>
        <v>0.10147380588888892</v>
      </c>
    </row>
    <row r="1065" spans="1:17">
      <c r="A1065" s="51" t="s">
        <v>18</v>
      </c>
      <c r="B1065" s="51" t="s">
        <v>143</v>
      </c>
      <c r="C1065" s="51" t="s">
        <v>42</v>
      </c>
      <c r="D1065" s="48">
        <v>1</v>
      </c>
      <c r="E1065" s="48">
        <v>3</v>
      </c>
      <c r="F1065" s="48" t="s">
        <v>96</v>
      </c>
      <c r="G1065" s="48" t="s">
        <v>373</v>
      </c>
      <c r="H1065" s="51" t="s">
        <v>576</v>
      </c>
      <c r="I1065" s="51"/>
      <c r="J1065" s="53" t="s">
        <v>139</v>
      </c>
      <c r="K1065" s="46" t="s">
        <v>357</v>
      </c>
      <c r="L1065" s="51">
        <v>0.21066666666666667</v>
      </c>
      <c r="M1065" s="51">
        <v>1.593</v>
      </c>
      <c r="P1065" s="46">
        <v>0.53</v>
      </c>
      <c r="Q1065" s="49">
        <f t="shared" si="17"/>
        <v>3.7469965440000003E-2</v>
      </c>
    </row>
    <row r="1066" spans="1:17">
      <c r="A1066" s="51" t="s">
        <v>18</v>
      </c>
      <c r="B1066" s="51" t="s">
        <v>143</v>
      </c>
      <c r="C1066" s="51" t="s">
        <v>42</v>
      </c>
      <c r="D1066" s="48">
        <v>1</v>
      </c>
      <c r="E1066" s="48">
        <v>3</v>
      </c>
      <c r="F1066" s="48" t="s">
        <v>95</v>
      </c>
      <c r="G1066" s="48" t="s">
        <v>373</v>
      </c>
      <c r="H1066" s="51" t="s">
        <v>156</v>
      </c>
      <c r="I1066" s="51"/>
      <c r="J1066" s="53" t="s">
        <v>139</v>
      </c>
      <c r="K1066" s="46" t="s">
        <v>357</v>
      </c>
      <c r="L1066" s="51">
        <v>0.55899999999999994</v>
      </c>
      <c r="M1066" s="51">
        <v>9.2539999999999996</v>
      </c>
      <c r="P1066" s="46">
        <v>0.53</v>
      </c>
      <c r="Q1066" s="49">
        <f t="shared" si="17"/>
        <v>1.5326005622199996</v>
      </c>
    </row>
    <row r="1067" spans="1:17">
      <c r="A1067" s="51" t="s">
        <v>18</v>
      </c>
      <c r="B1067" s="51" t="s">
        <v>589</v>
      </c>
      <c r="C1067" s="51" t="s">
        <v>42</v>
      </c>
      <c r="D1067" s="48">
        <v>1</v>
      </c>
      <c r="E1067" s="48">
        <v>3</v>
      </c>
      <c r="F1067" s="48" t="s">
        <v>96</v>
      </c>
      <c r="G1067" s="48" t="s">
        <v>373</v>
      </c>
      <c r="H1067" s="51" t="s">
        <v>32</v>
      </c>
      <c r="I1067" s="51"/>
      <c r="J1067" s="53" t="s">
        <v>139</v>
      </c>
      <c r="K1067" s="46" t="s">
        <v>357</v>
      </c>
      <c r="L1067" s="51">
        <v>0.39166666666666666</v>
      </c>
      <c r="M1067" s="51">
        <v>1.986</v>
      </c>
      <c r="P1067" s="46">
        <v>0.53</v>
      </c>
      <c r="Q1067" s="49">
        <f t="shared" si="17"/>
        <v>0.16146869583333331</v>
      </c>
    </row>
    <row r="1068" spans="1:17">
      <c r="A1068" s="51" t="s">
        <v>18</v>
      </c>
      <c r="B1068" s="51" t="s">
        <v>573</v>
      </c>
      <c r="C1068" s="51" t="s">
        <v>42</v>
      </c>
      <c r="D1068" s="48">
        <v>1</v>
      </c>
      <c r="E1068" s="48">
        <v>3</v>
      </c>
      <c r="F1068" s="48" t="s">
        <v>95</v>
      </c>
      <c r="G1068" s="48" t="s">
        <v>97</v>
      </c>
      <c r="H1068" s="51" t="s">
        <v>32</v>
      </c>
      <c r="I1068" s="51"/>
      <c r="J1068" s="53" t="s">
        <v>387</v>
      </c>
      <c r="K1068" s="46" t="s">
        <v>357</v>
      </c>
      <c r="L1068" s="51">
        <v>0.30399999999999999</v>
      </c>
      <c r="M1068" s="51">
        <v>1.274</v>
      </c>
      <c r="P1068" s="46">
        <v>0.53</v>
      </c>
      <c r="Q1068" s="49">
        <f t="shared" si="17"/>
        <v>6.2401131520000007E-2</v>
      </c>
    </row>
    <row r="1069" spans="1:17">
      <c r="A1069" s="51" t="s">
        <v>18</v>
      </c>
      <c r="B1069" s="51" t="s">
        <v>143</v>
      </c>
      <c r="C1069" s="51" t="s">
        <v>42</v>
      </c>
      <c r="D1069" s="48">
        <v>1</v>
      </c>
      <c r="E1069" s="48">
        <v>3</v>
      </c>
      <c r="F1069" s="48" t="s">
        <v>609</v>
      </c>
      <c r="G1069" s="48" t="s">
        <v>97</v>
      </c>
      <c r="H1069" s="51" t="s">
        <v>32</v>
      </c>
      <c r="I1069" s="51"/>
      <c r="J1069" s="53" t="s">
        <v>387</v>
      </c>
      <c r="K1069" s="46" t="s">
        <v>357</v>
      </c>
      <c r="L1069" s="51">
        <v>0.26600000000000001</v>
      </c>
      <c r="M1069" s="51">
        <v>0.89600000000000002</v>
      </c>
      <c r="P1069" s="46">
        <v>0.53</v>
      </c>
      <c r="Q1069" s="49">
        <f t="shared" si="17"/>
        <v>3.3600609280000013E-2</v>
      </c>
    </row>
    <row r="1070" spans="1:17">
      <c r="A1070" s="51" t="s">
        <v>18</v>
      </c>
      <c r="B1070" s="51" t="s">
        <v>573</v>
      </c>
      <c r="C1070" s="51" t="s">
        <v>42</v>
      </c>
      <c r="D1070" s="48">
        <v>1</v>
      </c>
      <c r="E1070" s="48">
        <v>3</v>
      </c>
      <c r="F1070" s="48" t="s">
        <v>96</v>
      </c>
      <c r="G1070" s="48" t="s">
        <v>373</v>
      </c>
      <c r="H1070" s="51" t="s">
        <v>575</v>
      </c>
      <c r="I1070" s="51"/>
      <c r="J1070" s="53" t="s">
        <v>139</v>
      </c>
      <c r="K1070" s="46" t="s">
        <v>357</v>
      </c>
      <c r="L1070" s="51">
        <v>0.11466666666666665</v>
      </c>
      <c r="M1070" s="51">
        <v>1.5109999999999999</v>
      </c>
      <c r="P1070" s="46">
        <v>0.53</v>
      </c>
      <c r="Q1070" s="49">
        <f t="shared" si="17"/>
        <v>1.0529668764444442E-2</v>
      </c>
    </row>
    <row r="1071" spans="1:17">
      <c r="A1071" s="51" t="s">
        <v>18</v>
      </c>
      <c r="B1071" s="51" t="s">
        <v>573</v>
      </c>
      <c r="C1071" s="51" t="s">
        <v>42</v>
      </c>
      <c r="D1071" s="48">
        <v>1</v>
      </c>
      <c r="E1071" s="48">
        <v>3</v>
      </c>
      <c r="F1071" s="48" t="s">
        <v>95</v>
      </c>
      <c r="G1071" s="48" t="s">
        <v>373</v>
      </c>
      <c r="H1071" s="51" t="s">
        <v>575</v>
      </c>
      <c r="I1071" s="51"/>
      <c r="J1071" s="53" t="s">
        <v>387</v>
      </c>
      <c r="K1071" s="46" t="s">
        <v>357</v>
      </c>
      <c r="L1071" s="51">
        <v>0.10266666666666667</v>
      </c>
      <c r="M1071" s="51">
        <v>1.204</v>
      </c>
      <c r="P1071" s="46">
        <v>0.53</v>
      </c>
      <c r="Q1071" s="49">
        <f t="shared" si="17"/>
        <v>6.7260684088888889E-3</v>
      </c>
    </row>
    <row r="1072" spans="1:17">
      <c r="A1072" s="51" t="s">
        <v>18</v>
      </c>
      <c r="B1072" s="51" t="s">
        <v>573</v>
      </c>
      <c r="C1072" s="51" t="s">
        <v>42</v>
      </c>
      <c r="D1072" s="48">
        <v>1</v>
      </c>
      <c r="E1072" s="48">
        <v>6</v>
      </c>
      <c r="F1072" s="48" t="s">
        <v>95</v>
      </c>
      <c r="G1072" s="48" t="s">
        <v>373</v>
      </c>
      <c r="H1072" s="51" t="s">
        <v>147</v>
      </c>
      <c r="I1072" s="51"/>
      <c r="J1072" s="53" t="s">
        <v>415</v>
      </c>
      <c r="K1072" s="46" t="s">
        <v>357</v>
      </c>
      <c r="L1072" s="51">
        <v>0.14766666666666667</v>
      </c>
      <c r="M1072" s="51">
        <v>2.6739999999999999</v>
      </c>
      <c r="P1072" s="46">
        <v>0.53</v>
      </c>
      <c r="Q1072" s="49">
        <f t="shared" si="17"/>
        <v>3.0903111975555553E-2</v>
      </c>
    </row>
    <row r="1073" spans="1:17">
      <c r="A1073" s="51" t="s">
        <v>18</v>
      </c>
      <c r="B1073" s="51" t="s">
        <v>573</v>
      </c>
      <c r="C1073" s="51" t="s">
        <v>42</v>
      </c>
      <c r="D1073" s="48">
        <v>1</v>
      </c>
      <c r="E1073" s="48">
        <v>6</v>
      </c>
      <c r="F1073" s="48" t="s">
        <v>96</v>
      </c>
      <c r="G1073" s="48" t="s">
        <v>97</v>
      </c>
      <c r="H1073" s="51" t="s">
        <v>157</v>
      </c>
      <c r="I1073" s="51"/>
      <c r="J1073" s="53" t="s">
        <v>387</v>
      </c>
      <c r="K1073" s="46" t="s">
        <v>357</v>
      </c>
      <c r="L1073" s="51">
        <v>0.18266666666666667</v>
      </c>
      <c r="M1073" s="51">
        <v>1.056</v>
      </c>
      <c r="P1073" s="46">
        <v>0.53</v>
      </c>
      <c r="Q1073" s="49">
        <f t="shared" si="17"/>
        <v>1.8674904746666669E-2</v>
      </c>
    </row>
    <row r="1074" spans="1:17">
      <c r="A1074" s="51" t="s">
        <v>18</v>
      </c>
      <c r="B1074" s="51" t="s">
        <v>143</v>
      </c>
      <c r="C1074" s="51" t="s">
        <v>42</v>
      </c>
      <c r="D1074" s="48">
        <v>1</v>
      </c>
      <c r="E1074" s="48">
        <v>6</v>
      </c>
      <c r="F1074" s="48" t="s">
        <v>96</v>
      </c>
      <c r="G1074" s="48" t="s">
        <v>373</v>
      </c>
      <c r="H1074" s="51" t="s">
        <v>149</v>
      </c>
      <c r="I1074" s="51"/>
      <c r="J1074" s="53" t="s">
        <v>139</v>
      </c>
      <c r="K1074" s="46" t="s">
        <v>357</v>
      </c>
      <c r="L1074" s="51">
        <v>0.33100000000000002</v>
      </c>
      <c r="M1074" s="51">
        <v>2.1280000000000001</v>
      </c>
      <c r="P1074" s="46">
        <v>0.53</v>
      </c>
      <c r="Q1074" s="49">
        <f t="shared" si="17"/>
        <v>0.12356727824000002</v>
      </c>
    </row>
    <row r="1075" spans="1:17">
      <c r="A1075" s="51" t="s">
        <v>18</v>
      </c>
      <c r="B1075" s="51" t="s">
        <v>573</v>
      </c>
      <c r="C1075" s="51" t="s">
        <v>42</v>
      </c>
      <c r="D1075" s="48">
        <v>1</v>
      </c>
      <c r="E1075" s="48">
        <v>6</v>
      </c>
      <c r="F1075" s="48" t="s">
        <v>96</v>
      </c>
      <c r="G1075" s="48" t="s">
        <v>97</v>
      </c>
      <c r="H1075" s="51" t="s">
        <v>149</v>
      </c>
      <c r="I1075" s="51"/>
      <c r="J1075" s="53" t="s">
        <v>387</v>
      </c>
      <c r="K1075" s="46" t="s">
        <v>357</v>
      </c>
      <c r="L1075" s="51">
        <v>0.23533333333333331</v>
      </c>
      <c r="M1075" s="51">
        <v>1.9790000000000001</v>
      </c>
      <c r="P1075" s="46">
        <v>0.53</v>
      </c>
      <c r="Q1075" s="49">
        <f t="shared" si="17"/>
        <v>5.8088285257777775E-2</v>
      </c>
    </row>
    <row r="1076" spans="1:17">
      <c r="A1076" s="51" t="s">
        <v>18</v>
      </c>
      <c r="B1076" s="51" t="s">
        <v>573</v>
      </c>
      <c r="C1076" s="51" t="s">
        <v>42</v>
      </c>
      <c r="D1076" s="48">
        <v>1</v>
      </c>
      <c r="E1076" s="48">
        <v>6</v>
      </c>
      <c r="F1076" s="48" t="s">
        <v>96</v>
      </c>
      <c r="G1076" s="48" t="s">
        <v>373</v>
      </c>
      <c r="H1076" s="51" t="s">
        <v>425</v>
      </c>
      <c r="I1076" s="51"/>
      <c r="J1076" s="53" t="s">
        <v>387</v>
      </c>
      <c r="K1076" s="46" t="s">
        <v>357</v>
      </c>
      <c r="L1076" s="51">
        <v>0.18200000000000002</v>
      </c>
      <c r="M1076" s="51">
        <v>0.82199999999999995</v>
      </c>
      <c r="P1076" s="46">
        <v>0.53</v>
      </c>
      <c r="Q1076" s="49">
        <f t="shared" si="17"/>
        <v>1.4430801840000004E-2</v>
      </c>
    </row>
    <row r="1077" spans="1:17">
      <c r="A1077" s="51" t="s">
        <v>18</v>
      </c>
      <c r="B1077" s="51" t="s">
        <v>573</v>
      </c>
      <c r="C1077" s="51" t="s">
        <v>42</v>
      </c>
      <c r="D1077" s="48">
        <v>1</v>
      </c>
      <c r="E1077" s="48">
        <v>6</v>
      </c>
      <c r="F1077" s="48" t="s">
        <v>96</v>
      </c>
      <c r="G1077" s="48" t="s">
        <v>373</v>
      </c>
      <c r="H1077" s="51" t="s">
        <v>580</v>
      </c>
      <c r="I1077" s="51"/>
      <c r="J1077" s="53" t="s">
        <v>607</v>
      </c>
      <c r="K1077" s="46" t="s">
        <v>357</v>
      </c>
      <c r="L1077" s="51">
        <v>0.17433333333333331</v>
      </c>
      <c r="M1077" s="51">
        <v>2.4870000000000001</v>
      </c>
      <c r="P1077" s="46">
        <v>0.53</v>
      </c>
      <c r="Q1077" s="49">
        <f t="shared" si="17"/>
        <v>4.0060145576666664E-2</v>
      </c>
    </row>
    <row r="1078" spans="1:17">
      <c r="A1078" s="51" t="s">
        <v>18</v>
      </c>
      <c r="B1078" s="51" t="s">
        <v>598</v>
      </c>
      <c r="C1078" s="51" t="s">
        <v>42</v>
      </c>
      <c r="D1078" s="48">
        <v>1</v>
      </c>
      <c r="E1078" s="48">
        <v>6</v>
      </c>
      <c r="F1078" s="48" t="s">
        <v>96</v>
      </c>
      <c r="G1078" s="48" t="s">
        <v>372</v>
      </c>
      <c r="H1078" s="51" t="s">
        <v>608</v>
      </c>
      <c r="I1078" s="51"/>
      <c r="J1078" s="53" t="s">
        <v>415</v>
      </c>
      <c r="K1078" s="46" t="s">
        <v>357</v>
      </c>
      <c r="L1078" s="51">
        <v>0.44366666666666665</v>
      </c>
      <c r="M1078" s="51">
        <v>6.5259999999999998</v>
      </c>
      <c r="P1078" s="46">
        <v>0.53</v>
      </c>
      <c r="Q1078" s="49">
        <f t="shared" si="17"/>
        <v>0.68082663950888889</v>
      </c>
    </row>
    <row r="1079" spans="1:17">
      <c r="A1079" s="51" t="s">
        <v>18</v>
      </c>
      <c r="B1079" s="51" t="s">
        <v>143</v>
      </c>
      <c r="C1079" s="51" t="s">
        <v>42</v>
      </c>
      <c r="D1079" s="48">
        <v>1</v>
      </c>
      <c r="E1079" s="48">
        <v>6</v>
      </c>
      <c r="F1079" s="48" t="s">
        <v>591</v>
      </c>
      <c r="G1079" s="48" t="s">
        <v>372</v>
      </c>
      <c r="H1079" s="51" t="s">
        <v>592</v>
      </c>
      <c r="I1079" s="51"/>
      <c r="J1079" s="53" t="s">
        <v>607</v>
      </c>
      <c r="K1079" s="46" t="s">
        <v>357</v>
      </c>
      <c r="L1079" s="51">
        <v>0.18466666666666667</v>
      </c>
      <c r="M1079" s="51">
        <v>1.6859999999999999</v>
      </c>
      <c r="P1079" s="46">
        <v>0.53</v>
      </c>
      <c r="Q1079" s="49">
        <f t="shared" si="17"/>
        <v>3.0472666586666669E-2</v>
      </c>
    </row>
    <row r="1080" spans="1:17">
      <c r="A1080" s="51" t="s">
        <v>18</v>
      </c>
      <c r="B1080" s="51" t="s">
        <v>598</v>
      </c>
      <c r="C1080" s="51" t="s">
        <v>42</v>
      </c>
      <c r="D1080" s="48">
        <v>1</v>
      </c>
      <c r="E1080" s="48">
        <v>6</v>
      </c>
      <c r="F1080" s="48" t="s">
        <v>96</v>
      </c>
      <c r="G1080" s="48" t="s">
        <v>372</v>
      </c>
      <c r="H1080" s="51" t="s">
        <v>151</v>
      </c>
      <c r="I1080" s="51"/>
      <c r="J1080" s="53" t="s">
        <v>587</v>
      </c>
      <c r="K1080" s="46" t="s">
        <v>357</v>
      </c>
      <c r="L1080" s="51">
        <v>0.19966666666666666</v>
      </c>
      <c r="M1080" s="51">
        <v>1.302</v>
      </c>
      <c r="P1080" s="46">
        <v>0.53</v>
      </c>
      <c r="Q1080" s="49">
        <f t="shared" si="17"/>
        <v>2.751046867333333E-2</v>
      </c>
    </row>
    <row r="1081" spans="1:17">
      <c r="A1081" s="51" t="s">
        <v>18</v>
      </c>
      <c r="B1081" s="51" t="s">
        <v>573</v>
      </c>
      <c r="C1081" s="51" t="s">
        <v>42</v>
      </c>
      <c r="D1081" s="48">
        <v>1</v>
      </c>
      <c r="E1081" s="48">
        <v>6</v>
      </c>
      <c r="F1081" s="48" t="s">
        <v>513</v>
      </c>
      <c r="G1081" s="48" t="s">
        <v>97</v>
      </c>
      <c r="H1081" s="51" t="s">
        <v>606</v>
      </c>
      <c r="I1081" s="51"/>
      <c r="J1081" s="53" t="s">
        <v>587</v>
      </c>
      <c r="K1081" s="46" t="s">
        <v>357</v>
      </c>
      <c r="L1081" s="51">
        <v>0.19833333333333333</v>
      </c>
      <c r="M1081" s="51">
        <v>2.6070000000000002</v>
      </c>
      <c r="P1081" s="46">
        <v>0.53</v>
      </c>
      <c r="Q1081" s="49">
        <f t="shared" si="17"/>
        <v>5.4351098083333341E-2</v>
      </c>
    </row>
    <row r="1082" spans="1:17">
      <c r="A1082" s="51" t="s">
        <v>18</v>
      </c>
      <c r="B1082" s="51" t="s">
        <v>602</v>
      </c>
      <c r="C1082" s="51" t="s">
        <v>42</v>
      </c>
      <c r="D1082" s="48">
        <v>1</v>
      </c>
      <c r="E1082" s="48">
        <v>6</v>
      </c>
      <c r="F1082" s="48" t="s">
        <v>96</v>
      </c>
      <c r="G1082" s="48" t="s">
        <v>373</v>
      </c>
      <c r="H1082" s="51" t="s">
        <v>576</v>
      </c>
      <c r="I1082" s="51"/>
      <c r="J1082" s="53" t="s">
        <v>387</v>
      </c>
      <c r="K1082" s="46" t="s">
        <v>357</v>
      </c>
      <c r="L1082" s="51">
        <v>0.14299999999999999</v>
      </c>
      <c r="M1082" s="51">
        <v>1.93</v>
      </c>
      <c r="P1082" s="46">
        <v>0.53</v>
      </c>
      <c r="Q1082" s="49">
        <f t="shared" si="17"/>
        <v>2.0917282099999993E-2</v>
      </c>
    </row>
    <row r="1083" spans="1:17">
      <c r="A1083" s="51" t="s">
        <v>18</v>
      </c>
      <c r="B1083" s="51" t="s">
        <v>602</v>
      </c>
      <c r="C1083" s="51" t="s">
        <v>42</v>
      </c>
      <c r="D1083" s="48">
        <v>1</v>
      </c>
      <c r="E1083" s="48">
        <v>6</v>
      </c>
      <c r="F1083" s="48" t="s">
        <v>96</v>
      </c>
      <c r="G1083" s="48" t="s">
        <v>601</v>
      </c>
      <c r="H1083" s="51" t="s">
        <v>155</v>
      </c>
      <c r="I1083" s="51"/>
      <c r="J1083" s="53" t="s">
        <v>139</v>
      </c>
      <c r="K1083" s="46" t="s">
        <v>357</v>
      </c>
      <c r="L1083" s="51">
        <v>0.18000000000000002</v>
      </c>
      <c r="M1083" s="51">
        <v>2.9239999999999999</v>
      </c>
      <c r="P1083" s="46">
        <v>0.53</v>
      </c>
      <c r="Q1083" s="49">
        <f t="shared" si="17"/>
        <v>5.0210928000000016E-2</v>
      </c>
    </row>
    <row r="1084" spans="1:17">
      <c r="A1084" s="51" t="s">
        <v>18</v>
      </c>
      <c r="B1084" s="51" t="s">
        <v>573</v>
      </c>
      <c r="C1084" s="51" t="s">
        <v>42</v>
      </c>
      <c r="D1084" s="48">
        <v>1</v>
      </c>
      <c r="E1084" s="48">
        <v>6</v>
      </c>
      <c r="F1084" s="48" t="s">
        <v>591</v>
      </c>
      <c r="G1084" s="48" t="s">
        <v>373</v>
      </c>
      <c r="H1084" s="51" t="s">
        <v>575</v>
      </c>
      <c r="I1084" s="51"/>
      <c r="J1084" s="53" t="s">
        <v>139</v>
      </c>
      <c r="K1084" s="46" t="s">
        <v>357</v>
      </c>
      <c r="L1084" s="51">
        <v>0.14066666666666669</v>
      </c>
      <c r="M1084" s="51">
        <v>0.64500000000000002</v>
      </c>
      <c r="P1084" s="46">
        <v>0.53</v>
      </c>
      <c r="Q1084" s="49">
        <f t="shared" si="17"/>
        <v>6.7642239333333357E-3</v>
      </c>
    </row>
    <row r="1085" spans="1:17">
      <c r="A1085" s="51" t="s">
        <v>18</v>
      </c>
      <c r="B1085" s="51" t="s">
        <v>143</v>
      </c>
      <c r="C1085" s="51" t="s">
        <v>42</v>
      </c>
      <c r="D1085" s="48">
        <v>1</v>
      </c>
      <c r="E1085" s="48">
        <v>6</v>
      </c>
      <c r="F1085" s="48" t="s">
        <v>96</v>
      </c>
      <c r="G1085" s="48" t="s">
        <v>373</v>
      </c>
      <c r="H1085" s="51" t="s">
        <v>605</v>
      </c>
      <c r="I1085" s="51"/>
      <c r="J1085" s="53" t="s">
        <v>139</v>
      </c>
      <c r="K1085" s="46" t="s">
        <v>357</v>
      </c>
      <c r="L1085" s="51">
        <v>7.0666666666666669E-2</v>
      </c>
      <c r="M1085" s="51">
        <v>0.751</v>
      </c>
      <c r="P1085" s="46">
        <v>0.53</v>
      </c>
      <c r="Q1085" s="49">
        <f t="shared" si="17"/>
        <v>1.9876733688888892E-3</v>
      </c>
    </row>
    <row r="1086" spans="1:17">
      <c r="A1086" s="51" t="s">
        <v>18</v>
      </c>
      <c r="B1086" s="51" t="s">
        <v>143</v>
      </c>
      <c r="C1086" s="51" t="s">
        <v>42</v>
      </c>
      <c r="D1086" s="48">
        <v>1</v>
      </c>
      <c r="E1086" s="48">
        <v>9</v>
      </c>
      <c r="F1086" s="48" t="s">
        <v>96</v>
      </c>
      <c r="G1086" s="48" t="s">
        <v>97</v>
      </c>
      <c r="H1086" s="51" t="s">
        <v>604</v>
      </c>
      <c r="I1086" s="51"/>
      <c r="J1086" s="53" t="s">
        <v>139</v>
      </c>
      <c r="K1086" s="46" t="s">
        <v>357</v>
      </c>
      <c r="L1086" s="51">
        <v>0.08</v>
      </c>
      <c r="M1086" s="51">
        <v>0.89700000000000002</v>
      </c>
      <c r="P1086" s="46">
        <v>0.53</v>
      </c>
      <c r="Q1086" s="49">
        <f t="shared" si="17"/>
        <v>3.0426240000000007E-3</v>
      </c>
    </row>
    <row r="1087" spans="1:17">
      <c r="A1087" s="51" t="s">
        <v>18</v>
      </c>
      <c r="B1087" s="51" t="s">
        <v>573</v>
      </c>
      <c r="C1087" s="51" t="s">
        <v>42</v>
      </c>
      <c r="D1087" s="48">
        <v>1</v>
      </c>
      <c r="E1087" s="48">
        <v>9</v>
      </c>
      <c r="F1087" s="48" t="s">
        <v>95</v>
      </c>
      <c r="G1087" s="48" t="s">
        <v>97</v>
      </c>
      <c r="H1087" s="51" t="s">
        <v>145</v>
      </c>
      <c r="I1087" s="51"/>
      <c r="J1087" s="53" t="s">
        <v>387</v>
      </c>
      <c r="K1087" s="46" t="s">
        <v>357</v>
      </c>
      <c r="L1087" s="51">
        <v>4.7999999999999994E-2</v>
      </c>
      <c r="M1087" s="51">
        <v>0.82299999999999995</v>
      </c>
      <c r="P1087" s="46">
        <v>0.53</v>
      </c>
      <c r="Q1087" s="49">
        <f t="shared" si="17"/>
        <v>1.0049817599999998E-3</v>
      </c>
    </row>
    <row r="1088" spans="1:17">
      <c r="A1088" s="51" t="s">
        <v>18</v>
      </c>
      <c r="B1088" s="51" t="s">
        <v>573</v>
      </c>
      <c r="C1088" s="51" t="s">
        <v>42</v>
      </c>
      <c r="D1088" s="48">
        <v>1</v>
      </c>
      <c r="E1088" s="48">
        <v>9</v>
      </c>
      <c r="F1088" s="48" t="s">
        <v>603</v>
      </c>
      <c r="G1088" s="48" t="s">
        <v>373</v>
      </c>
      <c r="H1088" s="51" t="s">
        <v>583</v>
      </c>
      <c r="I1088" s="51"/>
      <c r="J1088" s="53" t="s">
        <v>387</v>
      </c>
      <c r="K1088" s="46" t="s">
        <v>357</v>
      </c>
      <c r="L1088" s="51">
        <v>0.23700000000000002</v>
      </c>
      <c r="M1088" s="51">
        <v>2.9849999999999999</v>
      </c>
      <c r="P1088" s="46">
        <v>0.53</v>
      </c>
      <c r="Q1088" s="49">
        <f t="shared" si="17"/>
        <v>8.8862166450000016E-2</v>
      </c>
    </row>
    <row r="1089" spans="1:17">
      <c r="A1089" s="51" t="s">
        <v>18</v>
      </c>
      <c r="B1089" s="51" t="s">
        <v>602</v>
      </c>
      <c r="C1089" s="51" t="s">
        <v>42</v>
      </c>
      <c r="D1089" s="48">
        <v>1</v>
      </c>
      <c r="E1089" s="48">
        <v>9</v>
      </c>
      <c r="F1089" s="48" t="s">
        <v>96</v>
      </c>
      <c r="G1089" s="48" t="s">
        <v>373</v>
      </c>
      <c r="H1089" s="51" t="s">
        <v>582</v>
      </c>
      <c r="I1089" s="51"/>
      <c r="J1089" s="53" t="s">
        <v>387</v>
      </c>
      <c r="K1089" s="46" t="s">
        <v>357</v>
      </c>
      <c r="L1089" s="51">
        <v>0.14799999999999999</v>
      </c>
      <c r="M1089" s="51">
        <v>1.2470000000000001</v>
      </c>
      <c r="P1089" s="46">
        <v>0.53</v>
      </c>
      <c r="Q1089" s="49">
        <f t="shared" si="17"/>
        <v>1.4476572640000001E-2</v>
      </c>
    </row>
    <row r="1090" spans="1:17">
      <c r="A1090" s="51" t="s">
        <v>18</v>
      </c>
      <c r="B1090" s="51" t="s">
        <v>602</v>
      </c>
      <c r="C1090" s="51" t="s">
        <v>42</v>
      </c>
      <c r="D1090" s="48">
        <v>1</v>
      </c>
      <c r="E1090" s="48">
        <v>9</v>
      </c>
      <c r="F1090" s="48" t="s">
        <v>96</v>
      </c>
      <c r="G1090" s="48" t="s">
        <v>601</v>
      </c>
      <c r="H1090" s="51" t="s">
        <v>147</v>
      </c>
      <c r="I1090" s="51"/>
      <c r="J1090" s="53" t="s">
        <v>139</v>
      </c>
      <c r="K1090" s="46" t="s">
        <v>357</v>
      </c>
      <c r="L1090" s="51">
        <v>8.6333333333333331E-2</v>
      </c>
      <c r="M1090" s="51">
        <v>0.55500000000000005</v>
      </c>
      <c r="P1090" s="46">
        <v>0.53</v>
      </c>
      <c r="Q1090" s="49">
        <f t="shared" si="17"/>
        <v>2.1924306833333335E-3</v>
      </c>
    </row>
    <row r="1091" spans="1:17">
      <c r="A1091" s="51" t="s">
        <v>18</v>
      </c>
      <c r="B1091" s="51" t="s">
        <v>573</v>
      </c>
      <c r="C1091" s="51" t="s">
        <v>42</v>
      </c>
      <c r="D1091" s="48">
        <v>1</v>
      </c>
      <c r="E1091" s="48">
        <v>9</v>
      </c>
      <c r="F1091" s="48" t="s">
        <v>96</v>
      </c>
      <c r="G1091" s="48" t="s">
        <v>600</v>
      </c>
      <c r="H1091" s="51" t="s">
        <v>582</v>
      </c>
      <c r="I1091" s="51"/>
      <c r="J1091" s="53" t="s">
        <v>599</v>
      </c>
      <c r="K1091" s="46" t="s">
        <v>357</v>
      </c>
      <c r="L1091" s="51">
        <v>9.3000000000000013E-2</v>
      </c>
      <c r="M1091" s="51">
        <v>0.55800000000000005</v>
      </c>
      <c r="P1091" s="46">
        <v>0.53</v>
      </c>
      <c r="Q1091" s="49">
        <f t="shared" ref="Q1091:Q1154" si="18">M1091*L1091^2*P1091</f>
        <v>2.5578552600000011E-3</v>
      </c>
    </row>
    <row r="1092" spans="1:17">
      <c r="A1092" s="51" t="s">
        <v>18</v>
      </c>
      <c r="B1092" s="51" t="s">
        <v>598</v>
      </c>
      <c r="C1092" s="51" t="s">
        <v>42</v>
      </c>
      <c r="D1092" s="48">
        <v>1</v>
      </c>
      <c r="E1092" s="48">
        <v>9</v>
      </c>
      <c r="F1092" s="48" t="s">
        <v>584</v>
      </c>
      <c r="G1092" s="48" t="s">
        <v>373</v>
      </c>
      <c r="H1092" s="51" t="s">
        <v>157</v>
      </c>
      <c r="I1092" s="51"/>
      <c r="J1092" s="53" t="s">
        <v>139</v>
      </c>
      <c r="K1092" s="46" t="s">
        <v>357</v>
      </c>
      <c r="L1092" s="51">
        <v>0.251</v>
      </c>
      <c r="M1092" s="51">
        <v>1.2190000000000001</v>
      </c>
      <c r="P1092" s="46">
        <v>0.53</v>
      </c>
      <c r="Q1092" s="49">
        <f t="shared" si="18"/>
        <v>4.070305607E-2</v>
      </c>
    </row>
    <row r="1093" spans="1:17">
      <c r="A1093" s="51" t="s">
        <v>18</v>
      </c>
      <c r="B1093" s="51" t="s">
        <v>598</v>
      </c>
      <c r="C1093" s="51" t="s">
        <v>42</v>
      </c>
      <c r="D1093" s="48">
        <v>1</v>
      </c>
      <c r="E1093" s="48">
        <v>9</v>
      </c>
      <c r="F1093" s="48" t="s">
        <v>95</v>
      </c>
      <c r="G1093" s="48" t="s">
        <v>372</v>
      </c>
      <c r="H1093" s="51" t="s">
        <v>157</v>
      </c>
      <c r="I1093" s="51"/>
      <c r="J1093" s="53" t="s">
        <v>438</v>
      </c>
      <c r="K1093" s="46" t="s">
        <v>357</v>
      </c>
      <c r="L1093" s="51">
        <v>0.33033333333333331</v>
      </c>
      <c r="M1093" s="51">
        <v>1.31</v>
      </c>
      <c r="P1093" s="46">
        <v>0.53</v>
      </c>
      <c r="Q1093" s="49">
        <f t="shared" si="18"/>
        <v>7.5762093144444445E-2</v>
      </c>
    </row>
    <row r="1094" spans="1:17">
      <c r="A1094" s="51" t="s">
        <v>18</v>
      </c>
      <c r="B1094" s="51" t="s">
        <v>143</v>
      </c>
      <c r="C1094" s="51" t="s">
        <v>42</v>
      </c>
      <c r="D1094" s="48">
        <v>1</v>
      </c>
      <c r="E1094" s="48">
        <v>9</v>
      </c>
      <c r="F1094" s="48" t="s">
        <v>95</v>
      </c>
      <c r="G1094" s="48" t="s">
        <v>377</v>
      </c>
      <c r="H1094" s="51" t="s">
        <v>597</v>
      </c>
      <c r="I1094" s="51"/>
      <c r="J1094" s="53" t="s">
        <v>587</v>
      </c>
      <c r="K1094" s="46" t="s">
        <v>357</v>
      </c>
      <c r="L1094" s="51">
        <v>0.10933333333333334</v>
      </c>
      <c r="M1094" s="51">
        <v>0.51100000000000001</v>
      </c>
      <c r="P1094" s="46">
        <v>0.53</v>
      </c>
      <c r="Q1094" s="49">
        <f t="shared" si="18"/>
        <v>3.2374416355555559E-3</v>
      </c>
    </row>
    <row r="1095" spans="1:17">
      <c r="A1095" s="51" t="s">
        <v>18</v>
      </c>
      <c r="B1095" s="51" t="s">
        <v>596</v>
      </c>
      <c r="C1095" s="51" t="s">
        <v>42</v>
      </c>
      <c r="D1095" s="48">
        <v>1</v>
      </c>
      <c r="E1095" s="48">
        <v>9</v>
      </c>
      <c r="F1095" s="48" t="s">
        <v>595</v>
      </c>
      <c r="G1095" s="48" t="s">
        <v>97</v>
      </c>
      <c r="H1095" s="51" t="s">
        <v>43</v>
      </c>
      <c r="I1095" s="51"/>
      <c r="J1095" s="53" t="s">
        <v>594</v>
      </c>
      <c r="K1095" s="46" t="s">
        <v>357</v>
      </c>
      <c r="L1095" s="51">
        <v>0.65366666666666673</v>
      </c>
      <c r="M1095" s="51">
        <v>7.04</v>
      </c>
      <c r="P1095" s="46">
        <v>0.53</v>
      </c>
      <c r="Q1095" s="49">
        <f t="shared" si="18"/>
        <v>1.5942675505777781</v>
      </c>
    </row>
    <row r="1096" spans="1:17">
      <c r="A1096" s="51" t="s">
        <v>18</v>
      </c>
      <c r="B1096" s="51" t="s">
        <v>143</v>
      </c>
      <c r="C1096" s="51" t="s">
        <v>42</v>
      </c>
      <c r="D1096" s="48">
        <v>1</v>
      </c>
      <c r="E1096" s="48">
        <v>9</v>
      </c>
      <c r="F1096" s="48" t="s">
        <v>591</v>
      </c>
      <c r="G1096" s="48" t="s">
        <v>97</v>
      </c>
      <c r="H1096" s="51" t="s">
        <v>593</v>
      </c>
      <c r="I1096" s="51"/>
      <c r="J1096" s="53" t="s">
        <v>415</v>
      </c>
      <c r="K1096" s="46" t="s">
        <v>357</v>
      </c>
      <c r="L1096" s="51">
        <v>8.6333333333333331E-2</v>
      </c>
      <c r="M1096" s="51">
        <v>1.631</v>
      </c>
      <c r="P1096" s="46">
        <v>0.53</v>
      </c>
      <c r="Q1096" s="49">
        <f t="shared" si="18"/>
        <v>6.4429809811111108E-3</v>
      </c>
    </row>
    <row r="1097" spans="1:17">
      <c r="A1097" s="51" t="s">
        <v>18</v>
      </c>
      <c r="B1097" s="51" t="s">
        <v>143</v>
      </c>
      <c r="C1097" s="51" t="s">
        <v>42</v>
      </c>
      <c r="D1097" s="48">
        <v>1</v>
      </c>
      <c r="E1097" s="48">
        <v>9</v>
      </c>
      <c r="F1097" s="48" t="s">
        <v>95</v>
      </c>
      <c r="G1097" s="48" t="s">
        <v>97</v>
      </c>
      <c r="H1097" s="51" t="s">
        <v>151</v>
      </c>
      <c r="I1097" s="51"/>
      <c r="J1097" s="53" t="s">
        <v>139</v>
      </c>
      <c r="K1097" s="46" t="s">
        <v>357</v>
      </c>
      <c r="L1097" s="51">
        <v>0.309</v>
      </c>
      <c r="M1097" s="51">
        <v>7.0330000000000004</v>
      </c>
      <c r="P1097" s="46">
        <v>0.53</v>
      </c>
      <c r="Q1097" s="49">
        <f t="shared" si="18"/>
        <v>0.35590447269000003</v>
      </c>
    </row>
    <row r="1098" spans="1:17">
      <c r="A1098" s="51" t="s">
        <v>18</v>
      </c>
      <c r="B1098" s="51" t="s">
        <v>143</v>
      </c>
      <c r="C1098" s="51" t="s">
        <v>42</v>
      </c>
      <c r="D1098" s="48">
        <v>1</v>
      </c>
      <c r="E1098" s="48">
        <v>9</v>
      </c>
      <c r="F1098" s="48" t="s">
        <v>591</v>
      </c>
      <c r="G1098" s="48" t="s">
        <v>97</v>
      </c>
      <c r="H1098" s="51" t="s">
        <v>592</v>
      </c>
      <c r="I1098" s="51"/>
      <c r="J1098" s="53" t="s">
        <v>139</v>
      </c>
      <c r="K1098" s="46" t="s">
        <v>357</v>
      </c>
      <c r="L1098" s="51">
        <v>0.16800000000000001</v>
      </c>
      <c r="M1098" s="51">
        <v>2.6179999999999999</v>
      </c>
      <c r="P1098" s="46">
        <v>0.53</v>
      </c>
      <c r="Q1098" s="49">
        <f t="shared" si="18"/>
        <v>3.9161928960000002E-2</v>
      </c>
    </row>
    <row r="1099" spans="1:17">
      <c r="A1099" s="51" t="s">
        <v>18</v>
      </c>
      <c r="B1099" s="51" t="s">
        <v>143</v>
      </c>
      <c r="C1099" s="51" t="s">
        <v>42</v>
      </c>
      <c r="D1099" s="48">
        <v>1</v>
      </c>
      <c r="E1099" s="48">
        <v>9</v>
      </c>
      <c r="F1099" s="48" t="s">
        <v>96</v>
      </c>
      <c r="G1099" s="48" t="s">
        <v>377</v>
      </c>
      <c r="H1099" s="51" t="s">
        <v>151</v>
      </c>
      <c r="I1099" s="51"/>
      <c r="J1099" s="53" t="s">
        <v>139</v>
      </c>
      <c r="K1099" s="46" t="s">
        <v>357</v>
      </c>
      <c r="L1099" s="51">
        <v>0.10199999999999999</v>
      </c>
      <c r="M1099" s="51">
        <v>0.47599999999999998</v>
      </c>
      <c r="P1099" s="46">
        <v>0.53</v>
      </c>
      <c r="Q1099" s="49">
        <f t="shared" si="18"/>
        <v>2.62472112E-3</v>
      </c>
    </row>
    <row r="1100" spans="1:17">
      <c r="A1100" s="51" t="s">
        <v>18</v>
      </c>
      <c r="B1100" s="51" t="s">
        <v>143</v>
      </c>
      <c r="C1100" s="51" t="s">
        <v>42</v>
      </c>
      <c r="D1100" s="48">
        <v>1</v>
      </c>
      <c r="E1100" s="48">
        <v>9</v>
      </c>
      <c r="F1100" s="48" t="s">
        <v>591</v>
      </c>
      <c r="G1100" s="48" t="s">
        <v>97</v>
      </c>
      <c r="H1100" s="51" t="s">
        <v>590</v>
      </c>
      <c r="I1100" s="51"/>
      <c r="J1100" s="53" t="s">
        <v>139</v>
      </c>
      <c r="K1100" s="46" t="s">
        <v>357</v>
      </c>
      <c r="L1100" s="51">
        <v>1.5983333333333334</v>
      </c>
      <c r="M1100" s="51">
        <v>12.425000000000001</v>
      </c>
      <c r="P1100" s="46">
        <v>0.53</v>
      </c>
      <c r="Q1100" s="49">
        <f t="shared" si="18"/>
        <v>16.823136959027778</v>
      </c>
    </row>
    <row r="1101" spans="1:17">
      <c r="A1101" s="51" t="s">
        <v>18</v>
      </c>
      <c r="B1101" s="51" t="s">
        <v>143</v>
      </c>
      <c r="C1101" s="51" t="s">
        <v>42</v>
      </c>
      <c r="D1101" s="48">
        <v>1</v>
      </c>
      <c r="E1101" s="48">
        <v>9</v>
      </c>
      <c r="F1101" s="48" t="s">
        <v>465</v>
      </c>
      <c r="G1101" s="48" t="s">
        <v>377</v>
      </c>
      <c r="H1101" s="51" t="s">
        <v>155</v>
      </c>
      <c r="I1101" s="51"/>
      <c r="J1101" s="53" t="s">
        <v>139</v>
      </c>
      <c r="K1101" s="46" t="s">
        <v>357</v>
      </c>
      <c r="L1101" s="51">
        <v>0.17766666666666667</v>
      </c>
      <c r="M1101" s="51">
        <v>1.77</v>
      </c>
      <c r="P1101" s="46">
        <v>0.53</v>
      </c>
      <c r="Q1101" s="49">
        <f t="shared" si="18"/>
        <v>2.9611543433333335E-2</v>
      </c>
    </row>
    <row r="1102" spans="1:17">
      <c r="A1102" s="51" t="s">
        <v>18</v>
      </c>
      <c r="B1102" s="51" t="s">
        <v>589</v>
      </c>
      <c r="C1102" s="51" t="s">
        <v>42</v>
      </c>
      <c r="D1102" s="48">
        <v>1</v>
      </c>
      <c r="E1102" s="48">
        <v>9</v>
      </c>
      <c r="F1102" s="48" t="s">
        <v>96</v>
      </c>
      <c r="G1102" s="48" t="s">
        <v>374</v>
      </c>
      <c r="H1102" s="51" t="s">
        <v>155</v>
      </c>
      <c r="I1102" s="51"/>
      <c r="J1102" s="53" t="s">
        <v>461</v>
      </c>
      <c r="K1102" s="46" t="s">
        <v>357</v>
      </c>
      <c r="L1102" s="51">
        <v>0.20266666666666666</v>
      </c>
      <c r="M1102" s="51">
        <v>1.98</v>
      </c>
      <c r="P1102" s="46">
        <v>0.53</v>
      </c>
      <c r="Q1102" s="49">
        <f t="shared" si="18"/>
        <v>4.3102822399999997E-2</v>
      </c>
    </row>
    <row r="1103" spans="1:17">
      <c r="A1103" s="51" t="s">
        <v>18</v>
      </c>
      <c r="B1103" s="51" t="s">
        <v>143</v>
      </c>
      <c r="C1103" s="51" t="s">
        <v>42</v>
      </c>
      <c r="D1103" s="48">
        <v>1</v>
      </c>
      <c r="E1103" s="48">
        <v>9</v>
      </c>
      <c r="F1103" s="48" t="s">
        <v>588</v>
      </c>
      <c r="G1103" s="48" t="s">
        <v>97</v>
      </c>
      <c r="H1103" s="51" t="s">
        <v>155</v>
      </c>
      <c r="I1103" s="51"/>
      <c r="J1103" s="53" t="s">
        <v>587</v>
      </c>
      <c r="K1103" s="46" t="s">
        <v>357</v>
      </c>
      <c r="L1103" s="51">
        <v>0.20133333333333334</v>
      </c>
      <c r="M1103" s="51">
        <v>2.048</v>
      </c>
      <c r="P1103" s="46">
        <v>0.53</v>
      </c>
      <c r="Q1103" s="49">
        <f t="shared" si="18"/>
        <v>4.3998431004444449E-2</v>
      </c>
    </row>
    <row r="1104" spans="1:17">
      <c r="A1104" s="51" t="s">
        <v>18</v>
      </c>
      <c r="B1104" s="51" t="s">
        <v>143</v>
      </c>
      <c r="C1104" s="51" t="s">
        <v>42</v>
      </c>
      <c r="D1104" s="48">
        <v>1</v>
      </c>
      <c r="E1104" s="48">
        <v>9</v>
      </c>
      <c r="F1104" s="48" t="s">
        <v>95</v>
      </c>
      <c r="G1104" s="48" t="s">
        <v>97</v>
      </c>
      <c r="H1104" s="51" t="s">
        <v>156</v>
      </c>
      <c r="I1104" s="51"/>
      <c r="J1104" s="53" t="s">
        <v>140</v>
      </c>
      <c r="K1104" s="46" t="s">
        <v>357</v>
      </c>
      <c r="L1104" s="51">
        <v>0.13266666666666668</v>
      </c>
      <c r="M1104" s="51">
        <v>1.4279999999999999</v>
      </c>
      <c r="P1104" s="46">
        <v>0.53</v>
      </c>
      <c r="Q1104" s="49">
        <f t="shared" si="18"/>
        <v>1.3320720373333338E-2</v>
      </c>
    </row>
    <row r="1105" spans="1:17">
      <c r="A1105" s="51" t="s">
        <v>18</v>
      </c>
      <c r="B1105" s="51" t="s">
        <v>143</v>
      </c>
      <c r="C1105" s="51" t="s">
        <v>42</v>
      </c>
      <c r="D1105" s="48">
        <v>1</v>
      </c>
      <c r="E1105" s="48">
        <v>9</v>
      </c>
      <c r="F1105" s="48" t="s">
        <v>95</v>
      </c>
      <c r="G1105" s="48" t="s">
        <v>442</v>
      </c>
      <c r="H1105" s="51" t="s">
        <v>32</v>
      </c>
      <c r="I1105" s="51"/>
      <c r="J1105" s="53" t="s">
        <v>587</v>
      </c>
      <c r="K1105" s="46" t="s">
        <v>357</v>
      </c>
      <c r="L1105" s="51">
        <v>0.26799999999999996</v>
      </c>
      <c r="M1105" s="51">
        <v>1.6419999999999999</v>
      </c>
      <c r="P1105" s="46">
        <v>0.53</v>
      </c>
      <c r="Q1105" s="49">
        <f t="shared" si="18"/>
        <v>6.2505554239999983E-2</v>
      </c>
    </row>
    <row r="1106" spans="1:17">
      <c r="A1106" s="51" t="s">
        <v>18</v>
      </c>
      <c r="B1106" s="51" t="s">
        <v>143</v>
      </c>
      <c r="C1106" s="51" t="s">
        <v>42</v>
      </c>
      <c r="D1106" s="48">
        <v>1</v>
      </c>
      <c r="E1106" s="48">
        <v>9</v>
      </c>
      <c r="F1106" s="48" t="s">
        <v>95</v>
      </c>
      <c r="G1106" s="48" t="s">
        <v>97</v>
      </c>
      <c r="H1106" s="51" t="s">
        <v>586</v>
      </c>
      <c r="I1106" s="51"/>
      <c r="J1106" s="53" t="s">
        <v>585</v>
      </c>
      <c r="K1106" s="46" t="s">
        <v>357</v>
      </c>
      <c r="L1106" s="51">
        <v>0.24233333333333332</v>
      </c>
      <c r="M1106" s="51">
        <v>1.071</v>
      </c>
      <c r="P1106" s="46">
        <v>0.53</v>
      </c>
      <c r="Q1106" s="49">
        <f t="shared" si="18"/>
        <v>3.3334324029999994E-2</v>
      </c>
    </row>
    <row r="1107" spans="1:17">
      <c r="A1107" s="51" t="s">
        <v>18</v>
      </c>
      <c r="B1107" s="51" t="s">
        <v>143</v>
      </c>
      <c r="C1107" s="51" t="s">
        <v>42</v>
      </c>
      <c r="D1107" s="48">
        <v>1</v>
      </c>
      <c r="E1107" s="48">
        <v>9</v>
      </c>
      <c r="F1107" s="48" t="s">
        <v>584</v>
      </c>
      <c r="G1107" s="48" t="s">
        <v>97</v>
      </c>
      <c r="H1107" s="51" t="s">
        <v>32</v>
      </c>
      <c r="I1107" s="51"/>
      <c r="J1107" s="53" t="s">
        <v>139</v>
      </c>
      <c r="K1107" s="46" t="s">
        <v>357</v>
      </c>
      <c r="L1107" s="51">
        <v>9.8333333333333342E-2</v>
      </c>
      <c r="M1107" s="51">
        <v>0.90900000000000003</v>
      </c>
      <c r="P1107" s="46">
        <v>0.53</v>
      </c>
      <c r="Q1107" s="49">
        <f t="shared" si="18"/>
        <v>4.6584482500000007E-3</v>
      </c>
    </row>
    <row r="1108" spans="1:17">
      <c r="A1108" s="51" t="s">
        <v>18</v>
      </c>
      <c r="B1108" s="51" t="s">
        <v>143</v>
      </c>
      <c r="C1108" s="51" t="s">
        <v>42</v>
      </c>
      <c r="D1108" s="48">
        <v>1</v>
      </c>
      <c r="E1108" s="48">
        <v>9</v>
      </c>
      <c r="F1108" s="48" t="s">
        <v>465</v>
      </c>
      <c r="G1108" s="48" t="s">
        <v>377</v>
      </c>
      <c r="H1108" s="51" t="s">
        <v>32</v>
      </c>
      <c r="I1108" s="51"/>
      <c r="J1108" s="53" t="s">
        <v>139</v>
      </c>
      <c r="K1108" s="46" t="s">
        <v>357</v>
      </c>
      <c r="L1108" s="51">
        <v>0.13266666666666668</v>
      </c>
      <c r="M1108" s="51">
        <v>0.435</v>
      </c>
      <c r="P1108" s="46">
        <v>0.53</v>
      </c>
      <c r="Q1108" s="49">
        <f t="shared" si="18"/>
        <v>4.0577824666666682E-3</v>
      </c>
    </row>
    <row r="1109" spans="1:17">
      <c r="A1109" s="51" t="s">
        <v>18</v>
      </c>
      <c r="B1109" s="51" t="s">
        <v>573</v>
      </c>
      <c r="C1109" s="51" t="s">
        <v>42</v>
      </c>
      <c r="D1109" s="48">
        <v>1</v>
      </c>
      <c r="E1109" s="48">
        <v>9</v>
      </c>
      <c r="F1109" s="48" t="s">
        <v>96</v>
      </c>
      <c r="G1109" s="48" t="s">
        <v>373</v>
      </c>
      <c r="H1109" s="51" t="s">
        <v>575</v>
      </c>
      <c r="I1109" s="51"/>
      <c r="J1109" s="53" t="s">
        <v>139</v>
      </c>
      <c r="K1109" s="46" t="s">
        <v>357</v>
      </c>
      <c r="L1109" s="51">
        <v>5.4333333333333338E-2</v>
      </c>
      <c r="M1109" s="51">
        <v>0.70299999999999996</v>
      </c>
      <c r="P1109" s="46">
        <v>0.53</v>
      </c>
      <c r="Q1109" s="49">
        <f t="shared" si="18"/>
        <v>1.099927078888889E-3</v>
      </c>
    </row>
    <row r="1110" spans="1:17">
      <c r="A1110" s="51" t="s">
        <v>18</v>
      </c>
      <c r="B1110" s="51" t="s">
        <v>573</v>
      </c>
      <c r="C1110" s="51" t="s">
        <v>42</v>
      </c>
      <c r="D1110" s="48">
        <v>1</v>
      </c>
      <c r="E1110" s="48">
        <v>10</v>
      </c>
      <c r="F1110" s="48" t="s">
        <v>96</v>
      </c>
      <c r="G1110" s="48" t="s">
        <v>373</v>
      </c>
      <c r="H1110" s="51" t="s">
        <v>583</v>
      </c>
      <c r="I1110" s="51"/>
      <c r="J1110" s="53" t="s">
        <v>387</v>
      </c>
      <c r="K1110" s="46" t="s">
        <v>357</v>
      </c>
      <c r="L1110" s="51">
        <v>0.24733333333333332</v>
      </c>
      <c r="M1110" s="51">
        <v>2.2360000000000002</v>
      </c>
      <c r="P1110" s="46">
        <v>0.53</v>
      </c>
      <c r="Q1110" s="49">
        <f t="shared" si="18"/>
        <v>7.2495820568888897E-2</v>
      </c>
    </row>
    <row r="1111" spans="1:17">
      <c r="A1111" s="51" t="s">
        <v>18</v>
      </c>
      <c r="B1111" s="51" t="s">
        <v>573</v>
      </c>
      <c r="C1111" s="51" t="s">
        <v>42</v>
      </c>
      <c r="D1111" s="48">
        <v>1</v>
      </c>
      <c r="E1111" s="48">
        <v>10</v>
      </c>
      <c r="F1111" s="48" t="s">
        <v>96</v>
      </c>
      <c r="G1111" s="48" t="s">
        <v>373</v>
      </c>
      <c r="H1111" s="51" t="s">
        <v>583</v>
      </c>
      <c r="I1111" s="51"/>
      <c r="J1111" s="53" t="s">
        <v>387</v>
      </c>
      <c r="K1111" s="46" t="s">
        <v>357</v>
      </c>
      <c r="L1111" s="51">
        <v>0.218</v>
      </c>
      <c r="M1111" s="51">
        <v>4.016</v>
      </c>
      <c r="P1111" s="46">
        <v>0.53</v>
      </c>
      <c r="Q1111" s="49">
        <f t="shared" si="18"/>
        <v>0.10115388352</v>
      </c>
    </row>
    <row r="1112" spans="1:17">
      <c r="A1112" s="51" t="s">
        <v>18</v>
      </c>
      <c r="B1112" s="51" t="s">
        <v>573</v>
      </c>
      <c r="C1112" s="51" t="s">
        <v>42</v>
      </c>
      <c r="D1112" s="48">
        <v>1</v>
      </c>
      <c r="E1112" s="48">
        <v>10</v>
      </c>
      <c r="F1112" s="48" t="s">
        <v>96</v>
      </c>
      <c r="G1112" s="48" t="s">
        <v>373</v>
      </c>
      <c r="H1112" s="51" t="s">
        <v>582</v>
      </c>
      <c r="I1112" s="51"/>
      <c r="J1112" s="53" t="s">
        <v>387</v>
      </c>
      <c r="K1112" s="46" t="s">
        <v>357</v>
      </c>
      <c r="L1112" s="51">
        <v>0.23599999999999999</v>
      </c>
      <c r="M1112" s="51">
        <v>2.645</v>
      </c>
      <c r="P1112" s="46">
        <v>0.53</v>
      </c>
      <c r="Q1112" s="49">
        <f t="shared" si="18"/>
        <v>7.8077437599999994E-2</v>
      </c>
    </row>
    <row r="1113" spans="1:17">
      <c r="A1113" s="51" t="s">
        <v>18</v>
      </c>
      <c r="B1113" s="51" t="s">
        <v>573</v>
      </c>
      <c r="C1113" s="51" t="s">
        <v>42</v>
      </c>
      <c r="D1113" s="48">
        <v>1</v>
      </c>
      <c r="E1113" s="48">
        <v>10</v>
      </c>
      <c r="F1113" s="48" t="s">
        <v>96</v>
      </c>
      <c r="G1113" s="48" t="s">
        <v>373</v>
      </c>
      <c r="H1113" s="51" t="s">
        <v>34</v>
      </c>
      <c r="I1113" s="51"/>
      <c r="J1113" s="53" t="s">
        <v>387</v>
      </c>
      <c r="K1113" s="46" t="s">
        <v>357</v>
      </c>
      <c r="L1113" s="51">
        <v>0.81133333333333324</v>
      </c>
      <c r="M1113" s="51">
        <v>18.228000000000002</v>
      </c>
      <c r="P1113" s="46">
        <v>0.53</v>
      </c>
      <c r="Q1113" s="49">
        <f t="shared" si="18"/>
        <v>6.359361713226666</v>
      </c>
    </row>
    <row r="1114" spans="1:17">
      <c r="A1114" s="51" t="s">
        <v>18</v>
      </c>
      <c r="B1114" s="51" t="s">
        <v>573</v>
      </c>
      <c r="C1114" s="51" t="s">
        <v>42</v>
      </c>
      <c r="D1114" s="48">
        <v>1</v>
      </c>
      <c r="E1114" s="48">
        <v>10</v>
      </c>
      <c r="F1114" s="48" t="s">
        <v>96</v>
      </c>
      <c r="G1114" s="48" t="s">
        <v>373</v>
      </c>
      <c r="H1114" s="51" t="s">
        <v>34</v>
      </c>
      <c r="I1114" s="51"/>
      <c r="J1114" s="53" t="s">
        <v>387</v>
      </c>
      <c r="K1114" s="46" t="s">
        <v>357</v>
      </c>
      <c r="L1114" s="51">
        <v>0.56633333333333336</v>
      </c>
      <c r="M1114" s="51">
        <v>13.829000000000001</v>
      </c>
      <c r="P1114" s="46">
        <v>0.53</v>
      </c>
      <c r="Q1114" s="49">
        <f t="shared" si="18"/>
        <v>2.3507740857077781</v>
      </c>
    </row>
    <row r="1115" spans="1:17">
      <c r="A1115" s="51" t="s">
        <v>18</v>
      </c>
      <c r="B1115" s="51" t="s">
        <v>573</v>
      </c>
      <c r="C1115" s="51" t="s">
        <v>42</v>
      </c>
      <c r="D1115" s="48">
        <v>1</v>
      </c>
      <c r="E1115" s="48">
        <v>10</v>
      </c>
      <c r="F1115" s="48" t="s">
        <v>96</v>
      </c>
      <c r="G1115" s="48" t="s">
        <v>373</v>
      </c>
      <c r="H1115" s="51" t="s">
        <v>34</v>
      </c>
      <c r="I1115" s="51"/>
      <c r="J1115" s="53" t="s">
        <v>387</v>
      </c>
      <c r="K1115" s="46" t="s">
        <v>357</v>
      </c>
      <c r="L1115" s="51">
        <v>0.78833333333333322</v>
      </c>
      <c r="M1115" s="51">
        <v>10.676</v>
      </c>
      <c r="P1115" s="46">
        <v>0.53</v>
      </c>
      <c r="Q1115" s="49">
        <f t="shared" si="18"/>
        <v>3.5164481281111102</v>
      </c>
    </row>
    <row r="1116" spans="1:17">
      <c r="A1116" s="51" t="s">
        <v>18</v>
      </c>
      <c r="B1116" s="51" t="s">
        <v>573</v>
      </c>
      <c r="C1116" s="51" t="s">
        <v>42</v>
      </c>
      <c r="D1116" s="48">
        <v>1</v>
      </c>
      <c r="E1116" s="48">
        <v>10</v>
      </c>
      <c r="F1116" s="48" t="s">
        <v>96</v>
      </c>
      <c r="G1116" s="48" t="s">
        <v>373</v>
      </c>
      <c r="H1116" s="51" t="s">
        <v>34</v>
      </c>
      <c r="I1116" s="51"/>
      <c r="J1116" s="53" t="s">
        <v>387</v>
      </c>
      <c r="K1116" s="46" t="s">
        <v>357</v>
      </c>
      <c r="L1116" s="51">
        <v>0.52999999999999992</v>
      </c>
      <c r="M1116" s="51">
        <v>13.961</v>
      </c>
      <c r="P1116" s="46">
        <v>0.53</v>
      </c>
      <c r="Q1116" s="49">
        <f t="shared" si="18"/>
        <v>2.0784717969999997</v>
      </c>
    </row>
    <row r="1117" spans="1:17">
      <c r="A1117" s="51" t="s">
        <v>18</v>
      </c>
      <c r="B1117" s="51" t="s">
        <v>573</v>
      </c>
      <c r="C1117" s="51" t="s">
        <v>42</v>
      </c>
      <c r="D1117" s="48">
        <v>1</v>
      </c>
      <c r="E1117" s="48">
        <v>10</v>
      </c>
      <c r="F1117" s="48" t="s">
        <v>96</v>
      </c>
      <c r="G1117" s="48" t="s">
        <v>373</v>
      </c>
      <c r="H1117" s="51" t="s">
        <v>581</v>
      </c>
      <c r="I1117" s="51"/>
      <c r="J1117" s="53" t="s">
        <v>387</v>
      </c>
      <c r="K1117" s="46" t="s">
        <v>357</v>
      </c>
      <c r="L1117" s="51">
        <v>9.799999999999999E-2</v>
      </c>
      <c r="M1117" s="51">
        <v>4.2960000000000003</v>
      </c>
      <c r="P1117" s="46">
        <v>0.53</v>
      </c>
      <c r="Q1117" s="49">
        <f t="shared" si="18"/>
        <v>2.1867155519999997E-2</v>
      </c>
    </row>
    <row r="1118" spans="1:17">
      <c r="A1118" s="51" t="s">
        <v>18</v>
      </c>
      <c r="B1118" s="51" t="s">
        <v>573</v>
      </c>
      <c r="C1118" s="51" t="s">
        <v>42</v>
      </c>
      <c r="D1118" s="48">
        <v>1</v>
      </c>
      <c r="E1118" s="48">
        <v>10</v>
      </c>
      <c r="F1118" s="48" t="s">
        <v>96</v>
      </c>
      <c r="G1118" s="48" t="s">
        <v>373</v>
      </c>
      <c r="H1118" s="51" t="s">
        <v>580</v>
      </c>
      <c r="I1118" s="51"/>
      <c r="J1118" s="53" t="s">
        <v>415</v>
      </c>
      <c r="K1118" s="46" t="s">
        <v>357</v>
      </c>
      <c r="L1118" s="51">
        <v>0.17833333333333334</v>
      </c>
      <c r="M1118" s="51">
        <v>2.6859999999999999</v>
      </c>
      <c r="P1118" s="46">
        <v>0.53</v>
      </c>
      <c r="Q1118" s="49">
        <f t="shared" si="18"/>
        <v>4.5273798388888897E-2</v>
      </c>
    </row>
    <row r="1119" spans="1:17">
      <c r="A1119" s="51" t="s">
        <v>18</v>
      </c>
      <c r="B1119" s="51" t="s">
        <v>573</v>
      </c>
      <c r="C1119" s="51" t="s">
        <v>42</v>
      </c>
      <c r="D1119" s="48">
        <v>1</v>
      </c>
      <c r="E1119" s="48">
        <v>10</v>
      </c>
      <c r="F1119" s="48" t="s">
        <v>96</v>
      </c>
      <c r="G1119" s="48" t="s">
        <v>373</v>
      </c>
      <c r="H1119" s="51" t="s">
        <v>580</v>
      </c>
      <c r="I1119" s="51"/>
      <c r="J1119" s="53" t="s">
        <v>415</v>
      </c>
      <c r="K1119" s="46" t="s">
        <v>357</v>
      </c>
      <c r="L1119" s="51">
        <v>0.13966666666666666</v>
      </c>
      <c r="M1119" s="51">
        <v>1.9239999999999999</v>
      </c>
      <c r="P1119" s="46">
        <v>0.53</v>
      </c>
      <c r="Q1119" s="49">
        <f t="shared" si="18"/>
        <v>1.9891451435555554E-2</v>
      </c>
    </row>
    <row r="1120" spans="1:17">
      <c r="A1120" s="51" t="s">
        <v>18</v>
      </c>
      <c r="B1120" s="51" t="s">
        <v>573</v>
      </c>
      <c r="C1120" s="51" t="s">
        <v>42</v>
      </c>
      <c r="D1120" s="48">
        <v>1</v>
      </c>
      <c r="E1120" s="48">
        <v>10</v>
      </c>
      <c r="F1120" s="48" t="s">
        <v>96</v>
      </c>
      <c r="G1120" s="48" t="s">
        <v>373</v>
      </c>
      <c r="H1120" s="51" t="s">
        <v>577</v>
      </c>
      <c r="I1120" s="51"/>
      <c r="J1120" s="53" t="s">
        <v>415</v>
      </c>
      <c r="K1120" s="46" t="s">
        <v>357</v>
      </c>
      <c r="L1120" s="51">
        <v>0.27199999999999996</v>
      </c>
      <c r="M1120" s="51">
        <v>6.1509999999999998</v>
      </c>
      <c r="P1120" s="46">
        <v>0.53</v>
      </c>
      <c r="Q1120" s="49">
        <f t="shared" si="18"/>
        <v>0.24119005951999994</v>
      </c>
    </row>
    <row r="1121" spans="1:17">
      <c r="A1121" s="51" t="s">
        <v>18</v>
      </c>
      <c r="B1121" s="51" t="s">
        <v>573</v>
      </c>
      <c r="C1121" s="51" t="s">
        <v>42</v>
      </c>
      <c r="D1121" s="48">
        <v>1</v>
      </c>
      <c r="E1121" s="48">
        <v>10</v>
      </c>
      <c r="F1121" s="48" t="s">
        <v>96</v>
      </c>
      <c r="G1121" s="48" t="s">
        <v>373</v>
      </c>
      <c r="H1121" s="51" t="s">
        <v>577</v>
      </c>
      <c r="I1121" s="51"/>
      <c r="J1121" s="53" t="s">
        <v>415</v>
      </c>
      <c r="K1121" s="46" t="s">
        <v>357</v>
      </c>
      <c r="L1121" s="51">
        <v>0.221</v>
      </c>
      <c r="M1121" s="51">
        <v>4.5609999999999999</v>
      </c>
      <c r="P1121" s="46">
        <v>0.53</v>
      </c>
      <c r="Q1121" s="49">
        <f t="shared" si="18"/>
        <v>0.11806481453000001</v>
      </c>
    </row>
    <row r="1122" spans="1:17">
      <c r="A1122" s="51" t="s">
        <v>18</v>
      </c>
      <c r="B1122" s="51" t="s">
        <v>573</v>
      </c>
      <c r="C1122" s="51" t="s">
        <v>42</v>
      </c>
      <c r="D1122" s="48">
        <v>1</v>
      </c>
      <c r="E1122" s="48">
        <v>10</v>
      </c>
      <c r="F1122" s="48" t="s">
        <v>579</v>
      </c>
      <c r="G1122" s="48" t="s">
        <v>373</v>
      </c>
      <c r="H1122" s="51" t="s">
        <v>578</v>
      </c>
      <c r="I1122" s="51"/>
      <c r="J1122" s="53" t="s">
        <v>415</v>
      </c>
      <c r="K1122" s="46" t="s">
        <v>357</v>
      </c>
      <c r="L1122" s="51">
        <v>0.13833333333333334</v>
      </c>
      <c r="M1122" s="51">
        <v>4.8730000000000002</v>
      </c>
      <c r="P1122" s="46">
        <v>0.53</v>
      </c>
      <c r="Q1122" s="49">
        <f t="shared" si="18"/>
        <v>4.9422642805555562E-2</v>
      </c>
    </row>
    <row r="1123" spans="1:17">
      <c r="A1123" s="51" t="s">
        <v>18</v>
      </c>
      <c r="B1123" s="51" t="s">
        <v>573</v>
      </c>
      <c r="C1123" s="51" t="s">
        <v>42</v>
      </c>
      <c r="D1123" s="48">
        <v>1</v>
      </c>
      <c r="E1123" s="48">
        <v>10</v>
      </c>
      <c r="F1123" s="48" t="s">
        <v>96</v>
      </c>
      <c r="G1123" s="48" t="s">
        <v>373</v>
      </c>
      <c r="H1123" s="51" t="s">
        <v>577</v>
      </c>
      <c r="I1123" s="51"/>
      <c r="J1123" s="53" t="s">
        <v>387</v>
      </c>
      <c r="K1123" s="46" t="s">
        <v>357</v>
      </c>
      <c r="L1123" s="51">
        <v>0.13933333333333331</v>
      </c>
      <c r="M1123" s="51">
        <v>0.81499999999999995</v>
      </c>
      <c r="P1123" s="46">
        <v>0.53</v>
      </c>
      <c r="Q1123" s="49">
        <f t="shared" si="18"/>
        <v>8.3857813111111075E-3</v>
      </c>
    </row>
    <row r="1124" spans="1:17">
      <c r="A1124" s="51" t="s">
        <v>18</v>
      </c>
      <c r="B1124" s="51" t="s">
        <v>573</v>
      </c>
      <c r="C1124" s="51" t="s">
        <v>42</v>
      </c>
      <c r="D1124" s="48">
        <v>1</v>
      </c>
      <c r="E1124" s="48">
        <v>10</v>
      </c>
      <c r="F1124" s="48" t="s">
        <v>96</v>
      </c>
      <c r="G1124" s="48" t="s">
        <v>373</v>
      </c>
      <c r="H1124" s="51" t="s">
        <v>576</v>
      </c>
      <c r="I1124" s="51"/>
      <c r="J1124" s="53" t="s">
        <v>387</v>
      </c>
      <c r="K1124" s="46" t="s">
        <v>357</v>
      </c>
      <c r="L1124" s="51">
        <v>0.34666666666666668</v>
      </c>
      <c r="M1124" s="51">
        <v>4.7439999999999998</v>
      </c>
      <c r="P1124" s="46">
        <v>0.53</v>
      </c>
      <c r="Q1124" s="49">
        <f t="shared" si="18"/>
        <v>0.30216539022222222</v>
      </c>
    </row>
    <row r="1125" spans="1:17">
      <c r="A1125" s="51" t="s">
        <v>18</v>
      </c>
      <c r="B1125" s="51" t="s">
        <v>573</v>
      </c>
      <c r="C1125" s="51" t="s">
        <v>42</v>
      </c>
      <c r="D1125" s="48">
        <v>1</v>
      </c>
      <c r="E1125" s="48">
        <v>10</v>
      </c>
      <c r="F1125" s="48" t="s">
        <v>96</v>
      </c>
      <c r="G1125" s="48" t="s">
        <v>373</v>
      </c>
      <c r="H1125" s="51" t="s">
        <v>576</v>
      </c>
      <c r="I1125" s="51"/>
      <c r="J1125" s="53" t="s">
        <v>387</v>
      </c>
      <c r="K1125" s="46" t="s">
        <v>357</v>
      </c>
      <c r="L1125" s="51">
        <v>0.26699999999999996</v>
      </c>
      <c r="M1125" s="51">
        <v>2.1720000000000002</v>
      </c>
      <c r="P1125" s="46">
        <v>0.53</v>
      </c>
      <c r="Q1125" s="49">
        <f t="shared" si="18"/>
        <v>8.2065045239999981E-2</v>
      </c>
    </row>
    <row r="1126" spans="1:17">
      <c r="A1126" s="51" t="s">
        <v>18</v>
      </c>
      <c r="B1126" s="51" t="s">
        <v>573</v>
      </c>
      <c r="C1126" s="51" t="s">
        <v>42</v>
      </c>
      <c r="D1126" s="48">
        <v>1</v>
      </c>
      <c r="E1126" s="48">
        <v>10</v>
      </c>
      <c r="F1126" s="48" t="s">
        <v>96</v>
      </c>
      <c r="G1126" s="48" t="s">
        <v>373</v>
      </c>
      <c r="H1126" s="51" t="s">
        <v>576</v>
      </c>
      <c r="I1126" s="51"/>
      <c r="J1126" s="53" t="s">
        <v>387</v>
      </c>
      <c r="K1126" s="46" t="s">
        <v>357</v>
      </c>
      <c r="L1126" s="51">
        <v>0.42799999999999999</v>
      </c>
      <c r="M1126" s="51">
        <v>3.0960000000000001</v>
      </c>
      <c r="P1126" s="46">
        <v>0.53</v>
      </c>
      <c r="Q1126" s="49">
        <f t="shared" si="18"/>
        <v>0.30058296192</v>
      </c>
    </row>
    <row r="1127" spans="1:17">
      <c r="A1127" s="51" t="s">
        <v>18</v>
      </c>
      <c r="B1127" s="51" t="s">
        <v>143</v>
      </c>
      <c r="C1127" s="51" t="s">
        <v>42</v>
      </c>
      <c r="D1127" s="48">
        <v>1</v>
      </c>
      <c r="E1127" s="48">
        <v>10</v>
      </c>
      <c r="F1127" s="48" t="s">
        <v>391</v>
      </c>
      <c r="G1127" s="48" t="s">
        <v>373</v>
      </c>
      <c r="H1127" s="51" t="s">
        <v>576</v>
      </c>
      <c r="I1127" s="51"/>
      <c r="J1127" s="53" t="s">
        <v>387</v>
      </c>
      <c r="K1127" s="46" t="s">
        <v>357</v>
      </c>
      <c r="L1127" s="51">
        <v>0.14133333333333334</v>
      </c>
      <c r="M1127" s="51">
        <v>1.518</v>
      </c>
      <c r="P1127" s="46">
        <v>0.53</v>
      </c>
      <c r="Q1127" s="49">
        <f t="shared" si="18"/>
        <v>1.6070775893333337E-2</v>
      </c>
    </row>
    <row r="1128" spans="1:17">
      <c r="A1128" s="51" t="s">
        <v>18</v>
      </c>
      <c r="B1128" s="51" t="s">
        <v>573</v>
      </c>
      <c r="C1128" s="51" t="s">
        <v>42</v>
      </c>
      <c r="D1128" s="48">
        <v>1</v>
      </c>
      <c r="E1128" s="48">
        <v>10</v>
      </c>
      <c r="F1128" s="48" t="s">
        <v>96</v>
      </c>
      <c r="G1128" s="48" t="s">
        <v>373</v>
      </c>
      <c r="H1128" s="51" t="s">
        <v>576</v>
      </c>
      <c r="I1128" s="51"/>
      <c r="J1128" s="53" t="s">
        <v>139</v>
      </c>
      <c r="K1128" s="46" t="s">
        <v>357</v>
      </c>
      <c r="L1128" s="51">
        <v>0.13166666666666668</v>
      </c>
      <c r="M1128" s="51">
        <v>1.1679999999999999</v>
      </c>
      <c r="P1128" s="46">
        <v>0.53</v>
      </c>
      <c r="Q1128" s="49">
        <f t="shared" si="18"/>
        <v>1.0731746222222224E-2</v>
      </c>
    </row>
    <row r="1129" spans="1:17">
      <c r="A1129" s="51" t="s">
        <v>18</v>
      </c>
      <c r="B1129" s="51" t="s">
        <v>573</v>
      </c>
      <c r="C1129" s="51" t="s">
        <v>42</v>
      </c>
      <c r="D1129" s="48">
        <v>1</v>
      </c>
      <c r="E1129" s="48">
        <v>10</v>
      </c>
      <c r="F1129" s="48" t="s">
        <v>96</v>
      </c>
      <c r="G1129" s="48" t="s">
        <v>373</v>
      </c>
      <c r="H1129" s="51" t="s">
        <v>21</v>
      </c>
      <c r="I1129" s="51"/>
      <c r="J1129" s="53" t="s">
        <v>387</v>
      </c>
      <c r="K1129" s="48" t="s">
        <v>419</v>
      </c>
      <c r="L1129" s="51">
        <v>1.0189999999999999</v>
      </c>
      <c r="M1129" s="51">
        <v>2.8439999999999999</v>
      </c>
      <c r="N1129" s="46">
        <f t="shared" ref="N1129:O1131" si="19">L1129/2</f>
        <v>0.50949999999999995</v>
      </c>
      <c r="O1129" s="46">
        <f t="shared" si="19"/>
        <v>1.4219999999999999</v>
      </c>
      <c r="P1129" s="46">
        <v>0.53</v>
      </c>
      <c r="Q1129" s="49">
        <f t="shared" si="18"/>
        <v>1.5651423025199998</v>
      </c>
    </row>
    <row r="1130" spans="1:17">
      <c r="A1130" s="51" t="s">
        <v>18</v>
      </c>
      <c r="B1130" s="51" t="s">
        <v>573</v>
      </c>
      <c r="C1130" s="51" t="s">
        <v>42</v>
      </c>
      <c r="D1130" s="48">
        <v>1</v>
      </c>
      <c r="E1130" s="48">
        <v>10</v>
      </c>
      <c r="F1130" s="48" t="s">
        <v>96</v>
      </c>
      <c r="G1130" s="48" t="s">
        <v>373</v>
      </c>
      <c r="H1130" s="51" t="s">
        <v>21</v>
      </c>
      <c r="I1130" s="51"/>
      <c r="J1130" s="53" t="s">
        <v>387</v>
      </c>
      <c r="K1130" s="48" t="s">
        <v>419</v>
      </c>
      <c r="L1130" s="51">
        <v>0.51</v>
      </c>
      <c r="M1130" s="51">
        <v>2.0249999999999999</v>
      </c>
      <c r="N1130" s="46">
        <f t="shared" si="19"/>
        <v>0.255</v>
      </c>
      <c r="O1130" s="46">
        <f t="shared" si="19"/>
        <v>1.0125</v>
      </c>
      <c r="P1130" s="46">
        <v>0.53</v>
      </c>
      <c r="Q1130" s="49">
        <f t="shared" si="18"/>
        <v>0.27915232499999998</v>
      </c>
    </row>
    <row r="1131" spans="1:17">
      <c r="A1131" s="51" t="s">
        <v>18</v>
      </c>
      <c r="B1131" s="51" t="s">
        <v>573</v>
      </c>
      <c r="C1131" s="51" t="s">
        <v>42</v>
      </c>
      <c r="D1131" s="48">
        <v>1</v>
      </c>
      <c r="E1131" s="48">
        <v>10</v>
      </c>
      <c r="F1131" s="48" t="s">
        <v>96</v>
      </c>
      <c r="G1131" s="48" t="s">
        <v>373</v>
      </c>
      <c r="H1131" s="51" t="s">
        <v>21</v>
      </c>
      <c r="I1131" s="51"/>
      <c r="J1131" s="53" t="s">
        <v>387</v>
      </c>
      <c r="K1131" s="48" t="s">
        <v>419</v>
      </c>
      <c r="L1131" s="51">
        <v>0.4403333333333333</v>
      </c>
      <c r="M1131" s="51">
        <v>1.175</v>
      </c>
      <c r="N1131" s="46">
        <f t="shared" si="19"/>
        <v>0.22016666666666665</v>
      </c>
      <c r="O1131" s="46">
        <f t="shared" si="19"/>
        <v>0.58750000000000002</v>
      </c>
      <c r="P1131" s="46">
        <v>0.53</v>
      </c>
      <c r="Q1131" s="49">
        <f t="shared" si="18"/>
        <v>0.12074714252777778</v>
      </c>
    </row>
    <row r="1132" spans="1:17">
      <c r="A1132" s="51" t="s">
        <v>18</v>
      </c>
      <c r="B1132" s="51" t="s">
        <v>573</v>
      </c>
      <c r="C1132" s="51" t="s">
        <v>42</v>
      </c>
      <c r="D1132" s="48">
        <v>1</v>
      </c>
      <c r="E1132" s="48">
        <v>10</v>
      </c>
      <c r="F1132" s="48" t="s">
        <v>96</v>
      </c>
      <c r="G1132" s="48" t="s">
        <v>373</v>
      </c>
      <c r="H1132" s="51" t="s">
        <v>575</v>
      </c>
      <c r="I1132" s="51"/>
      <c r="J1132" s="53" t="s">
        <v>139</v>
      </c>
      <c r="K1132" s="46" t="s">
        <v>357</v>
      </c>
      <c r="L1132" s="51">
        <v>0.24099999999999999</v>
      </c>
      <c r="M1132" s="51">
        <v>7.24</v>
      </c>
      <c r="P1132" s="46">
        <v>0.53</v>
      </c>
      <c r="Q1132" s="49">
        <f t="shared" si="18"/>
        <v>0.2228684132</v>
      </c>
    </row>
    <row r="1133" spans="1:17">
      <c r="A1133" s="51" t="s">
        <v>18</v>
      </c>
      <c r="B1133" s="51" t="s">
        <v>143</v>
      </c>
      <c r="C1133" s="51" t="s">
        <v>42</v>
      </c>
      <c r="D1133" s="48">
        <v>1</v>
      </c>
      <c r="E1133" s="48">
        <v>10</v>
      </c>
      <c r="F1133" s="48" t="s">
        <v>96</v>
      </c>
      <c r="G1133" s="48" t="s">
        <v>373</v>
      </c>
      <c r="H1133" s="51" t="s">
        <v>574</v>
      </c>
      <c r="I1133" s="51"/>
      <c r="J1133" s="53" t="s">
        <v>139</v>
      </c>
      <c r="K1133" s="46" t="s">
        <v>357</v>
      </c>
      <c r="L1133" s="51">
        <v>0.27366666666666667</v>
      </c>
      <c r="M1133" s="51">
        <v>7.8550000000000004</v>
      </c>
      <c r="P1133" s="46">
        <v>0.53</v>
      </c>
      <c r="Q1133" s="49">
        <f t="shared" si="18"/>
        <v>0.31179264323888889</v>
      </c>
    </row>
    <row r="1134" spans="1:17">
      <c r="A1134" s="51" t="s">
        <v>18</v>
      </c>
      <c r="B1134" s="51" t="s">
        <v>573</v>
      </c>
      <c r="C1134" s="51" t="s">
        <v>42</v>
      </c>
      <c r="D1134" s="48">
        <v>1</v>
      </c>
      <c r="E1134" s="48">
        <v>10</v>
      </c>
      <c r="F1134" s="48" t="s">
        <v>96</v>
      </c>
      <c r="G1134" s="48" t="s">
        <v>373</v>
      </c>
      <c r="H1134" s="51" t="s">
        <v>32</v>
      </c>
      <c r="I1134" s="51"/>
      <c r="J1134" s="53" t="s">
        <v>387</v>
      </c>
      <c r="K1134" s="46" t="s">
        <v>357</v>
      </c>
      <c r="L1134" s="51">
        <v>0.23966666666666667</v>
      </c>
      <c r="M1134" s="51">
        <v>0.83399999999999996</v>
      </c>
      <c r="P1134" s="46">
        <v>0.53</v>
      </c>
      <c r="Q1134" s="49">
        <f t="shared" si="18"/>
        <v>2.5389677913333332E-2</v>
      </c>
    </row>
    <row r="1135" spans="1:17">
      <c r="A1135" s="46" t="s">
        <v>545</v>
      </c>
      <c r="B1135" s="46" t="s">
        <v>546</v>
      </c>
      <c r="C1135" s="46" t="s">
        <v>572</v>
      </c>
      <c r="D1135" s="47">
        <v>1</v>
      </c>
      <c r="E1135" s="47">
        <v>7</v>
      </c>
      <c r="F1135" s="48" t="s">
        <v>571</v>
      </c>
      <c r="G1135" s="48" t="s">
        <v>97</v>
      </c>
      <c r="H1135" s="46" t="s">
        <v>51</v>
      </c>
      <c r="J1135" s="53" t="s">
        <v>415</v>
      </c>
      <c r="K1135" s="46" t="s">
        <v>357</v>
      </c>
      <c r="L1135" s="46">
        <v>0.15433333333333332</v>
      </c>
      <c r="M1135" s="46">
        <v>1.23</v>
      </c>
      <c r="P1135" s="46">
        <v>0.53</v>
      </c>
      <c r="Q1135" s="49">
        <f t="shared" si="18"/>
        <v>1.5527461233333333E-2</v>
      </c>
    </row>
    <row r="1136" spans="1:17">
      <c r="A1136" s="46" t="s">
        <v>545</v>
      </c>
      <c r="B1136" s="46" t="s">
        <v>570</v>
      </c>
      <c r="C1136" s="46" t="s">
        <v>86</v>
      </c>
      <c r="D1136" s="47">
        <v>1</v>
      </c>
      <c r="E1136" s="47">
        <v>7</v>
      </c>
      <c r="F1136" s="48" t="s">
        <v>96</v>
      </c>
      <c r="G1136" s="48" t="s">
        <v>373</v>
      </c>
      <c r="H1136" s="46" t="s">
        <v>417</v>
      </c>
      <c r="J1136" s="53" t="s">
        <v>140</v>
      </c>
      <c r="K1136" s="46" t="s">
        <v>357</v>
      </c>
      <c r="L1136" s="46">
        <v>8.0666666666666664E-2</v>
      </c>
      <c r="M1136" s="46">
        <v>1.387</v>
      </c>
      <c r="P1136" s="46">
        <v>0.53</v>
      </c>
      <c r="Q1136" s="49">
        <f t="shared" si="18"/>
        <v>4.7834424488888893E-3</v>
      </c>
    </row>
    <row r="1137" spans="1:17">
      <c r="A1137" s="46" t="s">
        <v>545</v>
      </c>
      <c r="B1137" s="46" t="s">
        <v>546</v>
      </c>
      <c r="C1137" s="46" t="s">
        <v>565</v>
      </c>
      <c r="D1137" s="47">
        <v>1</v>
      </c>
      <c r="E1137" s="47">
        <v>7</v>
      </c>
      <c r="F1137" s="48" t="s">
        <v>96</v>
      </c>
      <c r="G1137" s="48" t="s">
        <v>97</v>
      </c>
      <c r="H1137" s="46" t="s">
        <v>414</v>
      </c>
      <c r="J1137" s="53" t="s">
        <v>387</v>
      </c>
      <c r="K1137" s="46" t="s">
        <v>357</v>
      </c>
      <c r="L1137" s="46">
        <v>0.14466666666666664</v>
      </c>
      <c r="M1137" s="46">
        <v>2.8420000000000001</v>
      </c>
      <c r="P1137" s="46">
        <v>0.53</v>
      </c>
      <c r="Q1137" s="49">
        <f t="shared" si="18"/>
        <v>3.1523678728888879E-2</v>
      </c>
    </row>
    <row r="1138" spans="1:17">
      <c r="A1138" s="46" t="s">
        <v>545</v>
      </c>
      <c r="B1138" s="46" t="s">
        <v>546</v>
      </c>
      <c r="C1138" s="46" t="s">
        <v>569</v>
      </c>
      <c r="D1138" s="47">
        <v>1</v>
      </c>
      <c r="E1138" s="47">
        <v>2</v>
      </c>
      <c r="F1138" s="48" t="s">
        <v>95</v>
      </c>
      <c r="G1138" s="48" t="s">
        <v>373</v>
      </c>
      <c r="H1138" s="46" t="s">
        <v>98</v>
      </c>
      <c r="J1138" s="53" t="s">
        <v>415</v>
      </c>
      <c r="K1138" s="46" t="s">
        <v>357</v>
      </c>
      <c r="L1138" s="46">
        <v>0.25833333333333336</v>
      </c>
      <c r="M1138" s="46">
        <v>2.9740000000000002</v>
      </c>
      <c r="P1138" s="46">
        <v>0.53</v>
      </c>
      <c r="Q1138" s="49">
        <f t="shared" si="18"/>
        <v>0.10519079305555559</v>
      </c>
    </row>
    <row r="1139" spans="1:17">
      <c r="A1139" s="46" t="s">
        <v>568</v>
      </c>
      <c r="B1139" s="46" t="s">
        <v>546</v>
      </c>
      <c r="C1139" s="46" t="s">
        <v>86</v>
      </c>
      <c r="D1139" s="47">
        <v>1</v>
      </c>
      <c r="E1139" s="47">
        <v>5</v>
      </c>
      <c r="F1139" s="48" t="s">
        <v>95</v>
      </c>
      <c r="G1139" s="48" t="s">
        <v>373</v>
      </c>
      <c r="H1139" s="46" t="s">
        <v>427</v>
      </c>
      <c r="J1139" s="53" t="s">
        <v>140</v>
      </c>
      <c r="K1139" s="46" t="s">
        <v>357</v>
      </c>
      <c r="L1139" s="46">
        <v>0.12333333333333334</v>
      </c>
      <c r="M1139" s="46">
        <v>2.4159999999999999</v>
      </c>
      <c r="P1139" s="46">
        <v>0.53</v>
      </c>
      <c r="Q1139" s="49">
        <f t="shared" si="18"/>
        <v>1.947752355555556E-2</v>
      </c>
    </row>
    <row r="1140" spans="1:17">
      <c r="A1140" s="46" t="s">
        <v>159</v>
      </c>
      <c r="B1140" s="46" t="s">
        <v>546</v>
      </c>
      <c r="C1140" s="46" t="s">
        <v>565</v>
      </c>
      <c r="D1140" s="47">
        <v>1</v>
      </c>
      <c r="E1140" s="47">
        <v>5</v>
      </c>
      <c r="F1140" s="48" t="s">
        <v>391</v>
      </c>
      <c r="G1140" s="48" t="s">
        <v>373</v>
      </c>
      <c r="H1140" s="46" t="s">
        <v>98</v>
      </c>
      <c r="J1140" s="53" t="s">
        <v>139</v>
      </c>
      <c r="K1140" s="46" t="s">
        <v>357</v>
      </c>
      <c r="L1140" s="46">
        <v>0.19399999999999998</v>
      </c>
      <c r="M1140" s="46">
        <v>3.2389999999999999</v>
      </c>
      <c r="P1140" s="46">
        <v>0.53</v>
      </c>
      <c r="Q1140" s="49">
        <f t="shared" si="18"/>
        <v>6.4608592119999975E-2</v>
      </c>
    </row>
    <row r="1141" spans="1:17">
      <c r="A1141" s="46" t="s">
        <v>545</v>
      </c>
      <c r="B1141" s="46" t="s">
        <v>546</v>
      </c>
      <c r="C1141" s="46" t="s">
        <v>567</v>
      </c>
      <c r="D1141" s="47">
        <v>1</v>
      </c>
      <c r="E1141" s="47">
        <v>5</v>
      </c>
      <c r="F1141" s="48" t="s">
        <v>95</v>
      </c>
      <c r="G1141" s="48" t="s">
        <v>97</v>
      </c>
      <c r="H1141" s="46" t="s">
        <v>98</v>
      </c>
      <c r="J1141" s="53" t="s">
        <v>415</v>
      </c>
      <c r="K1141" s="46" t="s">
        <v>357</v>
      </c>
      <c r="L1141" s="46">
        <v>0.17366666666666666</v>
      </c>
      <c r="M1141" s="46">
        <v>3.98</v>
      </c>
      <c r="P1141" s="46">
        <v>0.53</v>
      </c>
      <c r="Q1141" s="49">
        <f t="shared" si="18"/>
        <v>6.3619738377777776E-2</v>
      </c>
    </row>
    <row r="1142" spans="1:17">
      <c r="A1142" s="46" t="s">
        <v>545</v>
      </c>
      <c r="B1142" s="46" t="s">
        <v>53</v>
      </c>
      <c r="C1142" s="46" t="s">
        <v>86</v>
      </c>
      <c r="D1142" s="47">
        <v>1</v>
      </c>
      <c r="E1142" s="47">
        <v>8</v>
      </c>
      <c r="F1142" s="48" t="s">
        <v>96</v>
      </c>
      <c r="G1142" s="48" t="s">
        <v>373</v>
      </c>
      <c r="H1142" s="46" t="s">
        <v>427</v>
      </c>
      <c r="J1142" s="53" t="s">
        <v>548</v>
      </c>
      <c r="K1142" s="46" t="s">
        <v>357</v>
      </c>
      <c r="L1142" s="46">
        <v>0.15066666666666664</v>
      </c>
      <c r="M1142" s="46">
        <v>2.714</v>
      </c>
      <c r="P1142" s="46">
        <v>0.53</v>
      </c>
      <c r="Q1142" s="49">
        <f t="shared" si="18"/>
        <v>3.2652773297777771E-2</v>
      </c>
    </row>
    <row r="1143" spans="1:17">
      <c r="A1143" s="46" t="s">
        <v>159</v>
      </c>
      <c r="B1143" s="46" t="s">
        <v>546</v>
      </c>
      <c r="C1143" s="46" t="s">
        <v>86</v>
      </c>
      <c r="D1143" s="47">
        <v>1</v>
      </c>
      <c r="E1143" s="47">
        <v>6</v>
      </c>
      <c r="F1143" s="48" t="s">
        <v>95</v>
      </c>
      <c r="G1143" s="48" t="s">
        <v>373</v>
      </c>
      <c r="H1143" s="46" t="s">
        <v>98</v>
      </c>
      <c r="J1143" s="53" t="s">
        <v>139</v>
      </c>
      <c r="K1143" s="46" t="s">
        <v>357</v>
      </c>
      <c r="L1143" s="46">
        <v>0.17400000000000002</v>
      </c>
      <c r="M1143" s="46">
        <v>2.0640000000000001</v>
      </c>
      <c r="P1143" s="46">
        <v>0.53</v>
      </c>
      <c r="Q1143" s="49">
        <f t="shared" si="18"/>
        <v>3.3119521920000006E-2</v>
      </c>
    </row>
    <row r="1144" spans="1:17">
      <c r="A1144" s="46" t="s">
        <v>566</v>
      </c>
      <c r="B1144" s="46" t="s">
        <v>546</v>
      </c>
      <c r="C1144" s="46" t="s">
        <v>86</v>
      </c>
      <c r="D1144" s="47">
        <v>1</v>
      </c>
      <c r="E1144" s="47">
        <v>6</v>
      </c>
      <c r="F1144" s="48" t="s">
        <v>96</v>
      </c>
      <c r="G1144" s="48" t="s">
        <v>373</v>
      </c>
      <c r="H1144" s="46" t="s">
        <v>98</v>
      </c>
      <c r="J1144" s="53" t="s">
        <v>415</v>
      </c>
      <c r="K1144" s="46" t="s">
        <v>357</v>
      </c>
      <c r="L1144" s="46">
        <v>0.14933333333333332</v>
      </c>
      <c r="M1144" s="46">
        <v>2.9740000000000002</v>
      </c>
      <c r="P1144" s="46">
        <v>0.53</v>
      </c>
      <c r="Q1144" s="49">
        <f t="shared" si="18"/>
        <v>3.5150406542222221E-2</v>
      </c>
    </row>
    <row r="1145" spans="1:17">
      <c r="A1145" s="46" t="s">
        <v>566</v>
      </c>
      <c r="B1145" s="46" t="s">
        <v>546</v>
      </c>
      <c r="C1145" s="46" t="s">
        <v>565</v>
      </c>
      <c r="D1145" s="47">
        <v>1</v>
      </c>
      <c r="E1145" s="47">
        <v>6</v>
      </c>
      <c r="F1145" s="48" t="s">
        <v>96</v>
      </c>
      <c r="G1145" s="48" t="s">
        <v>373</v>
      </c>
      <c r="H1145" s="46" t="s">
        <v>399</v>
      </c>
      <c r="J1145" s="53" t="s">
        <v>140</v>
      </c>
      <c r="K1145" s="46" t="s">
        <v>357</v>
      </c>
      <c r="L1145" s="46">
        <v>0.14766666666666667</v>
      </c>
      <c r="M1145" s="46">
        <v>1.0269999999999999</v>
      </c>
      <c r="P1145" s="46">
        <v>0.53</v>
      </c>
      <c r="Q1145" s="49">
        <f t="shared" si="18"/>
        <v>1.1868921465555553E-2</v>
      </c>
    </row>
    <row r="1146" spans="1:17">
      <c r="A1146" s="46" t="s">
        <v>44</v>
      </c>
      <c r="B1146" s="46" t="s">
        <v>564</v>
      </c>
      <c r="C1146" s="46" t="s">
        <v>52</v>
      </c>
      <c r="D1146" s="47">
        <v>1</v>
      </c>
      <c r="E1146" s="47">
        <v>6</v>
      </c>
      <c r="F1146" s="48" t="s">
        <v>95</v>
      </c>
      <c r="G1146" s="48" t="s">
        <v>373</v>
      </c>
      <c r="H1146" s="46" t="s">
        <v>98</v>
      </c>
      <c r="J1146" s="53" t="s">
        <v>423</v>
      </c>
      <c r="K1146" s="46" t="s">
        <v>357</v>
      </c>
      <c r="L1146" s="46">
        <v>0.15333333333333332</v>
      </c>
      <c r="M1146" s="46">
        <v>1.79</v>
      </c>
      <c r="P1146" s="46">
        <v>0.53</v>
      </c>
      <c r="Q1146" s="49">
        <f t="shared" si="18"/>
        <v>2.230499111111111E-2</v>
      </c>
    </row>
    <row r="1147" spans="1:17">
      <c r="A1147" s="46" t="s">
        <v>44</v>
      </c>
      <c r="B1147" s="46" t="s">
        <v>53</v>
      </c>
      <c r="C1147" s="46" t="s">
        <v>52</v>
      </c>
      <c r="D1147" s="47">
        <v>1</v>
      </c>
      <c r="E1147" s="47">
        <v>10</v>
      </c>
      <c r="F1147" s="48" t="s">
        <v>95</v>
      </c>
      <c r="G1147" s="48" t="s">
        <v>563</v>
      </c>
      <c r="H1147" s="46" t="s">
        <v>427</v>
      </c>
      <c r="J1147" s="53" t="s">
        <v>415</v>
      </c>
      <c r="K1147" s="46" t="s">
        <v>357</v>
      </c>
      <c r="L1147" s="46">
        <v>0.16500000000000001</v>
      </c>
      <c r="M1147" s="46">
        <v>3.306</v>
      </c>
      <c r="P1147" s="46">
        <v>0.53</v>
      </c>
      <c r="Q1147" s="49">
        <f t="shared" si="18"/>
        <v>4.7703100500000012E-2</v>
      </c>
    </row>
    <row r="1148" spans="1:17">
      <c r="A1148" s="46" t="s">
        <v>44</v>
      </c>
      <c r="B1148" s="46" t="s">
        <v>53</v>
      </c>
      <c r="C1148" s="46" t="s">
        <v>52</v>
      </c>
      <c r="D1148" s="47">
        <v>1</v>
      </c>
      <c r="E1148" s="47">
        <v>10</v>
      </c>
      <c r="F1148" s="48" t="s">
        <v>96</v>
      </c>
      <c r="G1148" s="48" t="s">
        <v>97</v>
      </c>
      <c r="H1148" s="46" t="s">
        <v>399</v>
      </c>
      <c r="J1148" s="53" t="s">
        <v>562</v>
      </c>
      <c r="K1148" s="46" t="s">
        <v>357</v>
      </c>
      <c r="L1148" s="46">
        <v>0.20366666666666666</v>
      </c>
      <c r="M1148" s="46">
        <v>3.0819999999999999</v>
      </c>
      <c r="P1148" s="46">
        <v>0.53</v>
      </c>
      <c r="Q1148" s="49">
        <f t="shared" si="18"/>
        <v>6.7756102295555551E-2</v>
      </c>
    </row>
    <row r="1149" spans="1:17">
      <c r="A1149" s="46" t="s">
        <v>44</v>
      </c>
      <c r="B1149" s="46" t="s">
        <v>553</v>
      </c>
      <c r="C1149" s="46" t="s">
        <v>52</v>
      </c>
      <c r="D1149" s="47">
        <v>1</v>
      </c>
      <c r="E1149" s="47">
        <v>10</v>
      </c>
      <c r="F1149" s="48" t="s">
        <v>391</v>
      </c>
      <c r="G1149" s="48" t="s">
        <v>373</v>
      </c>
      <c r="H1149" s="46" t="s">
        <v>427</v>
      </c>
      <c r="J1149" s="53" t="s">
        <v>561</v>
      </c>
      <c r="K1149" s="46" t="s">
        <v>357</v>
      </c>
      <c r="L1149" s="46">
        <v>0.15666666666666665</v>
      </c>
      <c r="M1149" s="46">
        <v>3.1779999999999999</v>
      </c>
      <c r="P1149" s="46">
        <v>0.53</v>
      </c>
      <c r="Q1149" s="49">
        <f t="shared" si="18"/>
        <v>4.1341189555555546E-2</v>
      </c>
    </row>
    <row r="1150" spans="1:17">
      <c r="A1150" s="46" t="s">
        <v>44</v>
      </c>
      <c r="B1150" s="46" t="s">
        <v>53</v>
      </c>
      <c r="C1150" s="46" t="s">
        <v>560</v>
      </c>
      <c r="D1150" s="47">
        <v>1</v>
      </c>
      <c r="E1150" s="47">
        <v>4</v>
      </c>
      <c r="F1150" s="48" t="s">
        <v>95</v>
      </c>
      <c r="G1150" s="48" t="s">
        <v>373</v>
      </c>
      <c r="H1150" s="46" t="s">
        <v>414</v>
      </c>
      <c r="J1150" s="53" t="s">
        <v>415</v>
      </c>
      <c r="K1150" s="46" t="s">
        <v>357</v>
      </c>
      <c r="L1150" s="46">
        <v>0.21966666666666668</v>
      </c>
      <c r="M1150" s="46">
        <v>2.661</v>
      </c>
      <c r="P1150" s="46">
        <v>0.53</v>
      </c>
      <c r="Q1150" s="49">
        <f t="shared" si="18"/>
        <v>6.8053280303333352E-2</v>
      </c>
    </row>
    <row r="1151" spans="1:17">
      <c r="A1151" s="46" t="s">
        <v>44</v>
      </c>
      <c r="B1151" s="46" t="s">
        <v>546</v>
      </c>
      <c r="C1151" s="46" t="s">
        <v>20</v>
      </c>
      <c r="D1151" s="47">
        <v>1</v>
      </c>
      <c r="E1151" s="47">
        <v>11</v>
      </c>
      <c r="F1151" s="48" t="s">
        <v>96</v>
      </c>
      <c r="G1151" s="48" t="s">
        <v>373</v>
      </c>
      <c r="H1151" s="46" t="s">
        <v>427</v>
      </c>
      <c r="J1151" s="53" t="s">
        <v>559</v>
      </c>
      <c r="K1151" s="46" t="s">
        <v>357</v>
      </c>
      <c r="L1151" s="46">
        <v>2.5630000000000002</v>
      </c>
      <c r="M1151" s="46">
        <v>2.5630000000000002</v>
      </c>
      <c r="P1151" s="46">
        <v>0.53</v>
      </c>
      <c r="Q1151" s="49">
        <f t="shared" si="18"/>
        <v>8.9232217999100012</v>
      </c>
    </row>
    <row r="1152" spans="1:17">
      <c r="A1152" s="46" t="s">
        <v>44</v>
      </c>
      <c r="B1152" s="46" t="s">
        <v>53</v>
      </c>
      <c r="C1152" s="46" t="s">
        <v>20</v>
      </c>
      <c r="D1152" s="47">
        <v>1</v>
      </c>
      <c r="E1152" s="47">
        <v>11</v>
      </c>
      <c r="F1152" s="48" t="s">
        <v>95</v>
      </c>
      <c r="G1152" s="48" t="s">
        <v>373</v>
      </c>
      <c r="H1152" s="46" t="s">
        <v>427</v>
      </c>
      <c r="J1152" s="53" t="s">
        <v>139</v>
      </c>
      <c r="K1152" s="46" t="s">
        <v>357</v>
      </c>
      <c r="L1152" s="46">
        <v>2.5910000000000002</v>
      </c>
      <c r="M1152" s="46">
        <v>2.5910000000000002</v>
      </c>
      <c r="P1152" s="46">
        <v>0.53</v>
      </c>
      <c r="Q1152" s="49">
        <f t="shared" si="18"/>
        <v>9.2188788676300035</v>
      </c>
    </row>
    <row r="1153" spans="1:17">
      <c r="A1153" s="46" t="s">
        <v>44</v>
      </c>
      <c r="B1153" s="46" t="s">
        <v>546</v>
      </c>
      <c r="C1153" s="46" t="s">
        <v>20</v>
      </c>
      <c r="D1153" s="47">
        <v>1</v>
      </c>
      <c r="E1153" s="47">
        <v>11</v>
      </c>
      <c r="F1153" s="48" t="s">
        <v>96</v>
      </c>
      <c r="G1153" s="48" t="s">
        <v>97</v>
      </c>
      <c r="H1153" s="46" t="s">
        <v>414</v>
      </c>
      <c r="J1153" s="53" t="s">
        <v>139</v>
      </c>
      <c r="K1153" s="46" t="s">
        <v>357</v>
      </c>
      <c r="L1153" s="46">
        <v>0.13466666666666668</v>
      </c>
      <c r="M1153" s="46">
        <v>3.4359999999999999</v>
      </c>
      <c r="P1153" s="46">
        <v>0.53</v>
      </c>
      <c r="Q1153" s="49">
        <f t="shared" si="18"/>
        <v>3.3025488142222233E-2</v>
      </c>
    </row>
    <row r="1154" spans="1:17">
      <c r="A1154" s="46" t="s">
        <v>44</v>
      </c>
      <c r="B1154" s="46" t="s">
        <v>53</v>
      </c>
      <c r="C1154" s="46" t="s">
        <v>20</v>
      </c>
      <c r="D1154" s="47">
        <v>1</v>
      </c>
      <c r="E1154" s="47">
        <v>11</v>
      </c>
      <c r="F1154" s="48" t="s">
        <v>96</v>
      </c>
      <c r="G1154" s="48" t="s">
        <v>379</v>
      </c>
      <c r="H1154" s="46" t="s">
        <v>558</v>
      </c>
      <c r="J1154" s="53" t="s">
        <v>387</v>
      </c>
      <c r="K1154" s="46" t="s">
        <v>357</v>
      </c>
      <c r="L1154" s="46">
        <v>0.10566666666666667</v>
      </c>
      <c r="M1154" s="46">
        <v>2.1760000000000002</v>
      </c>
      <c r="P1154" s="46">
        <v>0.53</v>
      </c>
      <c r="Q1154" s="49">
        <f t="shared" si="18"/>
        <v>1.2876883768888892E-2</v>
      </c>
    </row>
    <row r="1155" spans="1:17">
      <c r="A1155" s="46" t="s">
        <v>44</v>
      </c>
      <c r="B1155" s="46" t="s">
        <v>53</v>
      </c>
      <c r="C1155" s="46" t="s">
        <v>20</v>
      </c>
      <c r="D1155" s="47">
        <v>1</v>
      </c>
      <c r="E1155" s="47">
        <v>11</v>
      </c>
      <c r="F1155" s="48" t="s">
        <v>95</v>
      </c>
      <c r="G1155" s="48" t="s">
        <v>373</v>
      </c>
      <c r="H1155" s="46" t="s">
        <v>21</v>
      </c>
      <c r="J1155" s="53" t="s">
        <v>387</v>
      </c>
      <c r="K1155" s="48" t="s">
        <v>419</v>
      </c>
      <c r="L1155" s="46">
        <v>0.54166666666666663</v>
      </c>
      <c r="M1155" s="46">
        <v>1.073</v>
      </c>
      <c r="N1155" s="46">
        <f>L1155/2</f>
        <v>0.27083333333333331</v>
      </c>
      <c r="O1155" s="46">
        <f>M1155/2</f>
        <v>0.53649999999999998</v>
      </c>
      <c r="P1155" s="46">
        <v>0.53</v>
      </c>
      <c r="Q1155" s="49">
        <f t="shared" ref="Q1155:Q1218" si="20">M1155*L1155^2*P1155</f>
        <v>0.16685522569444441</v>
      </c>
    </row>
    <row r="1156" spans="1:17">
      <c r="A1156" s="46" t="s">
        <v>44</v>
      </c>
      <c r="B1156" s="46" t="s">
        <v>53</v>
      </c>
      <c r="C1156" s="46" t="s">
        <v>20</v>
      </c>
      <c r="D1156" s="47">
        <v>1</v>
      </c>
      <c r="E1156" s="47">
        <v>7</v>
      </c>
      <c r="F1156" s="48" t="s">
        <v>95</v>
      </c>
      <c r="G1156" s="48" t="s">
        <v>97</v>
      </c>
      <c r="H1156" s="46" t="s">
        <v>98</v>
      </c>
      <c r="J1156" s="53" t="s">
        <v>140</v>
      </c>
      <c r="K1156" s="46" t="s">
        <v>357</v>
      </c>
      <c r="L1156" s="46">
        <v>0.19200000000000003</v>
      </c>
      <c r="M1156" s="46">
        <v>3.234</v>
      </c>
      <c r="P1156" s="46">
        <v>0.53</v>
      </c>
      <c r="Q1156" s="49">
        <f t="shared" si="20"/>
        <v>6.3185633280000028E-2</v>
      </c>
    </row>
    <row r="1157" spans="1:17">
      <c r="A1157" s="46" t="s">
        <v>44</v>
      </c>
      <c r="B1157" s="46" t="s">
        <v>546</v>
      </c>
      <c r="C1157" s="46" t="s">
        <v>20</v>
      </c>
      <c r="D1157" s="47">
        <v>1</v>
      </c>
      <c r="E1157" s="47">
        <v>7</v>
      </c>
      <c r="F1157" s="48" t="s">
        <v>96</v>
      </c>
      <c r="G1157" s="48" t="s">
        <v>97</v>
      </c>
      <c r="H1157" s="46" t="s">
        <v>427</v>
      </c>
      <c r="J1157" s="53" t="s">
        <v>415</v>
      </c>
      <c r="K1157" s="46" t="s">
        <v>357</v>
      </c>
      <c r="L1157" s="46">
        <v>0.21166666666666667</v>
      </c>
      <c r="M1157" s="46">
        <v>2.4620000000000002</v>
      </c>
      <c r="P1157" s="46">
        <v>0.53</v>
      </c>
      <c r="Q1157" s="49">
        <f t="shared" si="20"/>
        <v>5.8461352611111128E-2</v>
      </c>
    </row>
    <row r="1158" spans="1:17">
      <c r="A1158" s="46" t="s">
        <v>44</v>
      </c>
      <c r="B1158" s="46" t="s">
        <v>53</v>
      </c>
      <c r="C1158" s="46" t="s">
        <v>20</v>
      </c>
      <c r="D1158" s="47">
        <v>1</v>
      </c>
      <c r="E1158" s="47">
        <v>7</v>
      </c>
      <c r="F1158" s="48" t="s">
        <v>95</v>
      </c>
      <c r="G1158" s="48" t="s">
        <v>555</v>
      </c>
      <c r="H1158" s="46" t="s">
        <v>104</v>
      </c>
      <c r="J1158" s="53" t="s">
        <v>140</v>
      </c>
      <c r="K1158" s="46" t="s">
        <v>357</v>
      </c>
      <c r="L1158" s="46">
        <v>0.12433333333333334</v>
      </c>
      <c r="M1158" s="46">
        <v>2.0390000000000001</v>
      </c>
      <c r="P1158" s="46">
        <v>0.53</v>
      </c>
      <c r="Q1158" s="49">
        <f t="shared" si="20"/>
        <v>1.6705837381111113E-2</v>
      </c>
    </row>
    <row r="1159" spans="1:17">
      <c r="A1159" s="46" t="s">
        <v>44</v>
      </c>
      <c r="B1159" s="46" t="s">
        <v>53</v>
      </c>
      <c r="C1159" s="46" t="s">
        <v>25</v>
      </c>
      <c r="D1159" s="47">
        <v>3</v>
      </c>
      <c r="E1159" s="47">
        <v>4</v>
      </c>
      <c r="F1159" s="48" t="s">
        <v>95</v>
      </c>
      <c r="G1159" s="48" t="s">
        <v>557</v>
      </c>
      <c r="H1159" s="46" t="s">
        <v>556</v>
      </c>
      <c r="J1159" s="53" t="s">
        <v>415</v>
      </c>
      <c r="K1159" s="46" t="s">
        <v>357</v>
      </c>
      <c r="L1159" s="46">
        <v>0.14099999999999999</v>
      </c>
      <c r="M1159" s="46">
        <v>4.0810000000000004</v>
      </c>
      <c r="P1159" s="46">
        <v>0.53</v>
      </c>
      <c r="Q1159" s="49">
        <f t="shared" si="20"/>
        <v>4.3001211329999997E-2</v>
      </c>
    </row>
    <row r="1160" spans="1:17">
      <c r="A1160" s="46" t="s">
        <v>44</v>
      </c>
      <c r="B1160" s="46" t="s">
        <v>546</v>
      </c>
      <c r="C1160" s="46" t="s">
        <v>25</v>
      </c>
      <c r="D1160" s="47">
        <v>3</v>
      </c>
      <c r="E1160" s="47">
        <v>4</v>
      </c>
      <c r="F1160" s="48" t="s">
        <v>95</v>
      </c>
      <c r="G1160" s="48" t="s">
        <v>555</v>
      </c>
      <c r="H1160" s="46" t="s">
        <v>98</v>
      </c>
      <c r="J1160" s="53" t="s">
        <v>139</v>
      </c>
      <c r="K1160" s="46" t="s">
        <v>357</v>
      </c>
      <c r="L1160" s="46">
        <v>0.14166666666666666</v>
      </c>
      <c r="M1160" s="46">
        <v>2.1800000000000002</v>
      </c>
      <c r="P1160" s="46">
        <v>0.53</v>
      </c>
      <c r="Q1160" s="49">
        <f t="shared" si="20"/>
        <v>2.3188236111111111E-2</v>
      </c>
    </row>
    <row r="1161" spans="1:17">
      <c r="A1161" s="46" t="s">
        <v>44</v>
      </c>
      <c r="B1161" s="46" t="s">
        <v>546</v>
      </c>
      <c r="C1161" s="46" t="s">
        <v>25</v>
      </c>
      <c r="D1161" s="47">
        <v>3</v>
      </c>
      <c r="E1161" s="47">
        <v>4</v>
      </c>
      <c r="F1161" s="48" t="s">
        <v>95</v>
      </c>
      <c r="G1161" s="48" t="s">
        <v>380</v>
      </c>
      <c r="H1161" s="46" t="s">
        <v>98</v>
      </c>
      <c r="J1161" s="53" t="s">
        <v>139</v>
      </c>
      <c r="K1161" s="46" t="s">
        <v>357</v>
      </c>
      <c r="L1161" s="46">
        <v>0.19399999999999998</v>
      </c>
      <c r="M1161" s="46">
        <v>2.2719999999999998</v>
      </c>
      <c r="P1161" s="46">
        <v>0.53</v>
      </c>
      <c r="Q1161" s="49">
        <f t="shared" si="20"/>
        <v>4.5319765759999985E-2</v>
      </c>
    </row>
    <row r="1162" spans="1:17">
      <c r="A1162" s="46" t="s">
        <v>44</v>
      </c>
      <c r="B1162" s="46" t="s">
        <v>53</v>
      </c>
      <c r="C1162" s="46" t="s">
        <v>25</v>
      </c>
      <c r="D1162" s="47">
        <v>3</v>
      </c>
      <c r="E1162" s="47">
        <v>4</v>
      </c>
      <c r="F1162" s="48" t="s">
        <v>95</v>
      </c>
      <c r="G1162" s="48" t="s">
        <v>97</v>
      </c>
      <c r="H1162" s="46" t="s">
        <v>427</v>
      </c>
      <c r="J1162" s="53" t="s">
        <v>387</v>
      </c>
      <c r="K1162" s="46" t="s">
        <v>357</v>
      </c>
      <c r="L1162" s="46">
        <v>0.16766666666666666</v>
      </c>
      <c r="M1162" s="46">
        <v>2.3839999999999999</v>
      </c>
      <c r="P1162" s="46">
        <v>0.53</v>
      </c>
      <c r="Q1162" s="49">
        <f t="shared" si="20"/>
        <v>3.5520214631111109E-2</v>
      </c>
    </row>
    <row r="1163" spans="1:17">
      <c r="A1163" s="46" t="s">
        <v>44</v>
      </c>
      <c r="B1163" s="46" t="s">
        <v>554</v>
      </c>
      <c r="C1163" s="46" t="s">
        <v>25</v>
      </c>
      <c r="D1163" s="47">
        <v>3</v>
      </c>
      <c r="E1163" s="47">
        <v>4</v>
      </c>
      <c r="F1163" s="48" t="s">
        <v>95</v>
      </c>
      <c r="G1163" s="48" t="s">
        <v>373</v>
      </c>
      <c r="H1163" s="46" t="s">
        <v>98</v>
      </c>
      <c r="J1163" s="53" t="s">
        <v>418</v>
      </c>
      <c r="K1163" s="46" t="s">
        <v>357</v>
      </c>
      <c r="L1163" s="46">
        <v>0.18366666666666667</v>
      </c>
      <c r="M1163" s="46">
        <v>2.54</v>
      </c>
      <c r="P1163" s="46">
        <v>0.53</v>
      </c>
      <c r="Q1163" s="49">
        <f t="shared" si="20"/>
        <v>4.5411962911111117E-2</v>
      </c>
    </row>
    <row r="1164" spans="1:17">
      <c r="A1164" s="46" t="s">
        <v>44</v>
      </c>
      <c r="B1164" s="46" t="s">
        <v>53</v>
      </c>
      <c r="C1164" s="46" t="s">
        <v>25</v>
      </c>
      <c r="D1164" s="47">
        <v>3</v>
      </c>
      <c r="E1164" s="47">
        <v>4</v>
      </c>
      <c r="F1164" s="48" t="s">
        <v>95</v>
      </c>
      <c r="G1164" s="48" t="s">
        <v>97</v>
      </c>
      <c r="H1164" s="46" t="s">
        <v>98</v>
      </c>
      <c r="J1164" s="53" t="s">
        <v>139</v>
      </c>
      <c r="K1164" s="46" t="s">
        <v>357</v>
      </c>
      <c r="L1164" s="46">
        <v>0.19166666666666665</v>
      </c>
      <c r="M1164" s="46">
        <v>2.375</v>
      </c>
      <c r="P1164" s="46">
        <v>0.53</v>
      </c>
      <c r="Q1164" s="49">
        <f t="shared" si="20"/>
        <v>4.6241579861111111E-2</v>
      </c>
    </row>
    <row r="1165" spans="1:17">
      <c r="A1165" s="46" t="s">
        <v>44</v>
      </c>
      <c r="B1165" s="46" t="s">
        <v>553</v>
      </c>
      <c r="C1165" s="46" t="s">
        <v>25</v>
      </c>
      <c r="D1165" s="47">
        <v>3</v>
      </c>
      <c r="E1165" s="47">
        <v>4</v>
      </c>
      <c r="F1165" s="48" t="s">
        <v>95</v>
      </c>
      <c r="G1165" s="48" t="s">
        <v>97</v>
      </c>
      <c r="H1165" s="46" t="s">
        <v>98</v>
      </c>
      <c r="J1165" s="53" t="s">
        <v>140</v>
      </c>
      <c r="K1165" s="46" t="s">
        <v>357</v>
      </c>
      <c r="L1165" s="46">
        <v>0.12066666666666666</v>
      </c>
      <c r="M1165" s="46">
        <v>1.9830000000000001</v>
      </c>
      <c r="P1165" s="46">
        <v>0.53</v>
      </c>
      <c r="Q1165" s="49">
        <f t="shared" si="20"/>
        <v>1.5302881506666666E-2</v>
      </c>
    </row>
    <row r="1166" spans="1:17">
      <c r="A1166" s="46" t="s">
        <v>44</v>
      </c>
      <c r="B1166" s="46" t="s">
        <v>552</v>
      </c>
      <c r="C1166" s="46" t="s">
        <v>25</v>
      </c>
      <c r="D1166" s="47">
        <v>3</v>
      </c>
      <c r="E1166" s="47">
        <v>6</v>
      </c>
      <c r="F1166" s="48" t="s">
        <v>95</v>
      </c>
      <c r="G1166" s="48" t="s">
        <v>373</v>
      </c>
      <c r="H1166" s="46" t="s">
        <v>427</v>
      </c>
      <c r="J1166" s="53" t="s">
        <v>415</v>
      </c>
      <c r="K1166" s="46" t="s">
        <v>357</v>
      </c>
      <c r="L1166" s="46">
        <v>0.22066666666666668</v>
      </c>
      <c r="M1166" s="46">
        <v>2.6779999999999999</v>
      </c>
      <c r="P1166" s="46">
        <v>0.53</v>
      </c>
      <c r="Q1166" s="49">
        <f t="shared" si="20"/>
        <v>6.9113026551111123E-2</v>
      </c>
    </row>
    <row r="1167" spans="1:17">
      <c r="A1167" s="46" t="s">
        <v>44</v>
      </c>
      <c r="B1167" s="46" t="s">
        <v>53</v>
      </c>
      <c r="C1167" s="46" t="s">
        <v>25</v>
      </c>
      <c r="D1167" s="47">
        <v>3</v>
      </c>
      <c r="E1167" s="47">
        <v>6</v>
      </c>
      <c r="F1167" s="48" t="s">
        <v>95</v>
      </c>
      <c r="G1167" s="48" t="s">
        <v>97</v>
      </c>
      <c r="H1167" s="46" t="s">
        <v>98</v>
      </c>
      <c r="J1167" s="53" t="s">
        <v>139</v>
      </c>
      <c r="K1167" s="46" t="s">
        <v>357</v>
      </c>
      <c r="L1167" s="46">
        <v>0.16600000000000001</v>
      </c>
      <c r="M1167" s="46">
        <v>2.4630000000000001</v>
      </c>
      <c r="P1167" s="46">
        <v>0.53</v>
      </c>
      <c r="Q1167" s="49">
        <f t="shared" si="20"/>
        <v>3.5971326840000005E-2</v>
      </c>
    </row>
    <row r="1168" spans="1:17">
      <c r="A1168" s="46" t="s">
        <v>44</v>
      </c>
      <c r="B1168" s="46" t="s">
        <v>547</v>
      </c>
      <c r="C1168" s="46" t="s">
        <v>25</v>
      </c>
      <c r="D1168" s="47">
        <v>3</v>
      </c>
      <c r="E1168" s="47">
        <v>6</v>
      </c>
      <c r="F1168" s="48" t="s">
        <v>96</v>
      </c>
      <c r="G1168" s="48" t="s">
        <v>97</v>
      </c>
      <c r="H1168" s="46" t="s">
        <v>98</v>
      </c>
      <c r="J1168" s="53" t="s">
        <v>551</v>
      </c>
      <c r="K1168" s="46" t="s">
        <v>357</v>
      </c>
      <c r="L1168" s="46">
        <v>0.15933333333333333</v>
      </c>
      <c r="M1168" s="46">
        <v>3.698</v>
      </c>
      <c r="P1168" s="46">
        <v>0.53</v>
      </c>
      <c r="Q1168" s="49">
        <f t="shared" si="20"/>
        <v>4.9757214551111109E-2</v>
      </c>
    </row>
    <row r="1169" spans="1:17">
      <c r="A1169" s="46" t="s">
        <v>44</v>
      </c>
      <c r="B1169" s="46" t="s">
        <v>53</v>
      </c>
      <c r="C1169" s="46" t="s">
        <v>25</v>
      </c>
      <c r="D1169" s="47">
        <v>3</v>
      </c>
      <c r="E1169" s="47">
        <v>6</v>
      </c>
      <c r="F1169" s="48" t="s">
        <v>95</v>
      </c>
      <c r="G1169" s="48" t="s">
        <v>97</v>
      </c>
      <c r="H1169" s="46" t="s">
        <v>550</v>
      </c>
      <c r="J1169" s="53" t="s">
        <v>549</v>
      </c>
      <c r="K1169" s="46" t="s">
        <v>357</v>
      </c>
      <c r="L1169" s="46">
        <v>0.16933333333333334</v>
      </c>
      <c r="M1169" s="46">
        <v>3.3130000000000002</v>
      </c>
      <c r="P1169" s="46">
        <v>0.53</v>
      </c>
      <c r="Q1169" s="49">
        <f t="shared" si="20"/>
        <v>5.0347999662222226E-2</v>
      </c>
    </row>
    <row r="1170" spans="1:17">
      <c r="A1170" s="46" t="s">
        <v>44</v>
      </c>
      <c r="B1170" s="46" t="s">
        <v>53</v>
      </c>
      <c r="C1170" s="46" t="s">
        <v>25</v>
      </c>
      <c r="D1170" s="47">
        <v>3</v>
      </c>
      <c r="E1170" s="47">
        <v>6</v>
      </c>
      <c r="F1170" s="48" t="s">
        <v>95</v>
      </c>
      <c r="G1170" s="48" t="s">
        <v>97</v>
      </c>
      <c r="H1170" s="46" t="s">
        <v>98</v>
      </c>
      <c r="J1170" s="53" t="s">
        <v>139</v>
      </c>
      <c r="K1170" s="46" t="s">
        <v>357</v>
      </c>
      <c r="L1170" s="46">
        <v>0.20799999999999999</v>
      </c>
      <c r="M1170" s="46">
        <v>3.8679999999999999</v>
      </c>
      <c r="P1170" s="46">
        <v>0.53</v>
      </c>
      <c r="Q1170" s="49">
        <f t="shared" si="20"/>
        <v>8.8692930559999994E-2</v>
      </c>
    </row>
    <row r="1171" spans="1:17">
      <c r="A1171" s="46" t="s">
        <v>44</v>
      </c>
      <c r="B1171" s="46" t="s">
        <v>53</v>
      </c>
      <c r="C1171" s="46" t="s">
        <v>25</v>
      </c>
      <c r="D1171" s="47">
        <v>3</v>
      </c>
      <c r="E1171" s="47">
        <v>6</v>
      </c>
      <c r="F1171" s="48" t="s">
        <v>95</v>
      </c>
      <c r="G1171" s="48" t="s">
        <v>97</v>
      </c>
      <c r="H1171" s="46" t="s">
        <v>98</v>
      </c>
      <c r="J1171" s="53" t="s">
        <v>140</v>
      </c>
      <c r="K1171" s="46" t="s">
        <v>357</v>
      </c>
      <c r="L1171" s="46">
        <v>0.20566666666666666</v>
      </c>
      <c r="M1171" s="46">
        <v>3.2509999999999999</v>
      </c>
      <c r="P1171" s="46">
        <v>0.53</v>
      </c>
      <c r="Q1171" s="49">
        <f t="shared" si="20"/>
        <v>7.2882063074444434E-2</v>
      </c>
    </row>
    <row r="1172" spans="1:17">
      <c r="A1172" s="46" t="s">
        <v>44</v>
      </c>
      <c r="B1172" s="46" t="s">
        <v>53</v>
      </c>
      <c r="C1172" s="46" t="s">
        <v>25</v>
      </c>
      <c r="D1172" s="47">
        <v>3</v>
      </c>
      <c r="E1172" s="47">
        <v>6</v>
      </c>
      <c r="F1172" s="48" t="s">
        <v>95</v>
      </c>
      <c r="G1172" s="48" t="s">
        <v>97</v>
      </c>
      <c r="H1172" s="46" t="s">
        <v>98</v>
      </c>
      <c r="J1172" s="53" t="s">
        <v>548</v>
      </c>
      <c r="K1172" s="46" t="s">
        <v>357</v>
      </c>
      <c r="L1172" s="46">
        <v>0.18366666666666664</v>
      </c>
      <c r="M1172" s="46">
        <v>2.758</v>
      </c>
      <c r="P1172" s="46">
        <v>0.53</v>
      </c>
      <c r="Q1172" s="49">
        <f t="shared" si="20"/>
        <v>4.9309525082222215E-2</v>
      </c>
    </row>
    <row r="1173" spans="1:17">
      <c r="A1173" s="46" t="s">
        <v>44</v>
      </c>
      <c r="B1173" s="46" t="s">
        <v>546</v>
      </c>
      <c r="C1173" s="46" t="s">
        <v>25</v>
      </c>
      <c r="D1173" s="47">
        <v>3</v>
      </c>
      <c r="E1173" s="47">
        <v>6</v>
      </c>
      <c r="F1173" s="48" t="s">
        <v>96</v>
      </c>
      <c r="G1173" s="48" t="s">
        <v>373</v>
      </c>
      <c r="H1173" s="46" t="s">
        <v>427</v>
      </c>
      <c r="J1173" s="53" t="s">
        <v>139</v>
      </c>
      <c r="K1173" s="46" t="s">
        <v>357</v>
      </c>
      <c r="L1173" s="46">
        <v>0.16266666666666665</v>
      </c>
      <c r="M1173" s="46">
        <v>2.38</v>
      </c>
      <c r="P1173" s="46">
        <v>0.53</v>
      </c>
      <c r="Q1173" s="49">
        <f t="shared" si="20"/>
        <v>3.3377204622222219E-2</v>
      </c>
    </row>
    <row r="1174" spans="1:17">
      <c r="A1174" s="46" t="s">
        <v>44</v>
      </c>
      <c r="B1174" s="46" t="s">
        <v>546</v>
      </c>
      <c r="C1174" s="46" t="s">
        <v>25</v>
      </c>
      <c r="D1174" s="47">
        <v>3</v>
      </c>
      <c r="E1174" s="47">
        <v>6</v>
      </c>
      <c r="F1174" s="48" t="s">
        <v>96</v>
      </c>
      <c r="G1174" s="48" t="s">
        <v>373</v>
      </c>
      <c r="H1174" s="46" t="s">
        <v>427</v>
      </c>
      <c r="J1174" s="53" t="s">
        <v>140</v>
      </c>
      <c r="K1174" s="46" t="s">
        <v>357</v>
      </c>
      <c r="L1174" s="46">
        <v>0.16433333333333333</v>
      </c>
      <c r="M1174" s="46">
        <v>3.0150000000000001</v>
      </c>
      <c r="P1174" s="46">
        <v>0.53</v>
      </c>
      <c r="Q1174" s="49">
        <f t="shared" si="20"/>
        <v>4.3153349950000003E-2</v>
      </c>
    </row>
    <row r="1175" spans="1:17">
      <c r="A1175" s="46" t="s">
        <v>44</v>
      </c>
      <c r="B1175" s="46" t="s">
        <v>546</v>
      </c>
      <c r="C1175" s="46" t="s">
        <v>25</v>
      </c>
      <c r="D1175" s="47">
        <v>3</v>
      </c>
      <c r="E1175" s="47">
        <v>6</v>
      </c>
      <c r="F1175" s="48" t="s">
        <v>96</v>
      </c>
      <c r="G1175" s="48" t="s">
        <v>373</v>
      </c>
      <c r="H1175" s="46" t="s">
        <v>427</v>
      </c>
      <c r="J1175" s="53" t="s">
        <v>387</v>
      </c>
      <c r="K1175" s="46" t="s">
        <v>357</v>
      </c>
      <c r="L1175" s="46">
        <v>0.16733333333333333</v>
      </c>
      <c r="M1175" s="46">
        <v>3.472</v>
      </c>
      <c r="P1175" s="46">
        <v>0.53</v>
      </c>
      <c r="Q1175" s="49">
        <f t="shared" si="20"/>
        <v>5.1525297848888887E-2</v>
      </c>
    </row>
    <row r="1176" spans="1:17">
      <c r="A1176" s="46" t="s">
        <v>44</v>
      </c>
      <c r="B1176" s="46" t="s">
        <v>547</v>
      </c>
      <c r="C1176" s="46" t="s">
        <v>25</v>
      </c>
      <c r="D1176" s="47">
        <v>3</v>
      </c>
      <c r="E1176" s="47">
        <v>6</v>
      </c>
      <c r="F1176" s="48" t="s">
        <v>391</v>
      </c>
      <c r="G1176" s="48" t="s">
        <v>381</v>
      </c>
      <c r="H1176" s="46" t="s">
        <v>399</v>
      </c>
      <c r="J1176" s="53" t="s">
        <v>418</v>
      </c>
      <c r="K1176" s="46" t="s">
        <v>357</v>
      </c>
      <c r="L1176" s="46">
        <v>0.17166666666666666</v>
      </c>
      <c r="M1176" s="46">
        <v>2.1789999999999998</v>
      </c>
      <c r="P1176" s="46">
        <v>0.53</v>
      </c>
      <c r="Q1176" s="49">
        <f t="shared" si="20"/>
        <v>3.403337730555555E-2</v>
      </c>
    </row>
    <row r="1177" spans="1:17">
      <c r="A1177" s="46" t="s">
        <v>44</v>
      </c>
      <c r="B1177" s="46" t="s">
        <v>546</v>
      </c>
      <c r="C1177" s="46" t="s">
        <v>25</v>
      </c>
      <c r="D1177" s="47">
        <v>3</v>
      </c>
      <c r="E1177" s="47">
        <v>6</v>
      </c>
      <c r="F1177" s="48" t="s">
        <v>96</v>
      </c>
      <c r="G1177" s="48" t="s">
        <v>373</v>
      </c>
      <c r="H1177" s="46" t="s">
        <v>427</v>
      </c>
      <c r="J1177" s="53" t="s">
        <v>139</v>
      </c>
      <c r="K1177" s="46" t="s">
        <v>357</v>
      </c>
      <c r="L1177" s="46">
        <v>0.19200000000000003</v>
      </c>
      <c r="M1177" s="46">
        <v>2.9239999999999999</v>
      </c>
      <c r="P1177" s="46">
        <v>0.53</v>
      </c>
      <c r="Q1177" s="49">
        <f t="shared" si="20"/>
        <v>5.7128878080000028E-2</v>
      </c>
    </row>
    <row r="1178" spans="1:17">
      <c r="A1178" s="46" t="s">
        <v>44</v>
      </c>
      <c r="B1178" s="46" t="s">
        <v>546</v>
      </c>
      <c r="C1178" s="46" t="s">
        <v>25</v>
      </c>
      <c r="D1178" s="47">
        <v>3</v>
      </c>
      <c r="E1178" s="47">
        <v>6</v>
      </c>
      <c r="F1178" s="48" t="s">
        <v>96</v>
      </c>
      <c r="G1178" s="48" t="s">
        <v>373</v>
      </c>
      <c r="H1178" s="46" t="s">
        <v>427</v>
      </c>
      <c r="J1178" s="53" t="s">
        <v>415</v>
      </c>
      <c r="K1178" s="46" t="s">
        <v>357</v>
      </c>
      <c r="L1178" s="46">
        <v>0.13233333333333333</v>
      </c>
      <c r="M1178" s="46">
        <v>2.4300000000000002</v>
      </c>
      <c r="P1178" s="46">
        <v>0.53</v>
      </c>
      <c r="Q1178" s="49">
        <f t="shared" si="20"/>
        <v>2.25538479E-2</v>
      </c>
    </row>
    <row r="1179" spans="1:17">
      <c r="A1179" s="46" t="s">
        <v>44</v>
      </c>
      <c r="B1179" s="46" t="s">
        <v>546</v>
      </c>
      <c r="C1179" s="46" t="s">
        <v>25</v>
      </c>
      <c r="D1179" s="47">
        <v>3</v>
      </c>
      <c r="E1179" s="47">
        <v>6</v>
      </c>
      <c r="F1179" s="48" t="s">
        <v>96</v>
      </c>
      <c r="G1179" s="48" t="s">
        <v>373</v>
      </c>
      <c r="H1179" s="46" t="s">
        <v>427</v>
      </c>
      <c r="J1179" s="53" t="s">
        <v>415</v>
      </c>
      <c r="K1179" s="46" t="s">
        <v>357</v>
      </c>
      <c r="L1179" s="46">
        <v>0.14300000000000002</v>
      </c>
      <c r="M1179" s="46">
        <v>1.474</v>
      </c>
      <c r="P1179" s="46">
        <v>0.53</v>
      </c>
      <c r="Q1179" s="49">
        <f t="shared" si="20"/>
        <v>1.5975167780000004E-2</v>
      </c>
    </row>
    <row r="1180" spans="1:17">
      <c r="A1180" s="46" t="s">
        <v>44</v>
      </c>
      <c r="B1180" s="46" t="s">
        <v>546</v>
      </c>
      <c r="C1180" s="46" t="s">
        <v>25</v>
      </c>
      <c r="D1180" s="47">
        <v>3</v>
      </c>
      <c r="E1180" s="47">
        <v>6</v>
      </c>
      <c r="F1180" s="48" t="s">
        <v>96</v>
      </c>
      <c r="G1180" s="48" t="s">
        <v>381</v>
      </c>
      <c r="H1180" s="46" t="s">
        <v>427</v>
      </c>
      <c r="J1180" s="53" t="s">
        <v>415</v>
      </c>
      <c r="K1180" s="46" t="s">
        <v>357</v>
      </c>
      <c r="L1180" s="46">
        <v>0.13</v>
      </c>
      <c r="M1180" s="46">
        <v>1.004</v>
      </c>
      <c r="P1180" s="46">
        <v>0.53</v>
      </c>
      <c r="Q1180" s="49">
        <f t="shared" si="20"/>
        <v>8.9928280000000013E-3</v>
      </c>
    </row>
    <row r="1181" spans="1:17">
      <c r="A1181" s="46" t="s">
        <v>44</v>
      </c>
      <c r="B1181" s="46" t="s">
        <v>546</v>
      </c>
      <c r="C1181" s="46" t="s">
        <v>25</v>
      </c>
      <c r="D1181" s="47">
        <v>3</v>
      </c>
      <c r="E1181" s="47">
        <v>6</v>
      </c>
      <c r="F1181" s="48" t="s">
        <v>96</v>
      </c>
      <c r="G1181" s="48" t="s">
        <v>373</v>
      </c>
      <c r="H1181" s="46" t="s">
        <v>427</v>
      </c>
      <c r="J1181" s="53" t="s">
        <v>387</v>
      </c>
      <c r="K1181" s="46" t="s">
        <v>357</v>
      </c>
      <c r="L1181" s="46">
        <v>0.113</v>
      </c>
      <c r="M1181" s="46">
        <v>1.772</v>
      </c>
      <c r="P1181" s="46">
        <v>0.53</v>
      </c>
      <c r="Q1181" s="49">
        <f t="shared" si="20"/>
        <v>1.1992134040000001E-2</v>
      </c>
    </row>
    <row r="1182" spans="1:17">
      <c r="A1182" s="46" t="s">
        <v>44</v>
      </c>
      <c r="B1182" s="46" t="s">
        <v>546</v>
      </c>
      <c r="C1182" s="46" t="s">
        <v>25</v>
      </c>
      <c r="D1182" s="47">
        <v>3</v>
      </c>
      <c r="E1182" s="47">
        <v>6</v>
      </c>
      <c r="F1182" s="48" t="s">
        <v>96</v>
      </c>
      <c r="G1182" s="48" t="s">
        <v>373</v>
      </c>
      <c r="H1182" s="46" t="s">
        <v>427</v>
      </c>
      <c r="J1182" s="53" t="s">
        <v>415</v>
      </c>
      <c r="K1182" s="46" t="s">
        <v>357</v>
      </c>
      <c r="L1182" s="46">
        <v>0.104</v>
      </c>
      <c r="M1182" s="46">
        <v>1.5580000000000001</v>
      </c>
      <c r="P1182" s="46">
        <v>0.53</v>
      </c>
      <c r="Q1182" s="49">
        <f t="shared" si="20"/>
        <v>8.9312038400000005E-3</v>
      </c>
    </row>
    <row r="1183" spans="1:17">
      <c r="A1183" s="46" t="s">
        <v>44</v>
      </c>
      <c r="B1183" s="46" t="s">
        <v>546</v>
      </c>
      <c r="C1183" s="46" t="s">
        <v>25</v>
      </c>
      <c r="D1183" s="47">
        <v>3</v>
      </c>
      <c r="E1183" s="47">
        <v>6</v>
      </c>
      <c r="F1183" s="48" t="s">
        <v>96</v>
      </c>
      <c r="G1183" s="48" t="s">
        <v>373</v>
      </c>
      <c r="H1183" s="46" t="s">
        <v>427</v>
      </c>
      <c r="J1183" s="53" t="s">
        <v>387</v>
      </c>
      <c r="K1183" s="46" t="s">
        <v>357</v>
      </c>
      <c r="L1183" s="46">
        <v>0.10933333333333332</v>
      </c>
      <c r="M1183" s="46">
        <v>1.3819999999999999</v>
      </c>
      <c r="P1183" s="46">
        <v>0.53</v>
      </c>
      <c r="Q1183" s="49">
        <f t="shared" si="20"/>
        <v>8.7556640711111099E-3</v>
      </c>
    </row>
    <row r="1184" spans="1:17">
      <c r="A1184" s="46" t="s">
        <v>44</v>
      </c>
      <c r="B1184" s="46" t="s">
        <v>546</v>
      </c>
      <c r="C1184" s="46" t="s">
        <v>25</v>
      </c>
      <c r="D1184" s="47">
        <v>3</v>
      </c>
      <c r="E1184" s="47">
        <v>6</v>
      </c>
      <c r="F1184" s="48" t="s">
        <v>96</v>
      </c>
      <c r="G1184" s="48" t="s">
        <v>373</v>
      </c>
      <c r="H1184" s="46" t="s">
        <v>427</v>
      </c>
      <c r="J1184" s="53" t="s">
        <v>387</v>
      </c>
      <c r="K1184" s="46" t="s">
        <v>357</v>
      </c>
      <c r="L1184" s="46">
        <v>9.0000000000000011E-2</v>
      </c>
      <c r="M1184" s="46">
        <v>0.73399999999999999</v>
      </c>
      <c r="P1184" s="46">
        <v>0.53</v>
      </c>
      <c r="Q1184" s="49">
        <f t="shared" si="20"/>
        <v>3.1510620000000005E-3</v>
      </c>
    </row>
    <row r="1185" spans="1:17">
      <c r="A1185" s="46" t="s">
        <v>44</v>
      </c>
      <c r="B1185" s="46" t="s">
        <v>546</v>
      </c>
      <c r="C1185" s="46" t="s">
        <v>25</v>
      </c>
      <c r="D1185" s="47">
        <v>3</v>
      </c>
      <c r="E1185" s="47">
        <v>6</v>
      </c>
      <c r="F1185" s="48" t="s">
        <v>96</v>
      </c>
      <c r="G1185" s="48" t="s">
        <v>373</v>
      </c>
      <c r="H1185" s="46" t="s">
        <v>110</v>
      </c>
      <c r="J1185" s="53" t="s">
        <v>139</v>
      </c>
      <c r="K1185" s="46" t="s">
        <v>357</v>
      </c>
      <c r="L1185" s="46">
        <v>0.26666666666666666</v>
      </c>
      <c r="M1185" s="46">
        <v>3.7650000000000001</v>
      </c>
      <c r="P1185" s="46">
        <v>0.53</v>
      </c>
      <c r="Q1185" s="49">
        <f t="shared" si="20"/>
        <v>0.14189866666666667</v>
      </c>
    </row>
    <row r="1186" spans="1:17">
      <c r="A1186" s="46" t="s">
        <v>44</v>
      </c>
      <c r="B1186" s="46" t="s">
        <v>546</v>
      </c>
      <c r="C1186" s="46" t="s">
        <v>25</v>
      </c>
      <c r="D1186" s="47">
        <v>1</v>
      </c>
      <c r="E1186" s="47">
        <v>1</v>
      </c>
      <c r="F1186" s="48" t="s">
        <v>96</v>
      </c>
      <c r="G1186" s="48" t="s">
        <v>373</v>
      </c>
      <c r="H1186" s="46" t="s">
        <v>427</v>
      </c>
      <c r="J1186" s="53" t="s">
        <v>415</v>
      </c>
      <c r="K1186" s="46" t="s">
        <v>357</v>
      </c>
      <c r="L1186" s="46">
        <v>0.21166666666666667</v>
      </c>
      <c r="M1186" s="46">
        <v>3.0430000000000001</v>
      </c>
      <c r="P1186" s="46">
        <v>0.53</v>
      </c>
      <c r="Q1186" s="49">
        <f t="shared" si="20"/>
        <v>7.2257471972222237E-2</v>
      </c>
    </row>
    <row r="1187" spans="1:17">
      <c r="A1187" s="46" t="s">
        <v>44</v>
      </c>
      <c r="B1187" s="46" t="s">
        <v>546</v>
      </c>
      <c r="C1187" s="46" t="s">
        <v>25</v>
      </c>
      <c r="D1187" s="47">
        <v>1</v>
      </c>
      <c r="E1187" s="47">
        <v>1</v>
      </c>
      <c r="F1187" s="48" t="s">
        <v>96</v>
      </c>
      <c r="G1187" s="48" t="s">
        <v>373</v>
      </c>
      <c r="H1187" s="46" t="s">
        <v>427</v>
      </c>
      <c r="J1187" s="53" t="s">
        <v>139</v>
      </c>
      <c r="K1187" s="46" t="s">
        <v>357</v>
      </c>
      <c r="L1187" s="46">
        <v>0.13600000000000001</v>
      </c>
      <c r="M1187" s="46">
        <v>1.2450000000000001</v>
      </c>
      <c r="P1187" s="46">
        <v>0.53</v>
      </c>
      <c r="Q1187" s="49">
        <f t="shared" si="20"/>
        <v>1.2204585600000003E-2</v>
      </c>
    </row>
    <row r="1188" spans="1:17">
      <c r="A1188" s="46" t="s">
        <v>44</v>
      </c>
      <c r="B1188" s="46" t="s">
        <v>546</v>
      </c>
      <c r="C1188" s="46" t="s">
        <v>25</v>
      </c>
      <c r="D1188" s="47">
        <v>1</v>
      </c>
      <c r="E1188" s="47">
        <v>1</v>
      </c>
      <c r="F1188" s="48" t="s">
        <v>95</v>
      </c>
      <c r="G1188" s="48" t="s">
        <v>97</v>
      </c>
      <c r="H1188" s="46" t="s">
        <v>21</v>
      </c>
      <c r="J1188" s="53" t="s">
        <v>139</v>
      </c>
      <c r="K1188" s="48" t="s">
        <v>419</v>
      </c>
      <c r="L1188" s="46">
        <v>0.63666666666666671</v>
      </c>
      <c r="M1188" s="46">
        <v>1.2430000000000001</v>
      </c>
      <c r="N1188" s="46">
        <f>L1188/2</f>
        <v>0.31833333333333336</v>
      </c>
      <c r="O1188" s="46">
        <f>M1188/2</f>
        <v>0.62150000000000005</v>
      </c>
      <c r="P1188" s="46">
        <v>0.53</v>
      </c>
      <c r="Q1188" s="49">
        <f t="shared" si="20"/>
        <v>0.26703686655555564</v>
      </c>
    </row>
    <row r="1189" spans="1:17">
      <c r="A1189" s="46" t="s">
        <v>44</v>
      </c>
      <c r="B1189" s="46" t="s">
        <v>546</v>
      </c>
      <c r="C1189" s="46" t="s">
        <v>25</v>
      </c>
      <c r="D1189" s="47">
        <v>2</v>
      </c>
      <c r="E1189" s="47">
        <v>9</v>
      </c>
      <c r="F1189" s="48" t="s">
        <v>96</v>
      </c>
      <c r="G1189" s="48" t="s">
        <v>97</v>
      </c>
      <c r="H1189" s="46" t="s">
        <v>427</v>
      </c>
      <c r="J1189" s="53" t="s">
        <v>387</v>
      </c>
      <c r="K1189" s="46" t="s">
        <v>357</v>
      </c>
      <c r="L1189" s="46">
        <v>0.18966666666666701</v>
      </c>
      <c r="M1189" s="46">
        <v>3.9750000000000001</v>
      </c>
      <c r="P1189" s="46">
        <v>0.53</v>
      </c>
      <c r="Q1189" s="49">
        <f t="shared" si="20"/>
        <v>7.5787054083333596E-2</v>
      </c>
    </row>
    <row r="1190" spans="1:17">
      <c r="A1190" s="46" t="s">
        <v>545</v>
      </c>
      <c r="B1190" s="46" t="s">
        <v>386</v>
      </c>
      <c r="C1190" s="46" t="s">
        <v>544</v>
      </c>
      <c r="D1190" s="47">
        <v>1</v>
      </c>
      <c r="E1190" s="47">
        <v>4</v>
      </c>
      <c r="F1190" s="48" t="s">
        <v>95</v>
      </c>
      <c r="G1190" s="48" t="s">
        <v>373</v>
      </c>
      <c r="H1190" s="47" t="s">
        <v>408</v>
      </c>
      <c r="J1190" s="53" t="s">
        <v>415</v>
      </c>
      <c r="K1190" s="46" t="s">
        <v>357</v>
      </c>
      <c r="L1190" s="46">
        <v>0.161</v>
      </c>
      <c r="M1190" s="46">
        <v>7.3159999999999998</v>
      </c>
      <c r="P1190" s="46">
        <v>0.53</v>
      </c>
      <c r="Q1190" s="49">
        <f t="shared" si="20"/>
        <v>0.10050815908000001</v>
      </c>
    </row>
    <row r="1191" spans="1:17">
      <c r="A1191" s="46" t="s">
        <v>159</v>
      </c>
      <c r="B1191" s="46" t="s">
        <v>386</v>
      </c>
      <c r="C1191" s="46" t="s">
        <v>544</v>
      </c>
      <c r="D1191" s="47">
        <v>1</v>
      </c>
      <c r="E1191" s="47">
        <v>4</v>
      </c>
      <c r="F1191" s="48" t="s">
        <v>95</v>
      </c>
      <c r="G1191" s="48" t="s">
        <v>373</v>
      </c>
      <c r="H1191" s="47" t="s">
        <v>408</v>
      </c>
      <c r="J1191" s="53" t="s">
        <v>415</v>
      </c>
      <c r="K1191" s="46" t="s">
        <v>357</v>
      </c>
      <c r="L1191" s="46">
        <v>0.23833333333333331</v>
      </c>
      <c r="M1191" s="46">
        <v>4.4090000000000007</v>
      </c>
      <c r="P1191" s="46">
        <v>0.53</v>
      </c>
      <c r="Q1191" s="49">
        <f t="shared" si="20"/>
        <v>0.13273502702777779</v>
      </c>
    </row>
    <row r="1192" spans="1:17">
      <c r="A1192" s="46" t="s">
        <v>545</v>
      </c>
      <c r="B1192" s="46" t="s">
        <v>386</v>
      </c>
      <c r="C1192" s="46" t="s">
        <v>544</v>
      </c>
      <c r="D1192" s="47">
        <v>1</v>
      </c>
      <c r="E1192" s="47">
        <v>4</v>
      </c>
      <c r="F1192" s="48" t="s">
        <v>96</v>
      </c>
      <c r="G1192" s="48" t="s">
        <v>373</v>
      </c>
      <c r="H1192" s="46" t="s">
        <v>417</v>
      </c>
      <c r="J1192" s="53" t="s">
        <v>415</v>
      </c>
      <c r="K1192" s="46" t="s">
        <v>357</v>
      </c>
      <c r="L1192" s="46">
        <v>0.19933333333333336</v>
      </c>
      <c r="M1192" s="46">
        <v>4.452</v>
      </c>
      <c r="P1192" s="46">
        <v>0.53</v>
      </c>
      <c r="Q1192" s="49">
        <f t="shared" si="20"/>
        <v>9.375423269333337E-2</v>
      </c>
    </row>
    <row r="1193" spans="1:17">
      <c r="A1193" s="46" t="s">
        <v>159</v>
      </c>
      <c r="B1193" s="46" t="s">
        <v>386</v>
      </c>
      <c r="C1193" s="46" t="s">
        <v>108</v>
      </c>
      <c r="D1193" s="47">
        <v>1</v>
      </c>
      <c r="E1193" s="47">
        <v>4</v>
      </c>
      <c r="F1193" s="48" t="s">
        <v>391</v>
      </c>
      <c r="G1193" s="48" t="s">
        <v>97</v>
      </c>
      <c r="H1193" s="46" t="s">
        <v>417</v>
      </c>
      <c r="J1193" s="53" t="s">
        <v>140</v>
      </c>
      <c r="K1193" s="46" t="s">
        <v>357</v>
      </c>
      <c r="L1193" s="46">
        <v>0.12266666666666666</v>
      </c>
      <c r="M1193" s="46">
        <v>4.9610000000000003</v>
      </c>
      <c r="P1193" s="46">
        <v>0.53</v>
      </c>
      <c r="Q1193" s="49">
        <f t="shared" si="20"/>
        <v>3.9563820657777776E-2</v>
      </c>
    </row>
    <row r="1194" spans="1:17">
      <c r="A1194" s="46" t="s">
        <v>159</v>
      </c>
      <c r="B1194" s="46" t="s">
        <v>386</v>
      </c>
      <c r="C1194" s="46" t="s">
        <v>108</v>
      </c>
      <c r="D1194" s="47">
        <v>1</v>
      </c>
      <c r="E1194" s="47">
        <v>4</v>
      </c>
      <c r="F1194" s="48" t="s">
        <v>96</v>
      </c>
      <c r="G1194" s="48" t="s">
        <v>381</v>
      </c>
      <c r="H1194" s="46" t="s">
        <v>114</v>
      </c>
      <c r="J1194" s="53" t="s">
        <v>415</v>
      </c>
      <c r="K1194" s="46" t="s">
        <v>357</v>
      </c>
      <c r="L1194" s="46">
        <v>0.15300000000000002</v>
      </c>
      <c r="M1194" s="46">
        <v>4.2539999999999996</v>
      </c>
      <c r="P1194" s="46">
        <v>0.53</v>
      </c>
      <c r="Q1194" s="49">
        <f t="shared" si="20"/>
        <v>5.2778399580000017E-2</v>
      </c>
    </row>
    <row r="1195" spans="1:17">
      <c r="A1195" s="46" t="s">
        <v>44</v>
      </c>
      <c r="B1195" s="46" t="s">
        <v>393</v>
      </c>
      <c r="C1195" s="46" t="s">
        <v>28</v>
      </c>
      <c r="D1195" s="47">
        <v>1</v>
      </c>
      <c r="E1195" s="47">
        <v>4</v>
      </c>
      <c r="F1195" s="48" t="s">
        <v>95</v>
      </c>
      <c r="G1195" s="48" t="s">
        <v>373</v>
      </c>
      <c r="H1195" s="46" t="s">
        <v>543</v>
      </c>
      <c r="J1195" s="53" t="s">
        <v>139</v>
      </c>
      <c r="K1195" s="46" t="s">
        <v>357</v>
      </c>
      <c r="L1195" s="46">
        <v>0.13499999999999998</v>
      </c>
      <c r="M1195" s="46">
        <v>1.5580000000000001</v>
      </c>
      <c r="P1195" s="46">
        <v>0.53</v>
      </c>
      <c r="Q1195" s="49">
        <f t="shared" si="20"/>
        <v>1.5049111499999998E-2</v>
      </c>
    </row>
    <row r="1196" spans="1:17">
      <c r="A1196" s="46" t="s">
        <v>44</v>
      </c>
      <c r="B1196" s="46" t="s">
        <v>386</v>
      </c>
      <c r="C1196" s="46" t="s">
        <v>28</v>
      </c>
      <c r="D1196" s="47">
        <v>1</v>
      </c>
      <c r="E1196" s="47">
        <v>4</v>
      </c>
      <c r="F1196" s="48" t="s">
        <v>95</v>
      </c>
      <c r="G1196" s="48" t="s">
        <v>97</v>
      </c>
      <c r="H1196" s="46" t="s">
        <v>426</v>
      </c>
      <c r="J1196" s="53" t="s">
        <v>387</v>
      </c>
      <c r="K1196" s="46" t="s">
        <v>357</v>
      </c>
      <c r="L1196" s="46">
        <v>0.11633333333333333</v>
      </c>
      <c r="M1196" s="46">
        <v>1.41</v>
      </c>
      <c r="P1196" s="46">
        <v>0.53</v>
      </c>
      <c r="Q1196" s="49">
        <f t="shared" si="20"/>
        <v>1.0113543033333334E-2</v>
      </c>
    </row>
    <row r="1197" spans="1:17">
      <c r="A1197" s="46" t="s">
        <v>44</v>
      </c>
      <c r="B1197" s="46" t="s">
        <v>386</v>
      </c>
      <c r="C1197" s="46" t="s">
        <v>28</v>
      </c>
      <c r="D1197" s="47">
        <v>1</v>
      </c>
      <c r="E1197" s="47">
        <v>4</v>
      </c>
      <c r="F1197" s="48" t="s">
        <v>96</v>
      </c>
      <c r="G1197" s="48" t="s">
        <v>373</v>
      </c>
      <c r="H1197" s="46" t="s">
        <v>426</v>
      </c>
      <c r="J1197" s="53" t="s">
        <v>418</v>
      </c>
      <c r="K1197" s="46" t="s">
        <v>357</v>
      </c>
      <c r="L1197" s="46">
        <v>0.11833333333333333</v>
      </c>
      <c r="M1197" s="46">
        <v>1.2270000000000001</v>
      </c>
      <c r="P1197" s="46">
        <v>0.53</v>
      </c>
      <c r="Q1197" s="49">
        <f t="shared" si="20"/>
        <v>9.1061464166666689E-3</v>
      </c>
    </row>
    <row r="1198" spans="1:17">
      <c r="A1198" s="46" t="s">
        <v>44</v>
      </c>
      <c r="B1198" s="46" t="s">
        <v>45</v>
      </c>
      <c r="C1198" s="46" t="s">
        <v>28</v>
      </c>
      <c r="D1198" s="47">
        <v>1</v>
      </c>
      <c r="E1198" s="47">
        <v>4</v>
      </c>
      <c r="F1198" s="48" t="s">
        <v>95</v>
      </c>
      <c r="G1198" s="48" t="s">
        <v>373</v>
      </c>
      <c r="H1198" s="46" t="s">
        <v>160</v>
      </c>
      <c r="J1198" s="53" t="s">
        <v>387</v>
      </c>
      <c r="K1198" s="46" t="s">
        <v>357</v>
      </c>
      <c r="L1198" s="46">
        <v>0.14733333333333332</v>
      </c>
      <c r="M1198" s="46">
        <v>0.56200000000000006</v>
      </c>
      <c r="P1198" s="46">
        <v>0.53</v>
      </c>
      <c r="Q1198" s="49">
        <f t="shared" si="20"/>
        <v>6.4656801155555561E-3</v>
      </c>
    </row>
    <row r="1199" spans="1:17">
      <c r="A1199" s="46" t="s">
        <v>44</v>
      </c>
      <c r="B1199" s="46" t="s">
        <v>534</v>
      </c>
      <c r="C1199" s="46" t="s">
        <v>28</v>
      </c>
      <c r="D1199" s="47">
        <v>1</v>
      </c>
      <c r="E1199" s="47">
        <v>4</v>
      </c>
      <c r="F1199" s="48" t="s">
        <v>391</v>
      </c>
      <c r="G1199" s="48" t="s">
        <v>381</v>
      </c>
      <c r="H1199" s="46" t="s">
        <v>426</v>
      </c>
      <c r="J1199" s="53" t="s">
        <v>418</v>
      </c>
      <c r="K1199" s="46" t="s">
        <v>357</v>
      </c>
      <c r="L1199" s="46">
        <v>0.13500000000000001</v>
      </c>
      <c r="M1199" s="46">
        <v>0.40300000000000002</v>
      </c>
      <c r="P1199" s="46">
        <v>0.53</v>
      </c>
      <c r="Q1199" s="49">
        <f t="shared" si="20"/>
        <v>3.8926777500000007E-3</v>
      </c>
    </row>
    <row r="1200" spans="1:17">
      <c r="A1200" s="46" t="s">
        <v>44</v>
      </c>
      <c r="B1200" s="46" t="s">
        <v>45</v>
      </c>
      <c r="C1200" s="46" t="s">
        <v>28</v>
      </c>
      <c r="D1200" s="47">
        <v>1</v>
      </c>
      <c r="E1200" s="47">
        <v>4</v>
      </c>
      <c r="F1200" s="48" t="s">
        <v>96</v>
      </c>
      <c r="G1200" s="48" t="s">
        <v>542</v>
      </c>
      <c r="H1200" s="46" t="s">
        <v>34</v>
      </c>
      <c r="J1200" s="53" t="s">
        <v>418</v>
      </c>
      <c r="K1200" s="46" t="s">
        <v>357</v>
      </c>
      <c r="L1200" s="46">
        <v>0.156</v>
      </c>
      <c r="M1200" s="46">
        <v>2.3239999999999998</v>
      </c>
      <c r="P1200" s="46">
        <v>0.53</v>
      </c>
      <c r="Q1200" s="49">
        <f t="shared" si="20"/>
        <v>2.9975137920000002E-2</v>
      </c>
    </row>
    <row r="1201" spans="1:17">
      <c r="A1201" s="46" t="s">
        <v>44</v>
      </c>
      <c r="B1201" s="46" t="s">
        <v>45</v>
      </c>
      <c r="C1201" s="46" t="s">
        <v>28</v>
      </c>
      <c r="D1201" s="47">
        <v>1</v>
      </c>
      <c r="E1201" s="47">
        <v>4</v>
      </c>
      <c r="F1201" s="48" t="s">
        <v>96</v>
      </c>
      <c r="G1201" s="48" t="s">
        <v>373</v>
      </c>
      <c r="H1201" s="46" t="s">
        <v>34</v>
      </c>
      <c r="J1201" s="53" t="s">
        <v>139</v>
      </c>
      <c r="K1201" s="46" t="s">
        <v>357</v>
      </c>
      <c r="L1201" s="46">
        <v>0.14299999999999999</v>
      </c>
      <c r="M1201" s="46">
        <v>3.0329999999999999</v>
      </c>
      <c r="P1201" s="46">
        <v>0.53</v>
      </c>
      <c r="Q1201" s="49">
        <f t="shared" si="20"/>
        <v>3.2871563009999993E-2</v>
      </c>
    </row>
    <row r="1202" spans="1:17">
      <c r="A1202" s="46" t="s">
        <v>44</v>
      </c>
      <c r="B1202" s="46" t="s">
        <v>386</v>
      </c>
      <c r="C1202" s="46" t="s">
        <v>28</v>
      </c>
      <c r="D1202" s="47">
        <v>1</v>
      </c>
      <c r="E1202" s="47">
        <v>4</v>
      </c>
      <c r="F1202" s="48" t="s">
        <v>96</v>
      </c>
      <c r="G1202" s="48" t="s">
        <v>373</v>
      </c>
      <c r="H1202" s="46" t="s">
        <v>34</v>
      </c>
      <c r="J1202" s="53" t="s">
        <v>387</v>
      </c>
      <c r="K1202" s="46" t="s">
        <v>357</v>
      </c>
      <c r="L1202" s="46">
        <v>0.14000000000000001</v>
      </c>
      <c r="M1202" s="46">
        <v>3.585</v>
      </c>
      <c r="P1202" s="46">
        <v>0.53</v>
      </c>
      <c r="Q1202" s="49">
        <f t="shared" si="20"/>
        <v>3.7240980000000007E-2</v>
      </c>
    </row>
    <row r="1203" spans="1:17">
      <c r="A1203" s="46" t="s">
        <v>44</v>
      </c>
      <c r="B1203" s="46" t="s">
        <v>393</v>
      </c>
      <c r="C1203" s="46" t="s">
        <v>28</v>
      </c>
      <c r="D1203" s="47">
        <v>1</v>
      </c>
      <c r="E1203" s="47">
        <v>4</v>
      </c>
      <c r="F1203" s="48" t="s">
        <v>391</v>
      </c>
      <c r="G1203" s="48" t="s">
        <v>97</v>
      </c>
      <c r="H1203" s="46" t="s">
        <v>34</v>
      </c>
      <c r="J1203" s="53" t="s">
        <v>387</v>
      </c>
      <c r="K1203" s="46" t="s">
        <v>357</v>
      </c>
      <c r="L1203" s="46">
        <v>0.15533333333333332</v>
      </c>
      <c r="M1203" s="46">
        <v>2.1619999999999999</v>
      </c>
      <c r="P1203" s="46">
        <v>0.53</v>
      </c>
      <c r="Q1203" s="49">
        <f t="shared" si="20"/>
        <v>2.7647819351111109E-2</v>
      </c>
    </row>
    <row r="1204" spans="1:17">
      <c r="A1204" s="46" t="s">
        <v>44</v>
      </c>
      <c r="B1204" s="46" t="s">
        <v>386</v>
      </c>
      <c r="C1204" s="46" t="s">
        <v>28</v>
      </c>
      <c r="D1204" s="47">
        <v>1</v>
      </c>
      <c r="E1204" s="47">
        <v>4</v>
      </c>
      <c r="F1204" s="48" t="s">
        <v>95</v>
      </c>
      <c r="G1204" s="48" t="s">
        <v>373</v>
      </c>
      <c r="H1204" s="46" t="s">
        <v>541</v>
      </c>
      <c r="J1204" s="53" t="s">
        <v>387</v>
      </c>
      <c r="K1204" s="46" t="s">
        <v>357</v>
      </c>
      <c r="L1204" s="46">
        <v>0.27266666666666667</v>
      </c>
      <c r="M1204" s="46">
        <v>5.4509999999999996</v>
      </c>
      <c r="P1204" s="46">
        <v>0.53</v>
      </c>
      <c r="Q1204" s="49">
        <f t="shared" si="20"/>
        <v>0.21479103441333333</v>
      </c>
    </row>
    <row r="1205" spans="1:17">
      <c r="A1205" s="46" t="s">
        <v>44</v>
      </c>
      <c r="B1205" s="46" t="s">
        <v>386</v>
      </c>
      <c r="C1205" s="46" t="s">
        <v>28</v>
      </c>
      <c r="D1205" s="47">
        <v>1</v>
      </c>
      <c r="E1205" s="47">
        <v>4</v>
      </c>
      <c r="F1205" s="48" t="s">
        <v>96</v>
      </c>
      <c r="G1205" s="48" t="s">
        <v>373</v>
      </c>
      <c r="H1205" s="46" t="s">
        <v>117</v>
      </c>
      <c r="J1205" s="53" t="s">
        <v>418</v>
      </c>
      <c r="K1205" s="46" t="s">
        <v>357</v>
      </c>
      <c r="L1205" s="46">
        <v>0.23300000000000001</v>
      </c>
      <c r="M1205" s="46">
        <v>6.1580000000000004</v>
      </c>
      <c r="P1205" s="46">
        <v>0.53</v>
      </c>
      <c r="Q1205" s="49">
        <f t="shared" si="20"/>
        <v>0.17718518086000004</v>
      </c>
    </row>
    <row r="1206" spans="1:17">
      <c r="A1206" s="46" t="s">
        <v>44</v>
      </c>
      <c r="B1206" s="46" t="s">
        <v>393</v>
      </c>
      <c r="C1206" s="46" t="s">
        <v>28</v>
      </c>
      <c r="D1206" s="47">
        <v>1</v>
      </c>
      <c r="E1206" s="47">
        <v>4</v>
      </c>
      <c r="F1206" s="48" t="s">
        <v>540</v>
      </c>
      <c r="G1206" s="48" t="s">
        <v>373</v>
      </c>
      <c r="H1206" s="46" t="s">
        <v>539</v>
      </c>
      <c r="J1206" s="53" t="s">
        <v>538</v>
      </c>
      <c r="K1206" s="46" t="s">
        <v>357</v>
      </c>
      <c r="L1206" s="46">
        <v>0.17233333333333331</v>
      </c>
      <c r="M1206" s="46">
        <v>7.7450000000000001</v>
      </c>
      <c r="P1206" s="46">
        <v>0.53</v>
      </c>
      <c r="Q1206" s="49">
        <f t="shared" si="20"/>
        <v>0.12190902796111107</v>
      </c>
    </row>
    <row r="1207" spans="1:17">
      <c r="A1207" s="46" t="s">
        <v>44</v>
      </c>
      <c r="B1207" s="46" t="s">
        <v>393</v>
      </c>
      <c r="C1207" s="46" t="s">
        <v>28</v>
      </c>
      <c r="D1207" s="47">
        <v>1</v>
      </c>
      <c r="E1207" s="47">
        <v>4</v>
      </c>
      <c r="F1207" s="48" t="s">
        <v>96</v>
      </c>
      <c r="G1207" s="48" t="s">
        <v>373</v>
      </c>
      <c r="H1207" s="46" t="s">
        <v>117</v>
      </c>
      <c r="J1207" s="53" t="s">
        <v>140</v>
      </c>
      <c r="K1207" s="46" t="s">
        <v>357</v>
      </c>
      <c r="L1207" s="46">
        <v>0.18699999999999997</v>
      </c>
      <c r="M1207" s="46">
        <v>3.02</v>
      </c>
      <c r="P1207" s="46">
        <v>0.53</v>
      </c>
      <c r="Q1207" s="49">
        <f t="shared" si="20"/>
        <v>5.5971381399999978E-2</v>
      </c>
    </row>
    <row r="1208" spans="1:17">
      <c r="A1208" s="46" t="s">
        <v>44</v>
      </c>
      <c r="B1208" s="46" t="s">
        <v>386</v>
      </c>
      <c r="C1208" s="46" t="s">
        <v>28</v>
      </c>
      <c r="D1208" s="47">
        <v>1</v>
      </c>
      <c r="E1208" s="47">
        <v>4</v>
      </c>
      <c r="F1208" s="48" t="s">
        <v>96</v>
      </c>
      <c r="G1208" s="48" t="s">
        <v>373</v>
      </c>
      <c r="H1208" s="46" t="s">
        <v>117</v>
      </c>
      <c r="J1208" s="53" t="s">
        <v>538</v>
      </c>
      <c r="K1208" s="46" t="s">
        <v>357</v>
      </c>
      <c r="L1208" s="46">
        <v>0.18733333333333335</v>
      </c>
      <c r="M1208" s="46">
        <v>7.8</v>
      </c>
      <c r="P1208" s="46">
        <v>0.53</v>
      </c>
      <c r="Q1208" s="49">
        <f t="shared" si="20"/>
        <v>0.14507767733333335</v>
      </c>
    </row>
    <row r="1209" spans="1:17">
      <c r="A1209" s="46" t="s">
        <v>44</v>
      </c>
      <c r="B1209" s="46" t="s">
        <v>386</v>
      </c>
      <c r="C1209" s="46" t="s">
        <v>28</v>
      </c>
      <c r="D1209" s="47">
        <v>1</v>
      </c>
      <c r="E1209" s="47">
        <v>4</v>
      </c>
      <c r="F1209" s="48" t="s">
        <v>391</v>
      </c>
      <c r="G1209" s="48" t="s">
        <v>373</v>
      </c>
      <c r="H1209" s="48" t="s">
        <v>149</v>
      </c>
      <c r="J1209" s="53" t="s">
        <v>423</v>
      </c>
      <c r="K1209" s="46" t="s">
        <v>357</v>
      </c>
      <c r="L1209" s="46">
        <v>0.17200000000000001</v>
      </c>
      <c r="M1209" s="46">
        <v>1.284</v>
      </c>
      <c r="P1209" s="46">
        <v>0.53</v>
      </c>
      <c r="Q1209" s="49">
        <f t="shared" si="20"/>
        <v>2.0132503680000004E-2</v>
      </c>
    </row>
    <row r="1210" spans="1:17">
      <c r="A1210" s="46" t="s">
        <v>44</v>
      </c>
      <c r="B1210" s="46" t="s">
        <v>45</v>
      </c>
      <c r="C1210" s="46" t="s">
        <v>28</v>
      </c>
      <c r="D1210" s="47">
        <v>1</v>
      </c>
      <c r="E1210" s="47">
        <v>4</v>
      </c>
      <c r="F1210" s="48" t="s">
        <v>404</v>
      </c>
      <c r="G1210" s="48" t="s">
        <v>373</v>
      </c>
      <c r="H1210" s="46" t="s">
        <v>109</v>
      </c>
      <c r="J1210" s="53" t="s">
        <v>418</v>
      </c>
      <c r="K1210" s="46" t="s">
        <v>357</v>
      </c>
      <c r="L1210" s="46">
        <v>0.21166666666666667</v>
      </c>
      <c r="M1210" s="46">
        <v>3</v>
      </c>
      <c r="P1210" s="46">
        <v>0.53</v>
      </c>
      <c r="Q1210" s="49">
        <f t="shared" si="20"/>
        <v>7.1236416666666677E-2</v>
      </c>
    </row>
    <row r="1211" spans="1:17">
      <c r="A1211" s="46" t="s">
        <v>44</v>
      </c>
      <c r="B1211" s="46" t="s">
        <v>386</v>
      </c>
      <c r="C1211" s="46" t="s">
        <v>28</v>
      </c>
      <c r="D1211" s="47">
        <v>1</v>
      </c>
      <c r="E1211" s="47">
        <v>4</v>
      </c>
      <c r="F1211" s="48" t="s">
        <v>95</v>
      </c>
      <c r="G1211" s="48" t="s">
        <v>373</v>
      </c>
      <c r="H1211" s="46" t="s">
        <v>458</v>
      </c>
      <c r="J1211" s="53" t="s">
        <v>387</v>
      </c>
      <c r="K1211" s="46" t="s">
        <v>357</v>
      </c>
      <c r="L1211" s="46">
        <v>0.19766666666666666</v>
      </c>
      <c r="M1211" s="46">
        <v>6.7679999999999998</v>
      </c>
      <c r="P1211" s="46">
        <v>0.53</v>
      </c>
      <c r="Q1211" s="49">
        <f t="shared" si="20"/>
        <v>0.14015322544</v>
      </c>
    </row>
    <row r="1212" spans="1:17">
      <c r="A1212" s="46" t="s">
        <v>44</v>
      </c>
      <c r="B1212" s="46" t="s">
        <v>386</v>
      </c>
      <c r="C1212" s="46" t="s">
        <v>28</v>
      </c>
      <c r="D1212" s="47">
        <v>1</v>
      </c>
      <c r="E1212" s="47">
        <v>4</v>
      </c>
      <c r="F1212" s="48" t="s">
        <v>537</v>
      </c>
      <c r="G1212" s="48" t="s">
        <v>373</v>
      </c>
      <c r="H1212" s="46" t="s">
        <v>536</v>
      </c>
      <c r="J1212" s="53" t="s">
        <v>387</v>
      </c>
      <c r="K1212" s="46" t="s">
        <v>357</v>
      </c>
      <c r="L1212" s="46">
        <v>0.20600000000000004</v>
      </c>
      <c r="M1212" s="46">
        <v>1.125</v>
      </c>
      <c r="P1212" s="46">
        <v>0.53</v>
      </c>
      <c r="Q1212" s="49">
        <f t="shared" si="20"/>
        <v>2.530246500000001E-2</v>
      </c>
    </row>
    <row r="1213" spans="1:17">
      <c r="A1213" s="46" t="s">
        <v>44</v>
      </c>
      <c r="B1213" s="46" t="s">
        <v>45</v>
      </c>
      <c r="C1213" s="46" t="s">
        <v>28</v>
      </c>
      <c r="D1213" s="47">
        <v>1</v>
      </c>
      <c r="E1213" s="47">
        <v>4</v>
      </c>
      <c r="F1213" s="48" t="s">
        <v>96</v>
      </c>
      <c r="G1213" s="48" t="s">
        <v>373</v>
      </c>
      <c r="H1213" s="46" t="s">
        <v>111</v>
      </c>
      <c r="J1213" s="53" t="s">
        <v>139</v>
      </c>
      <c r="K1213" s="46" t="s">
        <v>357</v>
      </c>
      <c r="L1213" s="46">
        <v>0.56666666666666654</v>
      </c>
      <c r="M1213" s="46">
        <v>9.9969999999999999</v>
      </c>
      <c r="P1213" s="46">
        <v>0.53</v>
      </c>
      <c r="Q1213" s="49">
        <f t="shared" si="20"/>
        <v>1.7013783222222214</v>
      </c>
    </row>
    <row r="1214" spans="1:17">
      <c r="A1214" s="46" t="s">
        <v>44</v>
      </c>
      <c r="B1214" s="46" t="s">
        <v>386</v>
      </c>
      <c r="C1214" s="46" t="s">
        <v>28</v>
      </c>
      <c r="D1214" s="47">
        <v>1</v>
      </c>
      <c r="E1214" s="47">
        <v>4</v>
      </c>
      <c r="F1214" s="48" t="s">
        <v>404</v>
      </c>
      <c r="G1214" s="48" t="s">
        <v>373</v>
      </c>
      <c r="H1214" s="46" t="s">
        <v>412</v>
      </c>
      <c r="J1214" s="53" t="s">
        <v>418</v>
      </c>
      <c r="K1214" s="46" t="s">
        <v>357</v>
      </c>
      <c r="L1214" s="46">
        <v>0.52166666666666661</v>
      </c>
      <c r="M1214" s="46">
        <v>12.952999999999999</v>
      </c>
      <c r="P1214" s="46">
        <v>0.53</v>
      </c>
      <c r="Q1214" s="49">
        <f t="shared" si="20"/>
        <v>1.8682388950277777</v>
      </c>
    </row>
    <row r="1215" spans="1:17">
      <c r="A1215" s="46" t="s">
        <v>44</v>
      </c>
      <c r="B1215" s="46" t="s">
        <v>386</v>
      </c>
      <c r="C1215" s="46" t="s">
        <v>28</v>
      </c>
      <c r="D1215" s="47">
        <v>1</v>
      </c>
      <c r="E1215" s="47">
        <v>4</v>
      </c>
      <c r="F1215" s="48" t="s">
        <v>95</v>
      </c>
      <c r="G1215" s="48" t="s">
        <v>373</v>
      </c>
      <c r="H1215" s="46" t="s">
        <v>412</v>
      </c>
      <c r="J1215" s="53" t="s">
        <v>418</v>
      </c>
      <c r="K1215" s="46" t="s">
        <v>357</v>
      </c>
      <c r="L1215" s="46">
        <v>0.29233333333333333</v>
      </c>
      <c r="M1215" s="46">
        <v>5.6390000000000002</v>
      </c>
      <c r="P1215" s="46">
        <v>0.53</v>
      </c>
      <c r="Q1215" s="49">
        <f t="shared" si="20"/>
        <v>0.25540808538111109</v>
      </c>
    </row>
    <row r="1216" spans="1:17">
      <c r="A1216" s="46" t="s">
        <v>44</v>
      </c>
      <c r="B1216" s="46" t="s">
        <v>401</v>
      </c>
      <c r="C1216" s="46" t="s">
        <v>28</v>
      </c>
      <c r="D1216" s="47">
        <v>1</v>
      </c>
      <c r="E1216" s="47">
        <v>4</v>
      </c>
      <c r="F1216" s="48" t="s">
        <v>96</v>
      </c>
      <c r="G1216" s="48" t="s">
        <v>97</v>
      </c>
      <c r="H1216" s="46" t="s">
        <v>412</v>
      </c>
      <c r="J1216" s="53" t="s">
        <v>535</v>
      </c>
      <c r="K1216" s="46" t="s">
        <v>357</v>
      </c>
      <c r="L1216" s="46">
        <v>0.23166666666666666</v>
      </c>
      <c r="M1216" s="46">
        <v>2.46</v>
      </c>
      <c r="P1216" s="46">
        <v>0.53</v>
      </c>
      <c r="Q1216" s="49">
        <f t="shared" si="20"/>
        <v>6.9974221666666656E-2</v>
      </c>
    </row>
    <row r="1217" spans="1:17">
      <c r="A1217" s="47" t="s">
        <v>44</v>
      </c>
      <c r="B1217" s="47" t="s">
        <v>534</v>
      </c>
      <c r="C1217" s="47" t="s">
        <v>28</v>
      </c>
      <c r="D1217" s="47">
        <v>1</v>
      </c>
      <c r="E1217" s="47">
        <v>4</v>
      </c>
      <c r="F1217" s="48" t="s">
        <v>391</v>
      </c>
      <c r="G1217" s="48" t="s">
        <v>378</v>
      </c>
      <c r="H1217" s="47" t="s">
        <v>533</v>
      </c>
      <c r="I1217" s="47"/>
      <c r="J1217" s="53" t="s">
        <v>387</v>
      </c>
      <c r="K1217" s="48" t="s">
        <v>532</v>
      </c>
      <c r="L1217" s="47">
        <v>1.3243333333333334</v>
      </c>
      <c r="M1217" s="47">
        <v>3.1549999999999998</v>
      </c>
      <c r="N1217" s="46">
        <f>L1217/2</f>
        <v>0.66216666666666668</v>
      </c>
      <c r="O1217" s="46">
        <f>M1217/2</f>
        <v>1.5774999999999999</v>
      </c>
      <c r="P1217" s="46">
        <v>0.53</v>
      </c>
      <c r="Q1217" s="49">
        <f t="shared" si="20"/>
        <v>2.9327149552611109</v>
      </c>
    </row>
    <row r="1218" spans="1:17">
      <c r="A1218" s="46" t="s">
        <v>44</v>
      </c>
      <c r="B1218" s="46" t="s">
        <v>393</v>
      </c>
      <c r="C1218" s="46" t="s">
        <v>28</v>
      </c>
      <c r="D1218" s="47">
        <v>1</v>
      </c>
      <c r="E1218" s="47">
        <v>4</v>
      </c>
      <c r="F1218" s="48" t="s">
        <v>95</v>
      </c>
      <c r="G1218" s="48" t="s">
        <v>400</v>
      </c>
      <c r="H1218" s="46" t="s">
        <v>112</v>
      </c>
      <c r="J1218" s="53" t="s">
        <v>531</v>
      </c>
      <c r="K1218" s="48" t="s">
        <v>419</v>
      </c>
      <c r="L1218" s="46">
        <v>0.41900000000000004</v>
      </c>
      <c r="M1218" s="46">
        <v>0.68</v>
      </c>
      <c r="N1218" s="46">
        <f>L1218/2</f>
        <v>0.20950000000000002</v>
      </c>
      <c r="O1218" s="46">
        <f>M1218/2</f>
        <v>0.34</v>
      </c>
      <c r="P1218" s="46">
        <v>0.53</v>
      </c>
      <c r="Q1218" s="49">
        <f t="shared" si="20"/>
        <v>6.3272184400000014E-2</v>
      </c>
    </row>
    <row r="1219" spans="1:17">
      <c r="A1219" s="46" t="s">
        <v>44</v>
      </c>
      <c r="B1219" s="46" t="s">
        <v>530</v>
      </c>
      <c r="C1219" s="46" t="s">
        <v>28</v>
      </c>
      <c r="D1219" s="47">
        <v>1</v>
      </c>
      <c r="E1219" s="47">
        <v>4</v>
      </c>
      <c r="F1219" s="48" t="s">
        <v>95</v>
      </c>
      <c r="G1219" s="48" t="s">
        <v>97</v>
      </c>
      <c r="H1219" s="46" t="s">
        <v>411</v>
      </c>
      <c r="J1219" s="53" t="s">
        <v>418</v>
      </c>
      <c r="K1219" s="46" t="s">
        <v>357</v>
      </c>
      <c r="L1219" s="46">
        <v>0.23966666666666667</v>
      </c>
      <c r="M1219" s="46">
        <v>1.2929999999999999</v>
      </c>
      <c r="P1219" s="46">
        <v>0.53</v>
      </c>
      <c r="Q1219" s="49">
        <f t="shared" ref="Q1219:Q1282" si="21">M1219*L1219^2*P1219</f>
        <v>3.9363133743333334E-2</v>
      </c>
    </row>
    <row r="1220" spans="1:17">
      <c r="A1220" s="46" t="s">
        <v>44</v>
      </c>
      <c r="B1220" s="46" t="s">
        <v>45</v>
      </c>
      <c r="C1220" s="46" t="s">
        <v>28</v>
      </c>
      <c r="D1220" s="47">
        <v>1</v>
      </c>
      <c r="E1220" s="47">
        <v>4</v>
      </c>
      <c r="F1220" s="48" t="s">
        <v>95</v>
      </c>
      <c r="G1220" s="48" t="s">
        <v>97</v>
      </c>
      <c r="H1220" s="47" t="s">
        <v>529</v>
      </c>
      <c r="J1220" s="53" t="s">
        <v>139</v>
      </c>
      <c r="K1220" s="46" t="s">
        <v>357</v>
      </c>
      <c r="L1220" s="46">
        <v>0.56800000000000006</v>
      </c>
      <c r="M1220" s="46">
        <v>7.0410000000000004</v>
      </c>
      <c r="P1220" s="46">
        <v>0.53</v>
      </c>
      <c r="Q1220" s="49">
        <f t="shared" si="21"/>
        <v>1.2039456595200004</v>
      </c>
    </row>
    <row r="1221" spans="1:17">
      <c r="A1221" s="46" t="s">
        <v>44</v>
      </c>
      <c r="B1221" s="46" t="s">
        <v>530</v>
      </c>
      <c r="C1221" s="46" t="s">
        <v>28</v>
      </c>
      <c r="D1221" s="47">
        <v>1</v>
      </c>
      <c r="E1221" s="47">
        <v>4</v>
      </c>
      <c r="F1221" s="48" t="s">
        <v>404</v>
      </c>
      <c r="G1221" s="48" t="s">
        <v>373</v>
      </c>
      <c r="H1221" s="47" t="s">
        <v>529</v>
      </c>
      <c r="J1221" s="53" t="s">
        <v>418</v>
      </c>
      <c r="K1221" s="46" t="s">
        <v>357</v>
      </c>
      <c r="L1221" s="46">
        <v>0.23766666666666669</v>
      </c>
      <c r="M1221" s="46">
        <v>0.94899999999999995</v>
      </c>
      <c r="P1221" s="46">
        <v>0.53</v>
      </c>
      <c r="Q1221" s="49">
        <f t="shared" si="21"/>
        <v>2.8410483992222228E-2</v>
      </c>
    </row>
    <row r="1222" spans="1:17">
      <c r="A1222" s="46" t="s">
        <v>44</v>
      </c>
      <c r="B1222" s="46" t="s">
        <v>528</v>
      </c>
      <c r="C1222" s="46" t="s">
        <v>28</v>
      </c>
      <c r="D1222" s="47">
        <v>1</v>
      </c>
      <c r="E1222" s="47">
        <v>4</v>
      </c>
      <c r="F1222" s="48" t="s">
        <v>95</v>
      </c>
      <c r="G1222" s="48" t="s">
        <v>527</v>
      </c>
      <c r="H1222" s="47" t="s">
        <v>162</v>
      </c>
      <c r="J1222" s="53" t="s">
        <v>139</v>
      </c>
      <c r="K1222" s="46" t="s">
        <v>357</v>
      </c>
      <c r="L1222" s="46">
        <v>0.17500000000000002</v>
      </c>
      <c r="M1222" s="46">
        <v>1.625</v>
      </c>
      <c r="P1222" s="46">
        <v>0.53</v>
      </c>
      <c r="Q1222" s="49">
        <f t="shared" si="21"/>
        <v>2.6375781250000004E-2</v>
      </c>
    </row>
    <row r="1223" spans="1:17">
      <c r="A1223" s="46" t="s">
        <v>44</v>
      </c>
      <c r="B1223" s="46" t="s">
        <v>522</v>
      </c>
      <c r="C1223" s="46" t="s">
        <v>28</v>
      </c>
      <c r="D1223" s="47">
        <v>1</v>
      </c>
      <c r="E1223" s="47">
        <v>4</v>
      </c>
      <c r="F1223" s="48" t="s">
        <v>96</v>
      </c>
      <c r="G1223" s="48" t="s">
        <v>97</v>
      </c>
      <c r="H1223" s="47" t="s">
        <v>162</v>
      </c>
      <c r="J1223" s="53" t="s">
        <v>526</v>
      </c>
      <c r="K1223" s="46" t="s">
        <v>357</v>
      </c>
      <c r="L1223" s="46">
        <v>0.19299999999999998</v>
      </c>
      <c r="M1223" s="46">
        <v>0.66300000000000003</v>
      </c>
      <c r="P1223" s="46">
        <v>0.53</v>
      </c>
      <c r="Q1223" s="49">
        <f t="shared" si="21"/>
        <v>1.3088926109999998E-2</v>
      </c>
    </row>
    <row r="1224" spans="1:17">
      <c r="A1224" s="46" t="s">
        <v>44</v>
      </c>
      <c r="B1224" s="46" t="s">
        <v>45</v>
      </c>
      <c r="C1224" s="46" t="s">
        <v>28</v>
      </c>
      <c r="D1224" s="47">
        <v>1</v>
      </c>
      <c r="E1224" s="47">
        <v>4</v>
      </c>
      <c r="F1224" s="48" t="s">
        <v>95</v>
      </c>
      <c r="G1224" s="48" t="s">
        <v>373</v>
      </c>
      <c r="H1224" s="47" t="s">
        <v>482</v>
      </c>
      <c r="J1224" s="53" t="s">
        <v>418</v>
      </c>
      <c r="K1224" s="46" t="s">
        <v>357</v>
      </c>
      <c r="L1224" s="46">
        <v>0.19133333333333336</v>
      </c>
      <c r="M1224" s="46">
        <v>1.3169999999999999</v>
      </c>
      <c r="P1224" s="46">
        <v>0.53</v>
      </c>
      <c r="Q1224" s="49">
        <f t="shared" si="21"/>
        <v>2.555306030666667E-2</v>
      </c>
    </row>
    <row r="1225" spans="1:17">
      <c r="A1225" s="46" t="s">
        <v>44</v>
      </c>
      <c r="B1225" s="46" t="s">
        <v>45</v>
      </c>
      <c r="C1225" s="46" t="s">
        <v>28</v>
      </c>
      <c r="D1225" s="47">
        <v>1</v>
      </c>
      <c r="E1225" s="47">
        <v>8</v>
      </c>
      <c r="F1225" s="48" t="s">
        <v>96</v>
      </c>
      <c r="G1225" s="48" t="s">
        <v>373</v>
      </c>
      <c r="H1225" s="46" t="s">
        <v>46</v>
      </c>
      <c r="J1225" s="53" t="s">
        <v>389</v>
      </c>
      <c r="K1225" s="46" t="s">
        <v>357</v>
      </c>
      <c r="L1225" s="46">
        <v>0.20566666666666669</v>
      </c>
      <c r="M1225" s="46">
        <v>3.1019999999999999</v>
      </c>
      <c r="P1225" s="46">
        <v>0.53</v>
      </c>
      <c r="Q1225" s="49">
        <f t="shared" si="21"/>
        <v>6.9541728593333352E-2</v>
      </c>
    </row>
    <row r="1226" spans="1:17">
      <c r="A1226" s="46" t="s">
        <v>44</v>
      </c>
      <c r="B1226" s="46" t="s">
        <v>393</v>
      </c>
      <c r="C1226" s="46" t="s">
        <v>28</v>
      </c>
      <c r="D1226" s="47">
        <v>1</v>
      </c>
      <c r="E1226" s="47">
        <v>8</v>
      </c>
      <c r="F1226" s="48" t="s">
        <v>95</v>
      </c>
      <c r="G1226" s="48" t="s">
        <v>525</v>
      </c>
      <c r="H1226" s="46" t="s">
        <v>46</v>
      </c>
      <c r="J1226" s="53" t="s">
        <v>524</v>
      </c>
      <c r="K1226" s="46" t="s">
        <v>357</v>
      </c>
      <c r="L1226" s="46">
        <v>0.27199999999999996</v>
      </c>
      <c r="M1226" s="46">
        <v>2.4430000000000001</v>
      </c>
      <c r="P1226" s="46">
        <v>0.53</v>
      </c>
      <c r="Q1226" s="49">
        <f t="shared" si="21"/>
        <v>9.5793743359999975E-2</v>
      </c>
    </row>
    <row r="1227" spans="1:17">
      <c r="A1227" s="46" t="s">
        <v>44</v>
      </c>
      <c r="B1227" s="46" t="s">
        <v>45</v>
      </c>
      <c r="C1227" s="46" t="s">
        <v>28</v>
      </c>
      <c r="D1227" s="47">
        <v>1</v>
      </c>
      <c r="E1227" s="47">
        <v>8</v>
      </c>
      <c r="F1227" s="48" t="s">
        <v>468</v>
      </c>
      <c r="G1227" s="48" t="s">
        <v>97</v>
      </c>
      <c r="H1227" s="46" t="s">
        <v>523</v>
      </c>
      <c r="J1227" s="53" t="s">
        <v>139</v>
      </c>
      <c r="K1227" s="46" t="s">
        <v>357</v>
      </c>
      <c r="L1227" s="46">
        <v>0.156</v>
      </c>
      <c r="M1227" s="46">
        <v>3.7650000000000001</v>
      </c>
      <c r="P1227" s="46">
        <v>0.53</v>
      </c>
      <c r="Q1227" s="49">
        <f t="shared" si="21"/>
        <v>4.8561271200000006E-2</v>
      </c>
    </row>
    <row r="1228" spans="1:17">
      <c r="A1228" s="46" t="s">
        <v>44</v>
      </c>
      <c r="B1228" s="46" t="s">
        <v>522</v>
      </c>
      <c r="C1228" s="46" t="s">
        <v>28</v>
      </c>
      <c r="D1228" s="47">
        <v>1</v>
      </c>
      <c r="E1228" s="47">
        <v>8</v>
      </c>
      <c r="F1228" s="48" t="s">
        <v>95</v>
      </c>
      <c r="G1228" s="48" t="s">
        <v>97</v>
      </c>
      <c r="H1228" s="46" t="s">
        <v>50</v>
      </c>
      <c r="J1228" s="53" t="s">
        <v>389</v>
      </c>
      <c r="K1228" s="46" t="s">
        <v>357</v>
      </c>
      <c r="L1228" s="46">
        <v>0.20766666666666667</v>
      </c>
      <c r="M1228" s="46">
        <v>1.6020000000000001</v>
      </c>
      <c r="P1228" s="46">
        <v>0.53</v>
      </c>
      <c r="Q1228" s="49">
        <f t="shared" si="21"/>
        <v>3.6616089860000006E-2</v>
      </c>
    </row>
    <row r="1229" spans="1:17">
      <c r="A1229" s="46" t="s">
        <v>44</v>
      </c>
      <c r="B1229" s="46" t="s">
        <v>393</v>
      </c>
      <c r="C1229" s="46" t="s">
        <v>28</v>
      </c>
      <c r="D1229" s="47">
        <v>1</v>
      </c>
      <c r="E1229" s="47">
        <v>8</v>
      </c>
      <c r="F1229" s="48" t="s">
        <v>95</v>
      </c>
      <c r="G1229" s="48" t="s">
        <v>381</v>
      </c>
      <c r="H1229" s="46" t="s">
        <v>405</v>
      </c>
      <c r="J1229" s="53" t="s">
        <v>139</v>
      </c>
      <c r="K1229" s="46" t="s">
        <v>357</v>
      </c>
      <c r="L1229" s="46">
        <v>0.21199999999999999</v>
      </c>
      <c r="M1229" s="46">
        <v>1.86</v>
      </c>
      <c r="P1229" s="46">
        <v>0.53</v>
      </c>
      <c r="Q1229" s="49">
        <f t="shared" si="21"/>
        <v>4.4305795200000005E-2</v>
      </c>
    </row>
    <row r="1230" spans="1:17">
      <c r="A1230" s="46" t="s">
        <v>44</v>
      </c>
      <c r="B1230" s="46" t="s">
        <v>393</v>
      </c>
      <c r="C1230" s="46" t="s">
        <v>28</v>
      </c>
      <c r="D1230" s="47">
        <v>1</v>
      </c>
      <c r="E1230" s="47">
        <v>8</v>
      </c>
      <c r="F1230" s="48" t="s">
        <v>521</v>
      </c>
      <c r="G1230" s="48" t="s">
        <v>520</v>
      </c>
      <c r="H1230" s="46" t="s">
        <v>114</v>
      </c>
      <c r="J1230" s="53" t="s">
        <v>139</v>
      </c>
      <c r="K1230" s="46" t="s">
        <v>357</v>
      </c>
      <c r="L1230" s="46">
        <v>0.10266666666666667</v>
      </c>
      <c r="M1230" s="46">
        <v>3.6819999999999999</v>
      </c>
      <c r="P1230" s="46">
        <v>0.53</v>
      </c>
      <c r="Q1230" s="49">
        <f t="shared" si="21"/>
        <v>2.0569255715555557E-2</v>
      </c>
    </row>
    <row r="1231" spans="1:17">
      <c r="A1231" s="46" t="s">
        <v>44</v>
      </c>
      <c r="B1231" s="46" t="s">
        <v>386</v>
      </c>
      <c r="C1231" s="46" t="s">
        <v>28</v>
      </c>
      <c r="D1231" s="47">
        <v>1</v>
      </c>
      <c r="E1231" s="47">
        <v>8</v>
      </c>
      <c r="F1231" s="48" t="s">
        <v>96</v>
      </c>
      <c r="G1231" s="48" t="s">
        <v>373</v>
      </c>
      <c r="H1231" s="46" t="s">
        <v>417</v>
      </c>
      <c r="J1231" s="53" t="s">
        <v>139</v>
      </c>
      <c r="K1231" s="46" t="s">
        <v>357</v>
      </c>
      <c r="L1231" s="46">
        <v>8.4000000000000005E-2</v>
      </c>
      <c r="M1231" s="46">
        <v>3.218</v>
      </c>
      <c r="P1231" s="46">
        <v>0.53</v>
      </c>
      <c r="Q1231" s="49">
        <f t="shared" si="21"/>
        <v>1.2034290240000002E-2</v>
      </c>
    </row>
    <row r="1232" spans="1:17">
      <c r="A1232" s="46" t="s">
        <v>44</v>
      </c>
      <c r="B1232" s="46" t="s">
        <v>386</v>
      </c>
      <c r="C1232" s="46" t="s">
        <v>28</v>
      </c>
      <c r="D1232" s="47">
        <v>1</v>
      </c>
      <c r="E1232" s="47">
        <v>8</v>
      </c>
      <c r="F1232" s="48" t="s">
        <v>96</v>
      </c>
      <c r="G1232" s="48" t="s">
        <v>373</v>
      </c>
      <c r="H1232" s="46" t="s">
        <v>417</v>
      </c>
      <c r="J1232" s="53" t="s">
        <v>139</v>
      </c>
      <c r="K1232" s="46" t="s">
        <v>357</v>
      </c>
      <c r="L1232" s="46">
        <v>0.17266666666666666</v>
      </c>
      <c r="M1232" s="46">
        <v>2.4329999999999998</v>
      </c>
      <c r="P1232" s="46">
        <v>0.53</v>
      </c>
      <c r="Q1232" s="49">
        <f t="shared" si="21"/>
        <v>3.8444568306666663E-2</v>
      </c>
    </row>
    <row r="1233" spans="1:17">
      <c r="A1233" s="46" t="s">
        <v>44</v>
      </c>
      <c r="B1233" s="46" t="s">
        <v>386</v>
      </c>
      <c r="C1233" s="46" t="s">
        <v>28</v>
      </c>
      <c r="D1233" s="47">
        <v>1</v>
      </c>
      <c r="E1233" s="47">
        <v>8</v>
      </c>
      <c r="F1233" s="48" t="s">
        <v>96</v>
      </c>
      <c r="G1233" s="48" t="s">
        <v>373</v>
      </c>
      <c r="H1233" s="46" t="s">
        <v>427</v>
      </c>
      <c r="J1233" s="53" t="s">
        <v>415</v>
      </c>
      <c r="K1233" s="46" t="s">
        <v>357</v>
      </c>
      <c r="L1233" s="46">
        <v>0.16266666666666665</v>
      </c>
      <c r="M1233" s="46">
        <v>1.274</v>
      </c>
      <c r="P1233" s="46">
        <v>0.53</v>
      </c>
      <c r="Q1233" s="49">
        <f t="shared" si="21"/>
        <v>1.7866621297777777E-2</v>
      </c>
    </row>
    <row r="1234" spans="1:17">
      <c r="A1234" s="46" t="s">
        <v>44</v>
      </c>
      <c r="B1234" s="46" t="s">
        <v>386</v>
      </c>
      <c r="C1234" s="46" t="s">
        <v>28</v>
      </c>
      <c r="D1234" s="47">
        <v>1</v>
      </c>
      <c r="E1234" s="47">
        <v>8</v>
      </c>
      <c r="F1234" s="48" t="s">
        <v>96</v>
      </c>
      <c r="G1234" s="48" t="s">
        <v>373</v>
      </c>
      <c r="H1234" s="46" t="s">
        <v>426</v>
      </c>
      <c r="J1234" s="53" t="s">
        <v>139</v>
      </c>
      <c r="K1234" s="46" t="s">
        <v>357</v>
      </c>
      <c r="L1234" s="46">
        <v>0.16333333333333333</v>
      </c>
      <c r="M1234" s="46">
        <v>0.89300000000000002</v>
      </c>
      <c r="P1234" s="46">
        <v>0.53</v>
      </c>
      <c r="Q1234" s="49">
        <f t="shared" si="21"/>
        <v>1.2626325444444444E-2</v>
      </c>
    </row>
    <row r="1235" spans="1:17">
      <c r="A1235" s="46" t="s">
        <v>44</v>
      </c>
      <c r="B1235" s="46" t="s">
        <v>386</v>
      </c>
      <c r="C1235" s="46" t="s">
        <v>28</v>
      </c>
      <c r="D1235" s="47">
        <v>1</v>
      </c>
      <c r="E1235" s="47">
        <v>8</v>
      </c>
      <c r="F1235" s="48" t="s">
        <v>96</v>
      </c>
      <c r="G1235" s="48" t="s">
        <v>373</v>
      </c>
      <c r="H1235" s="46" t="s">
        <v>426</v>
      </c>
      <c r="J1235" s="53" t="s">
        <v>139</v>
      </c>
      <c r="K1235" s="46" t="s">
        <v>357</v>
      </c>
      <c r="L1235" s="46">
        <v>0.17400000000000002</v>
      </c>
      <c r="M1235" s="46">
        <v>0.46600000000000003</v>
      </c>
      <c r="P1235" s="46">
        <v>0.53</v>
      </c>
      <c r="Q1235" s="49">
        <f t="shared" si="21"/>
        <v>7.4775664800000021E-3</v>
      </c>
    </row>
    <row r="1236" spans="1:17">
      <c r="A1236" s="46" t="s">
        <v>44</v>
      </c>
      <c r="B1236" s="46" t="s">
        <v>386</v>
      </c>
      <c r="C1236" s="46" t="s">
        <v>28</v>
      </c>
      <c r="D1236" s="47">
        <v>1</v>
      </c>
      <c r="E1236" s="47">
        <v>8</v>
      </c>
      <c r="F1236" s="48" t="s">
        <v>96</v>
      </c>
      <c r="G1236" s="48" t="s">
        <v>373</v>
      </c>
      <c r="H1236" s="46" t="s">
        <v>29</v>
      </c>
      <c r="J1236" s="53" t="s">
        <v>415</v>
      </c>
      <c r="K1236" s="46" t="s">
        <v>357</v>
      </c>
      <c r="L1236" s="46">
        <v>1.2273333333333334</v>
      </c>
      <c r="M1236" s="46">
        <v>17.533000000000001</v>
      </c>
      <c r="P1236" s="46">
        <v>0.53</v>
      </c>
      <c r="Q1236" s="49">
        <f t="shared" si="21"/>
        <v>13.997715466528893</v>
      </c>
    </row>
    <row r="1237" spans="1:17">
      <c r="A1237" s="46" t="s">
        <v>44</v>
      </c>
      <c r="B1237" s="46" t="s">
        <v>386</v>
      </c>
      <c r="C1237" s="46" t="s">
        <v>28</v>
      </c>
      <c r="D1237" s="47">
        <v>1</v>
      </c>
      <c r="E1237" s="47">
        <v>8</v>
      </c>
      <c r="F1237" s="48" t="s">
        <v>96</v>
      </c>
      <c r="G1237" s="48" t="s">
        <v>373</v>
      </c>
      <c r="H1237" s="46" t="s">
        <v>34</v>
      </c>
      <c r="J1237" s="53" t="s">
        <v>387</v>
      </c>
      <c r="K1237" s="46" t="s">
        <v>357</v>
      </c>
      <c r="L1237" s="46">
        <v>0.16066666666666665</v>
      </c>
      <c r="M1237" s="46">
        <v>1.6040000000000001</v>
      </c>
      <c r="P1237" s="46">
        <v>0.53</v>
      </c>
      <c r="Q1237" s="49">
        <f t="shared" si="21"/>
        <v>2.1944808764444445E-2</v>
      </c>
    </row>
    <row r="1238" spans="1:17">
      <c r="A1238" s="46" t="s">
        <v>44</v>
      </c>
      <c r="B1238" s="46" t="s">
        <v>386</v>
      </c>
      <c r="C1238" s="46" t="s">
        <v>28</v>
      </c>
      <c r="D1238" s="47">
        <v>1</v>
      </c>
      <c r="E1238" s="47">
        <v>8</v>
      </c>
      <c r="F1238" s="48" t="s">
        <v>96</v>
      </c>
      <c r="G1238" s="48" t="s">
        <v>373</v>
      </c>
      <c r="H1238" s="46" t="s">
        <v>34</v>
      </c>
      <c r="J1238" s="53" t="s">
        <v>387</v>
      </c>
      <c r="K1238" s="46" t="s">
        <v>357</v>
      </c>
      <c r="L1238" s="46">
        <v>0.16866666666666666</v>
      </c>
      <c r="M1238" s="46">
        <v>2.4249999999999998</v>
      </c>
      <c r="P1238" s="46">
        <v>0.53</v>
      </c>
      <c r="Q1238" s="49">
        <f t="shared" si="21"/>
        <v>3.6563363222222214E-2</v>
      </c>
    </row>
    <row r="1239" spans="1:17">
      <c r="A1239" s="46" t="s">
        <v>44</v>
      </c>
      <c r="B1239" s="46" t="s">
        <v>386</v>
      </c>
      <c r="C1239" s="46" t="s">
        <v>28</v>
      </c>
      <c r="D1239" s="47">
        <v>1</v>
      </c>
      <c r="E1239" s="47">
        <v>8</v>
      </c>
      <c r="F1239" s="48" t="s">
        <v>96</v>
      </c>
      <c r="G1239" s="48" t="s">
        <v>373</v>
      </c>
      <c r="H1239" s="46" t="s">
        <v>443</v>
      </c>
      <c r="J1239" s="53" t="s">
        <v>140</v>
      </c>
      <c r="K1239" s="46" t="s">
        <v>357</v>
      </c>
      <c r="L1239" s="46">
        <v>0.16233333333333333</v>
      </c>
      <c r="M1239" s="46">
        <v>5.8170000000000002</v>
      </c>
      <c r="P1239" s="46">
        <v>0.53</v>
      </c>
      <c r="Q1239" s="49">
        <f t="shared" si="21"/>
        <v>8.1243822076666666E-2</v>
      </c>
    </row>
    <row r="1240" spans="1:17">
      <c r="A1240" s="46" t="s">
        <v>44</v>
      </c>
      <c r="B1240" s="46" t="s">
        <v>386</v>
      </c>
      <c r="C1240" s="46" t="s">
        <v>28</v>
      </c>
      <c r="D1240" s="47">
        <v>1</v>
      </c>
      <c r="E1240" s="47">
        <v>8</v>
      </c>
      <c r="F1240" s="48" t="s">
        <v>96</v>
      </c>
      <c r="G1240" s="48" t="s">
        <v>373</v>
      </c>
      <c r="H1240" s="46" t="s">
        <v>443</v>
      </c>
      <c r="J1240" s="53" t="s">
        <v>415</v>
      </c>
      <c r="K1240" s="46" t="s">
        <v>357</v>
      </c>
      <c r="L1240" s="46">
        <v>0.11699999999999999</v>
      </c>
      <c r="M1240" s="46">
        <v>3.79</v>
      </c>
      <c r="P1240" s="46">
        <v>0.53</v>
      </c>
      <c r="Q1240" s="49">
        <f t="shared" si="21"/>
        <v>2.7497094299999997E-2</v>
      </c>
    </row>
    <row r="1241" spans="1:17">
      <c r="A1241" s="46" t="s">
        <v>44</v>
      </c>
      <c r="B1241" s="46" t="s">
        <v>386</v>
      </c>
      <c r="C1241" s="46" t="s">
        <v>28</v>
      </c>
      <c r="D1241" s="47">
        <v>1</v>
      </c>
      <c r="E1241" s="47">
        <v>8</v>
      </c>
      <c r="F1241" s="48" t="s">
        <v>96</v>
      </c>
      <c r="G1241" s="48" t="s">
        <v>97</v>
      </c>
      <c r="H1241" s="46" t="s">
        <v>443</v>
      </c>
      <c r="J1241" s="53" t="s">
        <v>415</v>
      </c>
      <c r="K1241" s="46" t="s">
        <v>357</v>
      </c>
      <c r="L1241" s="46">
        <v>0.11166666666666668</v>
      </c>
      <c r="M1241" s="46">
        <v>2.3069999999999999</v>
      </c>
      <c r="P1241" s="46">
        <v>0.53</v>
      </c>
      <c r="Q1241" s="49">
        <f t="shared" si="21"/>
        <v>1.5246514416666669E-2</v>
      </c>
    </row>
    <row r="1242" spans="1:17">
      <c r="A1242" s="46" t="s">
        <v>44</v>
      </c>
      <c r="B1242" s="46" t="s">
        <v>45</v>
      </c>
      <c r="C1242" s="46" t="s">
        <v>28</v>
      </c>
      <c r="D1242" s="47">
        <v>1</v>
      </c>
      <c r="E1242" s="47">
        <v>8</v>
      </c>
      <c r="F1242" s="48" t="s">
        <v>95</v>
      </c>
      <c r="G1242" s="48" t="s">
        <v>97</v>
      </c>
      <c r="H1242" s="46" t="s">
        <v>109</v>
      </c>
      <c r="J1242" s="53" t="s">
        <v>387</v>
      </c>
      <c r="K1242" s="46" t="s">
        <v>357</v>
      </c>
      <c r="L1242" s="46">
        <v>0.18066666666666667</v>
      </c>
      <c r="M1242" s="46">
        <v>2.9769999999999999</v>
      </c>
      <c r="P1242" s="46">
        <v>0.53</v>
      </c>
      <c r="Q1242" s="49">
        <f t="shared" si="21"/>
        <v>5.1500419648888886E-2</v>
      </c>
    </row>
    <row r="1243" spans="1:17">
      <c r="A1243" s="46" t="s">
        <v>44</v>
      </c>
      <c r="B1243" s="46" t="s">
        <v>386</v>
      </c>
      <c r="C1243" s="46" t="s">
        <v>28</v>
      </c>
      <c r="D1243" s="47">
        <v>1</v>
      </c>
      <c r="E1243" s="47">
        <v>8</v>
      </c>
      <c r="F1243" s="48" t="s">
        <v>96</v>
      </c>
      <c r="G1243" s="48" t="s">
        <v>97</v>
      </c>
      <c r="H1243" s="46" t="s">
        <v>104</v>
      </c>
      <c r="J1243" s="53" t="s">
        <v>415</v>
      </c>
      <c r="K1243" s="46" t="s">
        <v>357</v>
      </c>
      <c r="L1243" s="46">
        <v>0.13599999999999998</v>
      </c>
      <c r="M1243" s="46">
        <v>6.1429999999999998</v>
      </c>
      <c r="P1243" s="46">
        <v>0.53</v>
      </c>
      <c r="Q1243" s="49">
        <f t="shared" si="21"/>
        <v>6.0219091839999989E-2</v>
      </c>
    </row>
    <row r="1244" spans="1:17">
      <c r="A1244" s="46" t="s">
        <v>44</v>
      </c>
      <c r="B1244" s="46" t="s">
        <v>386</v>
      </c>
      <c r="C1244" s="46" t="s">
        <v>28</v>
      </c>
      <c r="D1244" s="47">
        <v>1</v>
      </c>
      <c r="E1244" s="47">
        <v>8</v>
      </c>
      <c r="F1244" s="48" t="s">
        <v>96</v>
      </c>
      <c r="G1244" s="48" t="s">
        <v>373</v>
      </c>
      <c r="H1244" s="46" t="s">
        <v>104</v>
      </c>
      <c r="J1244" s="53" t="s">
        <v>387</v>
      </c>
      <c r="K1244" s="46" t="s">
        <v>357</v>
      </c>
      <c r="L1244" s="46">
        <v>0.1536666666666667</v>
      </c>
      <c r="M1244" s="46">
        <v>2.919</v>
      </c>
      <c r="P1244" s="46">
        <v>0.53</v>
      </c>
      <c r="Q1244" s="49">
        <f t="shared" si="21"/>
        <v>3.6531651496666678E-2</v>
      </c>
    </row>
    <row r="1245" spans="1:17">
      <c r="A1245" s="46" t="s">
        <v>44</v>
      </c>
      <c r="B1245" s="46" t="s">
        <v>386</v>
      </c>
      <c r="C1245" s="46" t="s">
        <v>28</v>
      </c>
      <c r="D1245" s="47">
        <v>1</v>
      </c>
      <c r="E1245" s="47">
        <v>8</v>
      </c>
      <c r="F1245" s="48" t="s">
        <v>96</v>
      </c>
      <c r="G1245" s="48" t="s">
        <v>373</v>
      </c>
      <c r="H1245" s="46" t="s">
        <v>104</v>
      </c>
      <c r="J1245" s="53" t="s">
        <v>387</v>
      </c>
      <c r="K1245" s="46" t="s">
        <v>357</v>
      </c>
      <c r="L1245" s="46">
        <v>0.11633333333333333</v>
      </c>
      <c r="M1245" s="46">
        <v>4.46</v>
      </c>
      <c r="P1245" s="46">
        <v>0.53</v>
      </c>
      <c r="Q1245" s="49">
        <f t="shared" si="21"/>
        <v>3.1990355977777774E-2</v>
      </c>
    </row>
    <row r="1246" spans="1:17">
      <c r="A1246" s="46" t="s">
        <v>44</v>
      </c>
      <c r="B1246" s="46" t="s">
        <v>386</v>
      </c>
      <c r="C1246" s="46" t="s">
        <v>28</v>
      </c>
      <c r="D1246" s="47">
        <v>1</v>
      </c>
      <c r="E1246" s="47">
        <v>8</v>
      </c>
      <c r="F1246" s="48" t="s">
        <v>96</v>
      </c>
      <c r="G1246" s="48" t="s">
        <v>97</v>
      </c>
      <c r="H1246" s="46" t="s">
        <v>41</v>
      </c>
      <c r="J1246" s="53" t="s">
        <v>387</v>
      </c>
      <c r="K1246" s="46" t="s">
        <v>357</v>
      </c>
      <c r="L1246" s="46">
        <v>0.21233333333333335</v>
      </c>
      <c r="M1246" s="46">
        <v>0.92600000000000005</v>
      </c>
      <c r="P1246" s="46">
        <v>0.53</v>
      </c>
      <c r="Q1246" s="49">
        <f t="shared" si="21"/>
        <v>2.2127034424444449E-2</v>
      </c>
    </row>
    <row r="1247" spans="1:17">
      <c r="A1247" s="46" t="s">
        <v>44</v>
      </c>
      <c r="B1247" s="46" t="s">
        <v>386</v>
      </c>
      <c r="C1247" s="46" t="s">
        <v>28</v>
      </c>
      <c r="D1247" s="47">
        <v>1</v>
      </c>
      <c r="E1247" s="47">
        <v>8</v>
      </c>
      <c r="F1247" s="48" t="s">
        <v>95</v>
      </c>
      <c r="G1247" s="48" t="s">
        <v>97</v>
      </c>
      <c r="H1247" s="47" t="s">
        <v>384</v>
      </c>
      <c r="J1247" s="53" t="s">
        <v>139</v>
      </c>
      <c r="K1247" s="46" t="s">
        <v>357</v>
      </c>
      <c r="L1247" s="46">
        <v>0.21199999999999999</v>
      </c>
      <c r="M1247" s="46">
        <v>1.655</v>
      </c>
      <c r="P1247" s="46">
        <v>0.53</v>
      </c>
      <c r="Q1247" s="49">
        <f t="shared" si="21"/>
        <v>3.9422629600000002E-2</v>
      </c>
    </row>
    <row r="1248" spans="1:17">
      <c r="A1248" s="46" t="s">
        <v>44</v>
      </c>
      <c r="B1248" s="46" t="s">
        <v>386</v>
      </c>
      <c r="C1248" s="46" t="s">
        <v>28</v>
      </c>
      <c r="D1248" s="47">
        <v>1</v>
      </c>
      <c r="E1248" s="47">
        <v>8</v>
      </c>
      <c r="F1248" s="48" t="s">
        <v>96</v>
      </c>
      <c r="G1248" s="48" t="s">
        <v>373</v>
      </c>
      <c r="H1248" s="47" t="s">
        <v>162</v>
      </c>
      <c r="J1248" s="53" t="s">
        <v>139</v>
      </c>
      <c r="K1248" s="46" t="s">
        <v>357</v>
      </c>
      <c r="L1248" s="46">
        <v>0.3133333333333333</v>
      </c>
      <c r="M1248" s="46">
        <v>2.2290000000000001</v>
      </c>
      <c r="P1248" s="46">
        <v>0.53</v>
      </c>
      <c r="Q1248" s="49">
        <f t="shared" si="21"/>
        <v>0.11598428133333331</v>
      </c>
    </row>
    <row r="1249" spans="1:17">
      <c r="A1249" s="46" t="s">
        <v>44</v>
      </c>
      <c r="B1249" s="46" t="s">
        <v>45</v>
      </c>
      <c r="C1249" s="46" t="s">
        <v>28</v>
      </c>
      <c r="D1249" s="47">
        <v>1</v>
      </c>
      <c r="E1249" s="47">
        <v>8</v>
      </c>
      <c r="F1249" s="48" t="s">
        <v>96</v>
      </c>
      <c r="G1249" s="48" t="s">
        <v>373</v>
      </c>
      <c r="H1249" s="47" t="s">
        <v>162</v>
      </c>
      <c r="J1249" s="53" t="s">
        <v>387</v>
      </c>
      <c r="K1249" s="46" t="s">
        <v>357</v>
      </c>
      <c r="L1249" s="46">
        <v>0.20133333333333334</v>
      </c>
      <c r="M1249" s="46">
        <v>1.4830000000000001</v>
      </c>
      <c r="P1249" s="46">
        <v>0.53</v>
      </c>
      <c r="Q1249" s="49">
        <f t="shared" si="21"/>
        <v>3.186019198222223E-2</v>
      </c>
    </row>
    <row r="1250" spans="1:17">
      <c r="A1250" s="46" t="s">
        <v>44</v>
      </c>
      <c r="B1250" s="46" t="s">
        <v>45</v>
      </c>
      <c r="C1250" s="46" t="s">
        <v>28</v>
      </c>
      <c r="D1250" s="47">
        <v>1</v>
      </c>
      <c r="E1250" s="47">
        <v>1</v>
      </c>
      <c r="F1250" s="48" t="s">
        <v>95</v>
      </c>
      <c r="G1250" s="48" t="s">
        <v>97</v>
      </c>
      <c r="H1250" s="46" t="s">
        <v>50</v>
      </c>
      <c r="J1250" s="53" t="s">
        <v>139</v>
      </c>
      <c r="K1250" s="46" t="s">
        <v>357</v>
      </c>
      <c r="L1250" s="46">
        <v>0.28899999999999998</v>
      </c>
      <c r="M1250" s="46">
        <v>5.1870000000000003</v>
      </c>
      <c r="P1250" s="46">
        <v>0.53</v>
      </c>
      <c r="Q1250" s="49">
        <f t="shared" si="21"/>
        <v>0.22960841630999998</v>
      </c>
    </row>
    <row r="1251" spans="1:17">
      <c r="A1251" s="46" t="s">
        <v>44</v>
      </c>
      <c r="B1251" s="46" t="s">
        <v>386</v>
      </c>
      <c r="C1251" s="46" t="s">
        <v>28</v>
      </c>
      <c r="D1251" s="47">
        <v>1</v>
      </c>
      <c r="E1251" s="47">
        <v>1</v>
      </c>
      <c r="F1251" s="48" t="s">
        <v>95</v>
      </c>
      <c r="G1251" s="48" t="s">
        <v>373</v>
      </c>
      <c r="H1251" s="46" t="s">
        <v>408</v>
      </c>
      <c r="J1251" s="53" t="s">
        <v>387</v>
      </c>
      <c r="K1251" s="46" t="s">
        <v>357</v>
      </c>
      <c r="L1251" s="46">
        <v>0.19533333333333336</v>
      </c>
      <c r="M1251" s="46">
        <v>4.8010000000000002</v>
      </c>
      <c r="P1251" s="46">
        <v>0.53</v>
      </c>
      <c r="Q1251" s="49">
        <f t="shared" si="21"/>
        <v>9.7086824875555588E-2</v>
      </c>
    </row>
    <row r="1252" spans="1:17">
      <c r="A1252" s="46" t="s">
        <v>44</v>
      </c>
      <c r="B1252" s="46" t="s">
        <v>45</v>
      </c>
      <c r="C1252" s="46" t="s">
        <v>28</v>
      </c>
      <c r="D1252" s="47">
        <v>1</v>
      </c>
      <c r="E1252" s="47">
        <v>1</v>
      </c>
      <c r="F1252" s="48" t="s">
        <v>96</v>
      </c>
      <c r="G1252" s="48" t="s">
        <v>373</v>
      </c>
      <c r="H1252" s="46" t="s">
        <v>408</v>
      </c>
      <c r="J1252" s="53" t="s">
        <v>415</v>
      </c>
      <c r="K1252" s="46" t="s">
        <v>357</v>
      </c>
      <c r="L1252" s="46">
        <v>0.246</v>
      </c>
      <c r="M1252" s="46">
        <v>2.2559999999999998</v>
      </c>
      <c r="P1252" s="46">
        <v>0.53</v>
      </c>
      <c r="Q1252" s="49">
        <f t="shared" si="21"/>
        <v>7.2357770879999991E-2</v>
      </c>
    </row>
    <row r="1253" spans="1:17">
      <c r="A1253" s="46" t="s">
        <v>44</v>
      </c>
      <c r="B1253" s="46" t="s">
        <v>386</v>
      </c>
      <c r="C1253" s="46" t="s">
        <v>28</v>
      </c>
      <c r="D1253" s="47">
        <v>1</v>
      </c>
      <c r="E1253" s="47">
        <v>1</v>
      </c>
      <c r="F1253" s="48" t="s">
        <v>96</v>
      </c>
      <c r="G1253" s="48" t="s">
        <v>373</v>
      </c>
      <c r="H1253" s="46" t="s">
        <v>408</v>
      </c>
      <c r="J1253" s="53" t="s">
        <v>387</v>
      </c>
      <c r="K1253" s="46" t="s">
        <v>357</v>
      </c>
      <c r="L1253" s="46">
        <v>0.17200000000000001</v>
      </c>
      <c r="M1253" s="46">
        <v>2.0139999999999998</v>
      </c>
      <c r="P1253" s="46">
        <v>0.53</v>
      </c>
      <c r="Q1253" s="49">
        <f t="shared" si="21"/>
        <v>3.1578553280000005E-2</v>
      </c>
    </row>
    <row r="1254" spans="1:17">
      <c r="A1254" s="46" t="s">
        <v>44</v>
      </c>
      <c r="B1254" s="46" t="s">
        <v>386</v>
      </c>
      <c r="C1254" s="46" t="s">
        <v>28</v>
      </c>
      <c r="D1254" s="47">
        <v>1</v>
      </c>
      <c r="E1254" s="47">
        <v>1</v>
      </c>
      <c r="F1254" s="48" t="s">
        <v>95</v>
      </c>
      <c r="G1254" s="48" t="s">
        <v>373</v>
      </c>
      <c r="H1254" s="46" t="s">
        <v>114</v>
      </c>
      <c r="J1254" s="53" t="s">
        <v>140</v>
      </c>
      <c r="K1254" s="46" t="s">
        <v>357</v>
      </c>
      <c r="L1254" s="46">
        <v>0.13966666666666669</v>
      </c>
      <c r="M1254" s="46">
        <v>2.4060000000000001</v>
      </c>
      <c r="P1254" s="46">
        <v>0.53</v>
      </c>
      <c r="Q1254" s="49">
        <f t="shared" si="21"/>
        <v>2.4874652886666675E-2</v>
      </c>
    </row>
    <row r="1255" spans="1:17">
      <c r="A1255" s="46" t="s">
        <v>44</v>
      </c>
      <c r="B1255" s="46" t="s">
        <v>386</v>
      </c>
      <c r="C1255" s="46" t="s">
        <v>28</v>
      </c>
      <c r="D1255" s="47">
        <v>1</v>
      </c>
      <c r="E1255" s="47">
        <v>1</v>
      </c>
      <c r="F1255" s="48" t="s">
        <v>96</v>
      </c>
      <c r="G1255" s="48" t="s">
        <v>97</v>
      </c>
      <c r="H1255" s="46" t="s">
        <v>417</v>
      </c>
      <c r="J1255" s="53" t="s">
        <v>415</v>
      </c>
      <c r="K1255" s="46" t="s">
        <v>357</v>
      </c>
      <c r="L1255" s="46">
        <v>0.21199999999999999</v>
      </c>
      <c r="M1255" s="46">
        <v>5</v>
      </c>
      <c r="P1255" s="46">
        <v>0.53</v>
      </c>
      <c r="Q1255" s="49">
        <f t="shared" si="21"/>
        <v>0.11910159999999999</v>
      </c>
    </row>
    <row r="1256" spans="1:17">
      <c r="A1256" s="46" t="s">
        <v>44</v>
      </c>
      <c r="B1256" s="46" t="s">
        <v>393</v>
      </c>
      <c r="C1256" s="46" t="s">
        <v>28</v>
      </c>
      <c r="D1256" s="47">
        <v>1</v>
      </c>
      <c r="E1256" s="47">
        <v>1</v>
      </c>
      <c r="F1256" s="48" t="s">
        <v>96</v>
      </c>
      <c r="G1256" s="48" t="s">
        <v>373</v>
      </c>
      <c r="H1256" s="46" t="s">
        <v>417</v>
      </c>
      <c r="J1256" s="53" t="s">
        <v>140</v>
      </c>
      <c r="K1256" s="46" t="s">
        <v>357</v>
      </c>
      <c r="L1256" s="46">
        <v>0.22466666666666668</v>
      </c>
      <c r="M1256" s="46">
        <v>2.4609999999999999</v>
      </c>
      <c r="P1256" s="46">
        <v>0.53</v>
      </c>
      <c r="Q1256" s="49">
        <f t="shared" si="21"/>
        <v>6.5836201675555553E-2</v>
      </c>
    </row>
    <row r="1257" spans="1:17">
      <c r="A1257" s="46" t="s">
        <v>44</v>
      </c>
      <c r="B1257" s="46" t="s">
        <v>386</v>
      </c>
      <c r="C1257" s="46" t="s">
        <v>28</v>
      </c>
      <c r="D1257" s="47">
        <v>1</v>
      </c>
      <c r="E1257" s="47">
        <v>1</v>
      </c>
      <c r="F1257" s="48" t="s">
        <v>96</v>
      </c>
      <c r="G1257" s="48" t="s">
        <v>373</v>
      </c>
      <c r="H1257" s="46" t="s">
        <v>417</v>
      </c>
      <c r="J1257" s="53" t="s">
        <v>415</v>
      </c>
      <c r="K1257" s="46" t="s">
        <v>357</v>
      </c>
      <c r="L1257" s="46">
        <v>0.26200000000000001</v>
      </c>
      <c r="M1257" s="46">
        <v>4.43</v>
      </c>
      <c r="P1257" s="46">
        <v>0.53</v>
      </c>
      <c r="Q1257" s="49">
        <f t="shared" si="21"/>
        <v>0.16116924760000004</v>
      </c>
    </row>
    <row r="1258" spans="1:17">
      <c r="A1258" s="46" t="s">
        <v>44</v>
      </c>
      <c r="B1258" s="46" t="s">
        <v>386</v>
      </c>
      <c r="C1258" s="46" t="s">
        <v>28</v>
      </c>
      <c r="D1258" s="47">
        <v>1</v>
      </c>
      <c r="E1258" s="47">
        <v>1</v>
      </c>
      <c r="F1258" s="48" t="s">
        <v>96</v>
      </c>
      <c r="G1258" s="48" t="s">
        <v>373</v>
      </c>
      <c r="H1258" s="46" t="s">
        <v>417</v>
      </c>
      <c r="J1258" s="53" t="s">
        <v>140</v>
      </c>
      <c r="K1258" s="46" t="s">
        <v>357</v>
      </c>
      <c r="L1258" s="46">
        <v>0.15033333333333335</v>
      </c>
      <c r="M1258" s="46">
        <v>2.86</v>
      </c>
      <c r="P1258" s="46">
        <v>0.53</v>
      </c>
      <c r="Q1258" s="49">
        <f t="shared" si="21"/>
        <v>3.4257248422222226E-2</v>
      </c>
    </row>
    <row r="1259" spans="1:17">
      <c r="A1259" s="46" t="s">
        <v>44</v>
      </c>
      <c r="B1259" s="46" t="s">
        <v>386</v>
      </c>
      <c r="C1259" s="46" t="s">
        <v>28</v>
      </c>
      <c r="D1259" s="47">
        <v>1</v>
      </c>
      <c r="E1259" s="47">
        <v>1</v>
      </c>
      <c r="F1259" s="48" t="s">
        <v>96</v>
      </c>
      <c r="G1259" s="48" t="s">
        <v>97</v>
      </c>
      <c r="H1259" s="46" t="s">
        <v>426</v>
      </c>
      <c r="J1259" s="53" t="s">
        <v>387</v>
      </c>
      <c r="K1259" s="46" t="s">
        <v>357</v>
      </c>
      <c r="L1259" s="46">
        <v>0.16766666666666666</v>
      </c>
      <c r="M1259" s="46">
        <v>1.2290000000000001</v>
      </c>
      <c r="P1259" s="46">
        <v>0.53</v>
      </c>
      <c r="Q1259" s="49">
        <f t="shared" si="21"/>
        <v>1.8311385814444445E-2</v>
      </c>
    </row>
    <row r="1260" spans="1:17">
      <c r="A1260" s="46" t="s">
        <v>44</v>
      </c>
      <c r="B1260" s="46" t="s">
        <v>386</v>
      </c>
      <c r="C1260" s="46" t="s">
        <v>28</v>
      </c>
      <c r="D1260" s="47">
        <v>1</v>
      </c>
      <c r="E1260" s="47">
        <v>1</v>
      </c>
      <c r="F1260" s="48" t="s">
        <v>96</v>
      </c>
      <c r="G1260" s="48" t="s">
        <v>381</v>
      </c>
      <c r="H1260" s="46" t="s">
        <v>160</v>
      </c>
      <c r="J1260" s="53" t="s">
        <v>387</v>
      </c>
      <c r="K1260" s="46" t="s">
        <v>357</v>
      </c>
      <c r="L1260" s="46">
        <v>0.16600000000000001</v>
      </c>
      <c r="M1260" s="46">
        <v>1.8029999999999999</v>
      </c>
      <c r="P1260" s="46">
        <v>0.53</v>
      </c>
      <c r="Q1260" s="49">
        <f t="shared" si="21"/>
        <v>2.6332238040000004E-2</v>
      </c>
    </row>
    <row r="1261" spans="1:17">
      <c r="A1261" s="46" t="s">
        <v>44</v>
      </c>
      <c r="B1261" s="46" t="s">
        <v>45</v>
      </c>
      <c r="C1261" s="46" t="s">
        <v>28</v>
      </c>
      <c r="D1261" s="47">
        <v>1</v>
      </c>
      <c r="E1261" s="47">
        <v>1</v>
      </c>
      <c r="F1261" s="48" t="s">
        <v>95</v>
      </c>
      <c r="G1261" s="48" t="s">
        <v>97</v>
      </c>
      <c r="H1261" s="46" t="s">
        <v>43</v>
      </c>
      <c r="J1261" s="53" t="s">
        <v>139</v>
      </c>
      <c r="K1261" s="46" t="s">
        <v>357</v>
      </c>
      <c r="L1261" s="46">
        <v>0.51666666666666672</v>
      </c>
      <c r="M1261" s="46">
        <v>10.757999999999999</v>
      </c>
      <c r="P1261" s="46">
        <v>0.53</v>
      </c>
      <c r="Q1261" s="49">
        <f t="shared" si="21"/>
        <v>1.5220478166666667</v>
      </c>
    </row>
    <row r="1262" spans="1:17">
      <c r="A1262" s="46" t="s">
        <v>44</v>
      </c>
      <c r="B1262" s="46" t="s">
        <v>386</v>
      </c>
      <c r="C1262" s="46" t="s">
        <v>28</v>
      </c>
      <c r="D1262" s="47">
        <v>1</v>
      </c>
      <c r="E1262" s="47">
        <v>1</v>
      </c>
      <c r="F1262" s="48" t="s">
        <v>95</v>
      </c>
      <c r="G1262" s="48" t="s">
        <v>381</v>
      </c>
      <c r="H1262" s="46" t="s">
        <v>518</v>
      </c>
      <c r="J1262" s="53" t="s">
        <v>139</v>
      </c>
      <c r="K1262" s="46" t="s">
        <v>357</v>
      </c>
      <c r="L1262" s="46">
        <v>0.20466666666666666</v>
      </c>
      <c r="M1262" s="46">
        <v>6.1110000000000007</v>
      </c>
      <c r="P1262" s="46">
        <v>0.53</v>
      </c>
      <c r="Q1262" s="49">
        <f t="shared" si="21"/>
        <v>0.13566955052000002</v>
      </c>
    </row>
    <row r="1263" spans="1:17">
      <c r="A1263" s="46" t="s">
        <v>44</v>
      </c>
      <c r="B1263" s="46" t="s">
        <v>45</v>
      </c>
      <c r="C1263" s="46" t="s">
        <v>28</v>
      </c>
      <c r="D1263" s="47">
        <v>1</v>
      </c>
      <c r="E1263" s="47">
        <v>1</v>
      </c>
      <c r="F1263" s="48" t="s">
        <v>96</v>
      </c>
      <c r="G1263" s="48" t="s">
        <v>373</v>
      </c>
      <c r="H1263" s="46" t="s">
        <v>518</v>
      </c>
      <c r="J1263" s="53" t="s">
        <v>139</v>
      </c>
      <c r="K1263" s="46" t="s">
        <v>357</v>
      </c>
      <c r="L1263" s="46">
        <v>0.11733333333333333</v>
      </c>
      <c r="M1263" s="46">
        <v>3.145</v>
      </c>
      <c r="P1263" s="46">
        <v>0.53</v>
      </c>
      <c r="Q1263" s="49">
        <f t="shared" si="21"/>
        <v>2.2947709155555555E-2</v>
      </c>
    </row>
    <row r="1264" spans="1:17">
      <c r="A1264" s="46" t="s">
        <v>44</v>
      </c>
      <c r="B1264" s="46" t="s">
        <v>45</v>
      </c>
      <c r="C1264" s="46" t="s">
        <v>28</v>
      </c>
      <c r="D1264" s="47">
        <v>1</v>
      </c>
      <c r="E1264" s="47">
        <v>1</v>
      </c>
      <c r="F1264" s="48" t="s">
        <v>519</v>
      </c>
      <c r="G1264" s="48" t="s">
        <v>97</v>
      </c>
      <c r="H1264" s="46" t="s">
        <v>518</v>
      </c>
      <c r="J1264" s="53" t="s">
        <v>387</v>
      </c>
      <c r="K1264" s="46" t="s">
        <v>357</v>
      </c>
      <c r="L1264" s="46">
        <v>0.16</v>
      </c>
      <c r="M1264" s="46">
        <v>4.3810000000000002</v>
      </c>
      <c r="P1264" s="46">
        <v>0.53</v>
      </c>
      <c r="Q1264" s="49">
        <f t="shared" si="21"/>
        <v>5.9441408000000008E-2</v>
      </c>
    </row>
    <row r="1265" spans="1:17">
      <c r="A1265" s="46" t="s">
        <v>44</v>
      </c>
      <c r="B1265" s="46" t="s">
        <v>45</v>
      </c>
      <c r="C1265" s="46" t="s">
        <v>28</v>
      </c>
      <c r="D1265" s="47">
        <v>1</v>
      </c>
      <c r="E1265" s="47">
        <v>1</v>
      </c>
      <c r="F1265" s="48" t="s">
        <v>95</v>
      </c>
      <c r="G1265" s="48" t="s">
        <v>97</v>
      </c>
      <c r="H1265" s="46" t="s">
        <v>517</v>
      </c>
      <c r="J1265" s="53" t="s">
        <v>387</v>
      </c>
      <c r="K1265" s="46" t="s">
        <v>357</v>
      </c>
      <c r="L1265" s="46">
        <v>0.20799999999999999</v>
      </c>
      <c r="M1265" s="46">
        <v>2.798</v>
      </c>
      <c r="P1265" s="46">
        <v>0.53</v>
      </c>
      <c r="Q1265" s="49">
        <f t="shared" si="21"/>
        <v>6.4157916160000009E-2</v>
      </c>
    </row>
    <row r="1266" spans="1:17">
      <c r="A1266" s="46" t="s">
        <v>44</v>
      </c>
      <c r="B1266" s="46" t="s">
        <v>45</v>
      </c>
      <c r="C1266" s="46" t="s">
        <v>28</v>
      </c>
      <c r="D1266" s="47">
        <v>1</v>
      </c>
      <c r="E1266" s="47">
        <v>1</v>
      </c>
      <c r="F1266" s="48" t="s">
        <v>95</v>
      </c>
      <c r="G1266" s="48" t="s">
        <v>97</v>
      </c>
      <c r="H1266" s="46" t="s">
        <v>117</v>
      </c>
      <c r="J1266" s="53" t="s">
        <v>139</v>
      </c>
      <c r="K1266" s="46" t="s">
        <v>357</v>
      </c>
      <c r="L1266" s="46">
        <v>0.153</v>
      </c>
      <c r="M1266" s="46">
        <v>5.4059999999999997</v>
      </c>
      <c r="P1266" s="46">
        <v>0.53</v>
      </c>
      <c r="Q1266" s="49">
        <f t="shared" si="21"/>
        <v>6.7070998620000002E-2</v>
      </c>
    </row>
    <row r="1267" spans="1:17">
      <c r="A1267" s="46" t="s">
        <v>44</v>
      </c>
      <c r="B1267" s="46" t="s">
        <v>386</v>
      </c>
      <c r="C1267" s="46" t="s">
        <v>28</v>
      </c>
      <c r="D1267" s="47">
        <v>1</v>
      </c>
      <c r="E1267" s="47">
        <v>1</v>
      </c>
      <c r="F1267" s="48" t="s">
        <v>95</v>
      </c>
      <c r="G1267" s="48" t="s">
        <v>373</v>
      </c>
      <c r="H1267" s="46" t="s">
        <v>117</v>
      </c>
      <c r="J1267" s="53" t="s">
        <v>139</v>
      </c>
      <c r="K1267" s="46" t="s">
        <v>357</v>
      </c>
      <c r="L1267" s="46">
        <v>0.17266666666666666</v>
      </c>
      <c r="M1267" s="46">
        <v>7.5730000000000004</v>
      </c>
      <c r="P1267" s="46">
        <v>0.53</v>
      </c>
      <c r="Q1267" s="49">
        <f t="shared" si="21"/>
        <v>0.11966326172888889</v>
      </c>
    </row>
    <row r="1268" spans="1:17">
      <c r="A1268" s="46" t="s">
        <v>44</v>
      </c>
      <c r="B1268" s="46" t="s">
        <v>386</v>
      </c>
      <c r="C1268" s="46" t="s">
        <v>28</v>
      </c>
      <c r="D1268" s="47">
        <v>1</v>
      </c>
      <c r="E1268" s="47">
        <v>1</v>
      </c>
      <c r="F1268" s="48" t="s">
        <v>95</v>
      </c>
      <c r="G1268" s="48" t="s">
        <v>512</v>
      </c>
      <c r="H1268" s="46" t="s">
        <v>117</v>
      </c>
      <c r="J1268" s="53" t="s">
        <v>140</v>
      </c>
      <c r="K1268" s="46" t="s">
        <v>357</v>
      </c>
      <c r="L1268" s="46">
        <v>0.19233333333333333</v>
      </c>
      <c r="M1268" s="46">
        <v>6.4569999999999999</v>
      </c>
      <c r="P1268" s="46">
        <v>0.53</v>
      </c>
      <c r="Q1268" s="49">
        <f t="shared" si="21"/>
        <v>0.12659477256555554</v>
      </c>
    </row>
    <row r="1269" spans="1:17">
      <c r="A1269" s="46" t="s">
        <v>44</v>
      </c>
      <c r="B1269" s="46" t="s">
        <v>386</v>
      </c>
      <c r="C1269" s="46" t="s">
        <v>28</v>
      </c>
      <c r="D1269" s="47">
        <v>1</v>
      </c>
      <c r="E1269" s="47">
        <v>1</v>
      </c>
      <c r="F1269" s="48" t="s">
        <v>96</v>
      </c>
      <c r="G1269" s="48" t="s">
        <v>373</v>
      </c>
      <c r="H1269" s="46" t="s">
        <v>443</v>
      </c>
      <c r="J1269" s="53" t="s">
        <v>387</v>
      </c>
      <c r="K1269" s="46" t="s">
        <v>357</v>
      </c>
      <c r="L1269" s="46">
        <v>8.1666666666666665E-2</v>
      </c>
      <c r="M1269" s="46">
        <v>3.2749999999999999</v>
      </c>
      <c r="P1269" s="46">
        <v>0.53</v>
      </c>
      <c r="Q1269" s="49">
        <f t="shared" si="21"/>
        <v>1.1576488194444443E-2</v>
      </c>
    </row>
    <row r="1270" spans="1:17">
      <c r="A1270" s="46" t="s">
        <v>44</v>
      </c>
      <c r="B1270" s="46" t="s">
        <v>507</v>
      </c>
      <c r="C1270" s="46" t="s">
        <v>28</v>
      </c>
      <c r="D1270" s="47">
        <v>1</v>
      </c>
      <c r="E1270" s="47">
        <v>1</v>
      </c>
      <c r="F1270" s="48" t="s">
        <v>96</v>
      </c>
      <c r="G1270" s="48" t="s">
        <v>381</v>
      </c>
      <c r="H1270" s="46" t="s">
        <v>443</v>
      </c>
      <c r="J1270" s="53" t="s">
        <v>139</v>
      </c>
      <c r="K1270" s="46" t="s">
        <v>357</v>
      </c>
      <c r="L1270" s="46">
        <v>7.3666666666666658E-2</v>
      </c>
      <c r="M1270" s="46">
        <v>3.4489999999999998</v>
      </c>
      <c r="P1270" s="46">
        <v>0.53</v>
      </c>
      <c r="Q1270" s="49">
        <f t="shared" si="21"/>
        <v>9.919986974444444E-3</v>
      </c>
    </row>
    <row r="1271" spans="1:17">
      <c r="A1271" s="46" t="s">
        <v>44</v>
      </c>
      <c r="B1271" s="46" t="s">
        <v>386</v>
      </c>
      <c r="C1271" s="46" t="s">
        <v>28</v>
      </c>
      <c r="D1271" s="47">
        <v>1</v>
      </c>
      <c r="E1271" s="47">
        <v>1</v>
      </c>
      <c r="F1271" s="48" t="s">
        <v>516</v>
      </c>
      <c r="G1271" s="48" t="s">
        <v>97</v>
      </c>
      <c r="H1271" s="46" t="s">
        <v>109</v>
      </c>
      <c r="J1271" s="53" t="s">
        <v>140</v>
      </c>
      <c r="K1271" s="46" t="s">
        <v>357</v>
      </c>
      <c r="L1271" s="46">
        <v>0.17666666666666667</v>
      </c>
      <c r="M1271" s="46">
        <v>2.536</v>
      </c>
      <c r="P1271" s="46">
        <v>0.53</v>
      </c>
      <c r="Q1271" s="49">
        <f t="shared" si="21"/>
        <v>4.1950230222222225E-2</v>
      </c>
    </row>
    <row r="1272" spans="1:17">
      <c r="A1272" s="46" t="s">
        <v>44</v>
      </c>
      <c r="B1272" s="46" t="s">
        <v>45</v>
      </c>
      <c r="C1272" s="46" t="s">
        <v>28</v>
      </c>
      <c r="D1272" s="47">
        <v>1</v>
      </c>
      <c r="E1272" s="47">
        <v>1</v>
      </c>
      <c r="F1272" s="48" t="s">
        <v>515</v>
      </c>
      <c r="G1272" s="48" t="s">
        <v>97</v>
      </c>
      <c r="H1272" s="46" t="s">
        <v>104</v>
      </c>
      <c r="J1272" s="53" t="s">
        <v>415</v>
      </c>
      <c r="K1272" s="46" t="s">
        <v>357</v>
      </c>
      <c r="L1272" s="46">
        <v>0.37366666666666665</v>
      </c>
      <c r="M1272" s="46">
        <v>7.2249999999999996</v>
      </c>
      <c r="P1272" s="46">
        <v>0.53</v>
      </c>
      <c r="Q1272" s="49">
        <f t="shared" si="21"/>
        <v>0.53466583880555552</v>
      </c>
    </row>
    <row r="1273" spans="1:17">
      <c r="A1273" s="46" t="s">
        <v>44</v>
      </c>
      <c r="B1273" s="46" t="s">
        <v>386</v>
      </c>
      <c r="C1273" s="46" t="s">
        <v>28</v>
      </c>
      <c r="D1273" s="47">
        <v>1</v>
      </c>
      <c r="E1273" s="47">
        <v>1</v>
      </c>
      <c r="F1273" s="48" t="s">
        <v>96</v>
      </c>
      <c r="G1273" s="48" t="s">
        <v>373</v>
      </c>
      <c r="H1273" s="46" t="s">
        <v>414</v>
      </c>
      <c r="J1273" s="53" t="s">
        <v>140</v>
      </c>
      <c r="K1273" s="46" t="s">
        <v>357</v>
      </c>
      <c r="L1273" s="46">
        <v>0.254</v>
      </c>
      <c r="M1273" s="46">
        <v>8.7170000000000005</v>
      </c>
      <c r="P1273" s="46">
        <v>0.53</v>
      </c>
      <c r="Q1273" s="49">
        <f t="shared" si="21"/>
        <v>0.29806456516000007</v>
      </c>
    </row>
    <row r="1274" spans="1:17">
      <c r="A1274" s="46" t="s">
        <v>44</v>
      </c>
      <c r="B1274" s="46" t="s">
        <v>386</v>
      </c>
      <c r="C1274" s="46" t="s">
        <v>28</v>
      </c>
      <c r="D1274" s="47">
        <v>1</v>
      </c>
      <c r="E1274" s="47">
        <v>1</v>
      </c>
      <c r="F1274" s="48" t="s">
        <v>391</v>
      </c>
      <c r="G1274" s="48" t="s">
        <v>373</v>
      </c>
      <c r="H1274" s="46" t="s">
        <v>414</v>
      </c>
      <c r="J1274" s="53" t="s">
        <v>140</v>
      </c>
      <c r="K1274" s="46" t="s">
        <v>357</v>
      </c>
      <c r="L1274" s="46">
        <v>0.217</v>
      </c>
      <c r="M1274" s="46">
        <v>2.9950000000000001</v>
      </c>
      <c r="P1274" s="46">
        <v>0.53</v>
      </c>
      <c r="Q1274" s="49">
        <f t="shared" si="21"/>
        <v>7.4746724149999999E-2</v>
      </c>
    </row>
    <row r="1275" spans="1:17">
      <c r="A1275" s="46" t="s">
        <v>44</v>
      </c>
      <c r="B1275" s="46" t="s">
        <v>514</v>
      </c>
      <c r="C1275" s="46" t="s">
        <v>28</v>
      </c>
      <c r="D1275" s="47">
        <v>1</v>
      </c>
      <c r="E1275" s="47">
        <v>1</v>
      </c>
      <c r="F1275" s="48" t="s">
        <v>95</v>
      </c>
      <c r="G1275" s="48" t="s">
        <v>373</v>
      </c>
      <c r="H1275" s="46" t="s">
        <v>104</v>
      </c>
      <c r="J1275" s="53" t="s">
        <v>415</v>
      </c>
      <c r="K1275" s="46" t="s">
        <v>357</v>
      </c>
      <c r="L1275" s="46">
        <v>0.129</v>
      </c>
      <c r="M1275" s="46">
        <v>6.3029999999999999</v>
      </c>
      <c r="P1275" s="46">
        <v>0.53</v>
      </c>
      <c r="Q1275" s="49">
        <f t="shared" si="21"/>
        <v>5.5590758190000006E-2</v>
      </c>
    </row>
    <row r="1276" spans="1:17">
      <c r="A1276" s="46" t="s">
        <v>44</v>
      </c>
      <c r="B1276" s="46" t="s">
        <v>45</v>
      </c>
      <c r="C1276" s="46" t="s">
        <v>28</v>
      </c>
      <c r="D1276" s="47">
        <v>1</v>
      </c>
      <c r="E1276" s="47">
        <v>1</v>
      </c>
      <c r="F1276" s="48" t="s">
        <v>95</v>
      </c>
      <c r="G1276" s="48" t="s">
        <v>373</v>
      </c>
      <c r="H1276" s="46" t="s">
        <v>104</v>
      </c>
      <c r="J1276" s="53" t="s">
        <v>140</v>
      </c>
      <c r="K1276" s="46" t="s">
        <v>357</v>
      </c>
      <c r="L1276" s="46">
        <v>0.11366666666666665</v>
      </c>
      <c r="M1276" s="46">
        <v>4.3319999999999999</v>
      </c>
      <c r="P1276" s="46">
        <v>0.53</v>
      </c>
      <c r="Q1276" s="49">
        <f t="shared" si="21"/>
        <v>2.9664058306666661E-2</v>
      </c>
    </row>
    <row r="1277" spans="1:17">
      <c r="A1277" s="46" t="s">
        <v>44</v>
      </c>
      <c r="B1277" s="46" t="s">
        <v>45</v>
      </c>
      <c r="C1277" s="46" t="s">
        <v>28</v>
      </c>
      <c r="D1277" s="47">
        <v>1</v>
      </c>
      <c r="E1277" s="47">
        <v>1</v>
      </c>
      <c r="F1277" s="48" t="s">
        <v>95</v>
      </c>
      <c r="G1277" s="48" t="s">
        <v>373</v>
      </c>
      <c r="H1277" s="46" t="s">
        <v>104</v>
      </c>
      <c r="J1277" s="53" t="s">
        <v>140</v>
      </c>
      <c r="K1277" s="46" t="s">
        <v>357</v>
      </c>
      <c r="L1277" s="46">
        <v>0.111</v>
      </c>
      <c r="M1277" s="46">
        <v>5.8339999999999996</v>
      </c>
      <c r="P1277" s="46">
        <v>0.53</v>
      </c>
      <c r="Q1277" s="49">
        <f t="shared" si="21"/>
        <v>3.8096778419999998E-2</v>
      </c>
    </row>
    <row r="1278" spans="1:17">
      <c r="A1278" s="46" t="s">
        <v>44</v>
      </c>
      <c r="B1278" s="46" t="s">
        <v>386</v>
      </c>
      <c r="C1278" s="46" t="s">
        <v>28</v>
      </c>
      <c r="D1278" s="47">
        <v>1</v>
      </c>
      <c r="E1278" s="47">
        <v>1</v>
      </c>
      <c r="F1278" s="48" t="s">
        <v>95</v>
      </c>
      <c r="G1278" s="48" t="s">
        <v>373</v>
      </c>
      <c r="H1278" s="46" t="s">
        <v>104</v>
      </c>
      <c r="J1278" s="53" t="s">
        <v>387</v>
      </c>
      <c r="K1278" s="46" t="s">
        <v>357</v>
      </c>
      <c r="L1278" s="46">
        <v>0.12033333333333333</v>
      </c>
      <c r="M1278" s="46">
        <v>3.3050000000000002</v>
      </c>
      <c r="P1278" s="46">
        <v>0.53</v>
      </c>
      <c r="Q1278" s="49">
        <f t="shared" si="21"/>
        <v>2.5364086627777782E-2</v>
      </c>
    </row>
    <row r="1279" spans="1:17">
      <c r="A1279" s="46" t="s">
        <v>44</v>
      </c>
      <c r="B1279" s="46" t="s">
        <v>386</v>
      </c>
      <c r="C1279" s="46" t="s">
        <v>28</v>
      </c>
      <c r="D1279" s="47">
        <v>1</v>
      </c>
      <c r="E1279" s="47">
        <v>1</v>
      </c>
      <c r="F1279" s="48" t="s">
        <v>513</v>
      </c>
      <c r="G1279" s="48" t="s">
        <v>512</v>
      </c>
      <c r="H1279" s="46" t="s">
        <v>104</v>
      </c>
      <c r="J1279" s="53" t="s">
        <v>415</v>
      </c>
      <c r="K1279" s="46" t="s">
        <v>357</v>
      </c>
      <c r="L1279" s="46">
        <v>0.11866666666666666</v>
      </c>
      <c r="M1279" s="46">
        <v>3.76</v>
      </c>
      <c r="P1279" s="46">
        <v>0.53</v>
      </c>
      <c r="Q1279" s="49">
        <f t="shared" si="21"/>
        <v>2.8062166755555548E-2</v>
      </c>
    </row>
    <row r="1280" spans="1:17">
      <c r="A1280" s="46" t="s">
        <v>44</v>
      </c>
      <c r="B1280" s="46" t="s">
        <v>401</v>
      </c>
      <c r="C1280" s="46" t="s">
        <v>28</v>
      </c>
      <c r="D1280" s="47">
        <v>1</v>
      </c>
      <c r="E1280" s="47">
        <v>1</v>
      </c>
      <c r="F1280" s="48" t="s">
        <v>95</v>
      </c>
      <c r="G1280" s="48" t="s">
        <v>97</v>
      </c>
      <c r="H1280" s="46" t="s">
        <v>414</v>
      </c>
      <c r="J1280" s="53" t="s">
        <v>139</v>
      </c>
      <c r="K1280" s="46" t="s">
        <v>357</v>
      </c>
      <c r="L1280" s="46">
        <v>0.10133333333333333</v>
      </c>
      <c r="M1280" s="46">
        <v>2.2570000000000001</v>
      </c>
      <c r="P1280" s="46">
        <v>0.53</v>
      </c>
      <c r="Q1280" s="49">
        <f t="shared" si="21"/>
        <v>1.2283215928888891E-2</v>
      </c>
    </row>
    <row r="1281" spans="1:17">
      <c r="A1281" s="46" t="s">
        <v>44</v>
      </c>
      <c r="B1281" s="46" t="s">
        <v>401</v>
      </c>
      <c r="C1281" s="46" t="s">
        <v>28</v>
      </c>
      <c r="D1281" s="47">
        <v>1</v>
      </c>
      <c r="E1281" s="47">
        <v>1</v>
      </c>
      <c r="F1281" s="48" t="s">
        <v>95</v>
      </c>
      <c r="G1281" s="48" t="s">
        <v>97</v>
      </c>
      <c r="H1281" s="46" t="s">
        <v>511</v>
      </c>
      <c r="J1281" s="53" t="s">
        <v>510</v>
      </c>
      <c r="K1281" s="46" t="s">
        <v>357</v>
      </c>
      <c r="L1281" s="46">
        <v>0.90933333333333322</v>
      </c>
      <c r="M1281" s="46">
        <v>16.867000000000001</v>
      </c>
      <c r="P1281" s="46">
        <v>0.53</v>
      </c>
      <c r="Q1281" s="49">
        <f t="shared" si="21"/>
        <v>7.3919655986488877</v>
      </c>
    </row>
    <row r="1282" spans="1:17">
      <c r="A1282" s="46" t="s">
        <v>44</v>
      </c>
      <c r="B1282" s="46" t="s">
        <v>386</v>
      </c>
      <c r="C1282" s="46" t="s">
        <v>28</v>
      </c>
      <c r="D1282" s="47">
        <v>1</v>
      </c>
      <c r="E1282" s="47">
        <v>1</v>
      </c>
      <c r="F1282" s="48" t="s">
        <v>95</v>
      </c>
      <c r="G1282" s="48" t="s">
        <v>97</v>
      </c>
      <c r="H1282" s="46" t="s">
        <v>412</v>
      </c>
      <c r="J1282" s="53" t="s">
        <v>140</v>
      </c>
      <c r="K1282" s="46" t="s">
        <v>357</v>
      </c>
      <c r="L1282" s="46">
        <v>0.58033333333333337</v>
      </c>
      <c r="M1282" s="46">
        <v>27.175000000000001</v>
      </c>
      <c r="P1282" s="46">
        <v>0.53</v>
      </c>
      <c r="Q1282" s="49">
        <f t="shared" si="21"/>
        <v>4.8506557636388896</v>
      </c>
    </row>
    <row r="1283" spans="1:17">
      <c r="A1283" s="46" t="s">
        <v>44</v>
      </c>
      <c r="B1283" s="46" t="s">
        <v>469</v>
      </c>
      <c r="C1283" s="46" t="s">
        <v>28</v>
      </c>
      <c r="D1283" s="47">
        <v>1</v>
      </c>
      <c r="E1283" s="47">
        <v>1</v>
      </c>
      <c r="F1283" s="48" t="s">
        <v>391</v>
      </c>
      <c r="G1283" s="48" t="s">
        <v>509</v>
      </c>
      <c r="H1283" s="46" t="s">
        <v>412</v>
      </c>
      <c r="J1283" s="53" t="s">
        <v>389</v>
      </c>
      <c r="K1283" s="46" t="s">
        <v>357</v>
      </c>
      <c r="L1283" s="46">
        <v>0.37366666666666665</v>
      </c>
      <c r="M1283" s="46">
        <v>9.0359999999999996</v>
      </c>
      <c r="P1283" s="46">
        <v>0.53</v>
      </c>
      <c r="Q1283" s="49">
        <f t="shared" ref="Q1283:Q1346" si="22">M1283*L1283^2*P1283</f>
        <v>0.66868380892000001</v>
      </c>
    </row>
    <row r="1284" spans="1:17">
      <c r="A1284" s="46" t="s">
        <v>44</v>
      </c>
      <c r="B1284" s="46" t="s">
        <v>45</v>
      </c>
      <c r="C1284" s="46" t="s">
        <v>28</v>
      </c>
      <c r="D1284" s="47">
        <v>1</v>
      </c>
      <c r="E1284" s="47">
        <v>1</v>
      </c>
      <c r="F1284" s="48" t="s">
        <v>96</v>
      </c>
      <c r="G1284" s="48" t="s">
        <v>97</v>
      </c>
      <c r="H1284" s="46" t="s">
        <v>412</v>
      </c>
      <c r="J1284" s="53" t="s">
        <v>139</v>
      </c>
      <c r="K1284" s="46" t="s">
        <v>357</v>
      </c>
      <c r="L1284" s="46">
        <v>0.27900000000000003</v>
      </c>
      <c r="M1284" s="46">
        <v>9.8059999999999992</v>
      </c>
      <c r="P1284" s="46">
        <v>0.53</v>
      </c>
      <c r="Q1284" s="49">
        <f t="shared" si="22"/>
        <v>0.40455368838000011</v>
      </c>
    </row>
    <row r="1285" spans="1:17">
      <c r="A1285" s="46" t="s">
        <v>44</v>
      </c>
      <c r="B1285" s="46" t="s">
        <v>45</v>
      </c>
      <c r="C1285" s="46" t="s">
        <v>28</v>
      </c>
      <c r="D1285" s="47">
        <v>1</v>
      </c>
      <c r="E1285" s="47">
        <v>1</v>
      </c>
      <c r="F1285" s="48" t="s">
        <v>95</v>
      </c>
      <c r="G1285" s="48" t="s">
        <v>97</v>
      </c>
      <c r="H1285" s="46" t="s">
        <v>412</v>
      </c>
      <c r="J1285" s="53" t="s">
        <v>415</v>
      </c>
      <c r="K1285" s="46" t="s">
        <v>357</v>
      </c>
      <c r="L1285" s="46">
        <v>0.28166666666666668</v>
      </c>
      <c r="M1285" s="46">
        <v>7.9710000000000001</v>
      </c>
      <c r="P1285" s="46">
        <v>0.53</v>
      </c>
      <c r="Q1285" s="49">
        <f t="shared" si="22"/>
        <v>0.33516571508333343</v>
      </c>
    </row>
    <row r="1286" spans="1:17">
      <c r="A1286" s="46" t="s">
        <v>44</v>
      </c>
      <c r="B1286" s="46" t="s">
        <v>45</v>
      </c>
      <c r="C1286" s="46" t="s">
        <v>28</v>
      </c>
      <c r="D1286" s="47">
        <v>1</v>
      </c>
      <c r="E1286" s="47">
        <v>1</v>
      </c>
      <c r="F1286" s="48" t="s">
        <v>95</v>
      </c>
      <c r="G1286" s="48" t="s">
        <v>373</v>
      </c>
      <c r="H1286" s="46" t="s">
        <v>111</v>
      </c>
      <c r="J1286" s="53" t="s">
        <v>140</v>
      </c>
      <c r="K1286" s="46" t="s">
        <v>357</v>
      </c>
      <c r="L1286" s="46">
        <v>0.2416666666666667</v>
      </c>
      <c r="M1286" s="46">
        <v>5.6630000000000003</v>
      </c>
      <c r="P1286" s="46">
        <v>0.53</v>
      </c>
      <c r="Q1286" s="49">
        <f t="shared" si="22"/>
        <v>0.1752895131944445</v>
      </c>
    </row>
    <row r="1287" spans="1:17">
      <c r="A1287" s="46" t="s">
        <v>44</v>
      </c>
      <c r="B1287" s="46" t="s">
        <v>45</v>
      </c>
      <c r="C1287" s="46" t="s">
        <v>28</v>
      </c>
      <c r="D1287" s="47">
        <v>1</v>
      </c>
      <c r="E1287" s="47">
        <v>1</v>
      </c>
      <c r="F1287" s="48" t="s">
        <v>96</v>
      </c>
      <c r="G1287" s="48" t="s">
        <v>373</v>
      </c>
      <c r="H1287" s="46" t="s">
        <v>111</v>
      </c>
      <c r="J1287" s="53" t="s">
        <v>415</v>
      </c>
      <c r="K1287" s="46" t="s">
        <v>357</v>
      </c>
      <c r="L1287" s="46">
        <v>0.16633333333333333</v>
      </c>
      <c r="M1287" s="46">
        <v>4.7720000000000002</v>
      </c>
      <c r="P1287" s="46">
        <v>0.53</v>
      </c>
      <c r="Q1287" s="49">
        <f t="shared" si="22"/>
        <v>6.9973707684444456E-2</v>
      </c>
    </row>
    <row r="1288" spans="1:17">
      <c r="A1288" s="46" t="s">
        <v>44</v>
      </c>
      <c r="B1288" s="46" t="s">
        <v>45</v>
      </c>
      <c r="C1288" s="46" t="s">
        <v>28</v>
      </c>
      <c r="D1288" s="47">
        <v>1</v>
      </c>
      <c r="E1288" s="47">
        <v>1</v>
      </c>
      <c r="F1288" s="48" t="s">
        <v>95</v>
      </c>
      <c r="G1288" s="48" t="s">
        <v>97</v>
      </c>
      <c r="H1288" s="46" t="s">
        <v>111</v>
      </c>
      <c r="J1288" s="53" t="s">
        <v>139</v>
      </c>
      <c r="K1288" s="46" t="s">
        <v>357</v>
      </c>
      <c r="L1288" s="46">
        <v>0.18033333333333335</v>
      </c>
      <c r="M1288" s="46">
        <v>6.8650000000000002</v>
      </c>
      <c r="P1288" s="46">
        <v>0.53</v>
      </c>
      <c r="Q1288" s="49">
        <f t="shared" si="22"/>
        <v>0.11832279827222225</v>
      </c>
    </row>
    <row r="1289" spans="1:17">
      <c r="A1289" s="46" t="s">
        <v>44</v>
      </c>
      <c r="B1289" s="46" t="s">
        <v>45</v>
      </c>
      <c r="C1289" s="46" t="s">
        <v>28</v>
      </c>
      <c r="D1289" s="47">
        <v>1</v>
      </c>
      <c r="E1289" s="47">
        <v>1</v>
      </c>
      <c r="F1289" s="48" t="s">
        <v>95</v>
      </c>
      <c r="G1289" s="48" t="s">
        <v>509</v>
      </c>
      <c r="H1289" s="46" t="s">
        <v>412</v>
      </c>
      <c r="J1289" s="53" t="s">
        <v>508</v>
      </c>
      <c r="K1289" s="46" t="s">
        <v>357</v>
      </c>
      <c r="L1289" s="46">
        <v>0.11933333333333333</v>
      </c>
      <c r="M1289" s="46">
        <v>1.87</v>
      </c>
      <c r="P1289" s="46">
        <v>0.53</v>
      </c>
      <c r="Q1289" s="49">
        <f t="shared" si="22"/>
        <v>1.4113704488888891E-2</v>
      </c>
    </row>
    <row r="1290" spans="1:17">
      <c r="A1290" s="46" t="s">
        <v>44</v>
      </c>
      <c r="B1290" s="46" t="s">
        <v>507</v>
      </c>
      <c r="C1290" s="46" t="s">
        <v>28</v>
      </c>
      <c r="D1290" s="47">
        <v>1</v>
      </c>
      <c r="E1290" s="47">
        <v>1</v>
      </c>
      <c r="F1290" s="48" t="s">
        <v>96</v>
      </c>
      <c r="G1290" s="48" t="s">
        <v>97</v>
      </c>
      <c r="H1290" s="46" t="s">
        <v>412</v>
      </c>
      <c r="J1290" s="53" t="s">
        <v>139</v>
      </c>
      <c r="K1290" s="46" t="s">
        <v>357</v>
      </c>
      <c r="L1290" s="46">
        <v>0.157</v>
      </c>
      <c r="M1290" s="46">
        <v>4.8390000000000004</v>
      </c>
      <c r="P1290" s="46">
        <v>0.53</v>
      </c>
      <c r="Q1290" s="49">
        <f t="shared" si="22"/>
        <v>6.321655083000001E-2</v>
      </c>
    </row>
    <row r="1291" spans="1:17">
      <c r="A1291" s="46" t="s">
        <v>44</v>
      </c>
      <c r="B1291" s="46" t="s">
        <v>393</v>
      </c>
      <c r="C1291" s="46" t="s">
        <v>28</v>
      </c>
      <c r="D1291" s="47">
        <v>1</v>
      </c>
      <c r="E1291" s="47">
        <v>1</v>
      </c>
      <c r="F1291" s="48" t="s">
        <v>95</v>
      </c>
      <c r="G1291" s="48" t="s">
        <v>97</v>
      </c>
      <c r="H1291" s="47" t="s">
        <v>162</v>
      </c>
      <c r="J1291" s="53" t="s">
        <v>418</v>
      </c>
      <c r="K1291" s="46" t="s">
        <v>357</v>
      </c>
      <c r="L1291" s="46">
        <v>0.3133333333333333</v>
      </c>
      <c r="M1291" s="46">
        <v>1.123</v>
      </c>
      <c r="P1291" s="46">
        <v>0.53</v>
      </c>
      <c r="Q1291" s="49">
        <f t="shared" si="22"/>
        <v>5.8434431555555541E-2</v>
      </c>
    </row>
    <row r="1292" spans="1:17">
      <c r="A1292" s="46" t="s">
        <v>44</v>
      </c>
      <c r="B1292" s="46" t="s">
        <v>45</v>
      </c>
      <c r="C1292" s="46" t="s">
        <v>28</v>
      </c>
      <c r="D1292" s="47">
        <v>1</v>
      </c>
      <c r="E1292" s="47">
        <v>1</v>
      </c>
      <c r="F1292" s="48" t="s">
        <v>506</v>
      </c>
      <c r="G1292" s="48" t="s">
        <v>97</v>
      </c>
      <c r="H1292" s="47" t="s">
        <v>505</v>
      </c>
      <c r="J1292" s="53" t="s">
        <v>139</v>
      </c>
      <c r="K1292" s="46" t="s">
        <v>357</v>
      </c>
      <c r="L1292" s="46">
        <v>0.1576666666666667</v>
      </c>
      <c r="M1292" s="46">
        <v>1.3959999999999999</v>
      </c>
      <c r="P1292" s="46">
        <v>0.53</v>
      </c>
      <c r="Q1292" s="49">
        <f t="shared" si="22"/>
        <v>1.8392512502222232E-2</v>
      </c>
    </row>
    <row r="1293" spans="1:17">
      <c r="A1293" s="46" t="s">
        <v>44</v>
      </c>
      <c r="B1293" s="46" t="s">
        <v>45</v>
      </c>
      <c r="C1293" s="46" t="s">
        <v>28</v>
      </c>
      <c r="D1293" s="47">
        <v>1</v>
      </c>
      <c r="E1293" s="47">
        <v>1</v>
      </c>
      <c r="F1293" s="48" t="s">
        <v>95</v>
      </c>
      <c r="G1293" s="48" t="s">
        <v>97</v>
      </c>
      <c r="H1293" s="47" t="s">
        <v>162</v>
      </c>
      <c r="J1293" s="53" t="s">
        <v>139</v>
      </c>
      <c r="K1293" s="46" t="s">
        <v>357</v>
      </c>
      <c r="L1293" s="46">
        <v>0.26200000000000001</v>
      </c>
      <c r="M1293" s="46">
        <v>0.93500000000000005</v>
      </c>
      <c r="P1293" s="46">
        <v>0.53</v>
      </c>
      <c r="Q1293" s="49">
        <f t="shared" si="22"/>
        <v>3.4016534200000011E-2</v>
      </c>
    </row>
    <row r="1294" spans="1:17">
      <c r="A1294" s="46" t="s">
        <v>44</v>
      </c>
      <c r="B1294" s="46" t="s">
        <v>386</v>
      </c>
      <c r="C1294" s="46" t="s">
        <v>28</v>
      </c>
      <c r="D1294" s="47">
        <v>1</v>
      </c>
      <c r="E1294" s="47">
        <v>10</v>
      </c>
      <c r="F1294" s="48" t="s">
        <v>96</v>
      </c>
      <c r="G1294" s="48" t="s">
        <v>373</v>
      </c>
      <c r="H1294" s="46" t="s">
        <v>408</v>
      </c>
      <c r="J1294" s="53" t="s">
        <v>139</v>
      </c>
      <c r="K1294" s="46" t="s">
        <v>357</v>
      </c>
      <c r="L1294" s="46">
        <v>0.26733333333333337</v>
      </c>
      <c r="M1294" s="46">
        <v>6.6429999999999998</v>
      </c>
      <c r="P1294" s="46">
        <v>0.53</v>
      </c>
      <c r="Q1294" s="49">
        <f t="shared" si="22"/>
        <v>0.25162069012888899</v>
      </c>
    </row>
    <row r="1295" spans="1:17">
      <c r="A1295" s="46" t="s">
        <v>44</v>
      </c>
      <c r="B1295" s="46" t="s">
        <v>386</v>
      </c>
      <c r="C1295" s="46" t="s">
        <v>28</v>
      </c>
      <c r="D1295" s="47">
        <v>1</v>
      </c>
      <c r="E1295" s="47">
        <v>10</v>
      </c>
      <c r="F1295" s="48" t="s">
        <v>96</v>
      </c>
      <c r="G1295" s="48" t="s">
        <v>373</v>
      </c>
      <c r="H1295" s="46" t="s">
        <v>408</v>
      </c>
      <c r="J1295" s="53" t="s">
        <v>387</v>
      </c>
      <c r="K1295" s="46" t="s">
        <v>357</v>
      </c>
      <c r="L1295" s="46">
        <v>0.27399999999999997</v>
      </c>
      <c r="M1295" s="46">
        <v>3.4980000000000002</v>
      </c>
      <c r="P1295" s="46">
        <v>0.53</v>
      </c>
      <c r="Q1295" s="49">
        <f t="shared" si="22"/>
        <v>0.13918639943999997</v>
      </c>
    </row>
    <row r="1296" spans="1:17">
      <c r="A1296" s="46" t="s">
        <v>44</v>
      </c>
      <c r="B1296" s="46" t="s">
        <v>386</v>
      </c>
      <c r="C1296" s="46" t="s">
        <v>28</v>
      </c>
      <c r="D1296" s="47">
        <v>1</v>
      </c>
      <c r="E1296" s="47">
        <v>10</v>
      </c>
      <c r="F1296" s="48" t="s">
        <v>96</v>
      </c>
      <c r="G1296" s="48" t="s">
        <v>373</v>
      </c>
      <c r="H1296" s="46" t="s">
        <v>408</v>
      </c>
      <c r="J1296" s="53" t="s">
        <v>387</v>
      </c>
      <c r="K1296" s="46" t="s">
        <v>357</v>
      </c>
      <c r="L1296" s="46">
        <v>0.13399999999999998</v>
      </c>
      <c r="M1296" s="46">
        <v>1.7729999999999999</v>
      </c>
      <c r="P1296" s="46">
        <v>0.53</v>
      </c>
      <c r="Q1296" s="49">
        <f t="shared" si="22"/>
        <v>1.6873073639999996E-2</v>
      </c>
    </row>
    <row r="1297" spans="1:17">
      <c r="A1297" s="46" t="s">
        <v>44</v>
      </c>
      <c r="B1297" s="46" t="s">
        <v>386</v>
      </c>
      <c r="C1297" s="46" t="s">
        <v>28</v>
      </c>
      <c r="D1297" s="47">
        <v>1</v>
      </c>
      <c r="E1297" s="47">
        <v>10</v>
      </c>
      <c r="F1297" s="48" t="s">
        <v>96</v>
      </c>
      <c r="G1297" s="48" t="s">
        <v>373</v>
      </c>
      <c r="H1297" s="46" t="s">
        <v>417</v>
      </c>
      <c r="J1297" s="53" t="s">
        <v>415</v>
      </c>
      <c r="K1297" s="46" t="s">
        <v>357</v>
      </c>
      <c r="L1297" s="46">
        <v>0.11599999999999999</v>
      </c>
      <c r="M1297" s="46">
        <v>2.2360000000000002</v>
      </c>
      <c r="P1297" s="46">
        <v>0.53</v>
      </c>
      <c r="Q1297" s="49">
        <f t="shared" si="22"/>
        <v>1.5946436479999999E-2</v>
      </c>
    </row>
    <row r="1298" spans="1:17">
      <c r="A1298" s="46" t="s">
        <v>44</v>
      </c>
      <c r="B1298" s="46" t="s">
        <v>386</v>
      </c>
      <c r="C1298" s="46" t="s">
        <v>28</v>
      </c>
      <c r="D1298" s="47">
        <v>1</v>
      </c>
      <c r="E1298" s="47">
        <v>10</v>
      </c>
      <c r="F1298" s="48" t="s">
        <v>404</v>
      </c>
      <c r="G1298" s="48" t="s">
        <v>373</v>
      </c>
      <c r="H1298" s="46" t="s">
        <v>504</v>
      </c>
      <c r="J1298" s="53" t="s">
        <v>503</v>
      </c>
      <c r="K1298" s="46" t="s">
        <v>357</v>
      </c>
      <c r="L1298" s="46">
        <v>0.13266666666666668</v>
      </c>
      <c r="M1298" s="46">
        <v>2.0939999999999999</v>
      </c>
      <c r="P1298" s="46">
        <v>0.53</v>
      </c>
      <c r="Q1298" s="49">
        <f t="shared" si="22"/>
        <v>1.9533325253333341E-2</v>
      </c>
    </row>
    <row r="1299" spans="1:17">
      <c r="A1299" s="46" t="s">
        <v>44</v>
      </c>
      <c r="B1299" s="46" t="s">
        <v>501</v>
      </c>
      <c r="C1299" s="46" t="s">
        <v>28</v>
      </c>
      <c r="D1299" s="47">
        <v>1</v>
      </c>
      <c r="E1299" s="47">
        <v>10</v>
      </c>
      <c r="F1299" s="48" t="s">
        <v>96</v>
      </c>
      <c r="G1299" s="48" t="s">
        <v>373</v>
      </c>
      <c r="H1299" s="46" t="s">
        <v>426</v>
      </c>
      <c r="J1299" s="53" t="s">
        <v>415</v>
      </c>
      <c r="K1299" s="46" t="s">
        <v>357</v>
      </c>
      <c r="L1299" s="46">
        <v>0.3</v>
      </c>
      <c r="M1299" s="46">
        <v>2.3520000000000003</v>
      </c>
      <c r="P1299" s="46">
        <v>0.53</v>
      </c>
      <c r="Q1299" s="49">
        <f t="shared" si="22"/>
        <v>0.11219040000000001</v>
      </c>
    </row>
    <row r="1300" spans="1:17">
      <c r="A1300" s="46" t="s">
        <v>44</v>
      </c>
      <c r="B1300" s="46" t="s">
        <v>386</v>
      </c>
      <c r="C1300" s="46" t="s">
        <v>28</v>
      </c>
      <c r="D1300" s="47">
        <v>1</v>
      </c>
      <c r="E1300" s="47">
        <v>10</v>
      </c>
      <c r="F1300" s="48" t="s">
        <v>96</v>
      </c>
      <c r="G1300" s="48" t="s">
        <v>373</v>
      </c>
      <c r="H1300" s="48" t="s">
        <v>425</v>
      </c>
      <c r="J1300" s="53" t="s">
        <v>415</v>
      </c>
      <c r="K1300" s="46" t="s">
        <v>357</v>
      </c>
      <c r="L1300" s="46">
        <v>0.14066666666666669</v>
      </c>
      <c r="M1300" s="46">
        <v>1.764</v>
      </c>
      <c r="P1300" s="46">
        <v>0.53</v>
      </c>
      <c r="Q1300" s="49">
        <f t="shared" si="22"/>
        <v>1.8499365920000007E-2</v>
      </c>
    </row>
    <row r="1301" spans="1:17">
      <c r="A1301" s="46" t="s">
        <v>44</v>
      </c>
      <c r="B1301" s="46" t="s">
        <v>386</v>
      </c>
      <c r="C1301" s="46" t="s">
        <v>28</v>
      </c>
      <c r="D1301" s="47">
        <v>1</v>
      </c>
      <c r="E1301" s="47">
        <v>10</v>
      </c>
      <c r="F1301" s="48" t="s">
        <v>96</v>
      </c>
      <c r="G1301" s="48" t="s">
        <v>373</v>
      </c>
      <c r="H1301" s="48" t="s">
        <v>502</v>
      </c>
      <c r="J1301" s="53" t="s">
        <v>387</v>
      </c>
      <c r="K1301" s="46" t="s">
        <v>357</v>
      </c>
      <c r="L1301" s="46">
        <v>0.15900000000000003</v>
      </c>
      <c r="M1301" s="46">
        <v>1.786</v>
      </c>
      <c r="P1301" s="46">
        <v>0.53</v>
      </c>
      <c r="Q1301" s="49">
        <f t="shared" si="22"/>
        <v>2.3930488980000008E-2</v>
      </c>
    </row>
    <row r="1302" spans="1:17">
      <c r="A1302" s="46" t="s">
        <v>44</v>
      </c>
      <c r="B1302" s="46" t="s">
        <v>478</v>
      </c>
      <c r="C1302" s="46" t="s">
        <v>28</v>
      </c>
      <c r="D1302" s="47">
        <v>1</v>
      </c>
      <c r="E1302" s="47">
        <v>10</v>
      </c>
      <c r="F1302" s="48" t="s">
        <v>96</v>
      </c>
      <c r="G1302" s="48" t="s">
        <v>373</v>
      </c>
      <c r="H1302" s="48" t="s">
        <v>425</v>
      </c>
      <c r="J1302" s="53" t="s">
        <v>387</v>
      </c>
      <c r="K1302" s="46" t="s">
        <v>357</v>
      </c>
      <c r="L1302" s="46">
        <v>0.14766666666666664</v>
      </c>
      <c r="M1302" s="46">
        <v>1.304</v>
      </c>
      <c r="P1302" s="46">
        <v>0.53</v>
      </c>
      <c r="Q1302" s="49">
        <f t="shared" si="22"/>
        <v>1.507017876444444E-2</v>
      </c>
    </row>
    <row r="1303" spans="1:17">
      <c r="A1303" s="46" t="s">
        <v>44</v>
      </c>
      <c r="B1303" s="46" t="s">
        <v>386</v>
      </c>
      <c r="C1303" s="46" t="s">
        <v>28</v>
      </c>
      <c r="D1303" s="47">
        <v>1</v>
      </c>
      <c r="E1303" s="47">
        <v>10</v>
      </c>
      <c r="F1303" s="48" t="s">
        <v>500</v>
      </c>
      <c r="G1303" s="48" t="s">
        <v>491</v>
      </c>
      <c r="H1303" s="48" t="s">
        <v>425</v>
      </c>
      <c r="J1303" s="53" t="s">
        <v>415</v>
      </c>
      <c r="K1303" s="46" t="s">
        <v>357</v>
      </c>
      <c r="L1303" s="46">
        <v>0.11933333333333333</v>
      </c>
      <c r="M1303" s="46">
        <v>1.228</v>
      </c>
      <c r="P1303" s="46">
        <v>0.53</v>
      </c>
      <c r="Q1303" s="49">
        <f t="shared" si="22"/>
        <v>9.2682508622222229E-3</v>
      </c>
    </row>
    <row r="1304" spans="1:17">
      <c r="A1304" s="46" t="s">
        <v>44</v>
      </c>
      <c r="B1304" s="46" t="s">
        <v>386</v>
      </c>
      <c r="C1304" s="46" t="s">
        <v>28</v>
      </c>
      <c r="D1304" s="47">
        <v>1</v>
      </c>
      <c r="E1304" s="47">
        <v>10</v>
      </c>
      <c r="F1304" s="48" t="s">
        <v>96</v>
      </c>
      <c r="G1304" s="48" t="s">
        <v>491</v>
      </c>
      <c r="H1304" s="46" t="s">
        <v>26</v>
      </c>
      <c r="J1304" s="53" t="s">
        <v>415</v>
      </c>
      <c r="K1304" s="46" t="s">
        <v>357</v>
      </c>
      <c r="L1304" s="46">
        <v>0.34466666666666668</v>
      </c>
      <c r="M1304" s="46">
        <v>5.0670000000000002</v>
      </c>
      <c r="P1304" s="46">
        <v>0.53</v>
      </c>
      <c r="Q1304" s="49">
        <f t="shared" si="22"/>
        <v>0.31902545884000005</v>
      </c>
    </row>
    <row r="1305" spans="1:17">
      <c r="A1305" s="46" t="s">
        <v>44</v>
      </c>
      <c r="B1305" s="46" t="s">
        <v>501</v>
      </c>
      <c r="C1305" s="46" t="s">
        <v>28</v>
      </c>
      <c r="D1305" s="47">
        <v>1</v>
      </c>
      <c r="E1305" s="47">
        <v>10</v>
      </c>
      <c r="F1305" s="48" t="s">
        <v>96</v>
      </c>
      <c r="G1305" s="48" t="s">
        <v>373</v>
      </c>
      <c r="H1305" s="46" t="s">
        <v>26</v>
      </c>
      <c r="J1305" s="53" t="s">
        <v>387</v>
      </c>
      <c r="K1305" s="46" t="s">
        <v>357</v>
      </c>
      <c r="L1305" s="46">
        <v>0.249</v>
      </c>
      <c r="M1305" s="46">
        <v>3.012</v>
      </c>
      <c r="P1305" s="46">
        <v>0.53</v>
      </c>
      <c r="Q1305" s="49">
        <f t="shared" si="22"/>
        <v>9.8975916359999999E-2</v>
      </c>
    </row>
    <row r="1306" spans="1:17">
      <c r="A1306" s="46" t="s">
        <v>44</v>
      </c>
      <c r="B1306" s="46" t="s">
        <v>386</v>
      </c>
      <c r="C1306" s="46" t="s">
        <v>28</v>
      </c>
      <c r="D1306" s="47">
        <v>1</v>
      </c>
      <c r="E1306" s="47">
        <v>10</v>
      </c>
      <c r="F1306" s="48" t="s">
        <v>96</v>
      </c>
      <c r="G1306" s="48" t="s">
        <v>373</v>
      </c>
      <c r="H1306" s="46" t="s">
        <v>111</v>
      </c>
      <c r="J1306" s="53" t="s">
        <v>472</v>
      </c>
      <c r="K1306" s="46" t="s">
        <v>357</v>
      </c>
      <c r="L1306" s="46">
        <v>0.61599999999999999</v>
      </c>
      <c r="M1306" s="46">
        <v>16.542999999999999</v>
      </c>
      <c r="P1306" s="46">
        <v>0.53</v>
      </c>
      <c r="Q1306" s="49">
        <f t="shared" si="22"/>
        <v>3.3269905222400005</v>
      </c>
    </row>
    <row r="1307" spans="1:17">
      <c r="A1307" s="46" t="s">
        <v>44</v>
      </c>
      <c r="B1307" s="46" t="s">
        <v>386</v>
      </c>
      <c r="C1307" s="46" t="s">
        <v>28</v>
      </c>
      <c r="D1307" s="47">
        <v>1</v>
      </c>
      <c r="E1307" s="47">
        <v>10</v>
      </c>
      <c r="F1307" s="48" t="s">
        <v>470</v>
      </c>
      <c r="G1307" s="48" t="s">
        <v>373</v>
      </c>
      <c r="H1307" s="46" t="s">
        <v>111</v>
      </c>
      <c r="J1307" s="53" t="s">
        <v>387</v>
      </c>
      <c r="K1307" s="46" t="s">
        <v>357</v>
      </c>
      <c r="L1307" s="46">
        <v>0.68366666666666676</v>
      </c>
      <c r="M1307" s="46">
        <v>21.681000000000001</v>
      </c>
      <c r="P1307" s="46">
        <v>0.53</v>
      </c>
      <c r="Q1307" s="49">
        <f t="shared" si="22"/>
        <v>5.3708619587700017</v>
      </c>
    </row>
    <row r="1308" spans="1:17">
      <c r="A1308" s="46" t="s">
        <v>44</v>
      </c>
      <c r="B1308" s="46" t="s">
        <v>386</v>
      </c>
      <c r="C1308" s="46" t="s">
        <v>28</v>
      </c>
      <c r="D1308" s="47">
        <v>1</v>
      </c>
      <c r="E1308" s="47">
        <v>10</v>
      </c>
      <c r="F1308" s="48" t="s">
        <v>470</v>
      </c>
      <c r="G1308" s="48" t="s">
        <v>373</v>
      </c>
      <c r="H1308" s="46" t="s">
        <v>111</v>
      </c>
      <c r="J1308" s="53" t="s">
        <v>387</v>
      </c>
      <c r="K1308" s="46" t="s">
        <v>357</v>
      </c>
      <c r="L1308" s="46">
        <v>0.33866666666666667</v>
      </c>
      <c r="M1308" s="46">
        <v>5.6440000000000001</v>
      </c>
      <c r="P1308" s="46">
        <v>0.53</v>
      </c>
      <c r="Q1308" s="49">
        <f t="shared" si="22"/>
        <v>0.34308977976888894</v>
      </c>
    </row>
    <row r="1309" spans="1:17">
      <c r="A1309" s="46" t="s">
        <v>44</v>
      </c>
      <c r="B1309" s="46" t="s">
        <v>386</v>
      </c>
      <c r="C1309" s="46" t="s">
        <v>28</v>
      </c>
      <c r="D1309" s="47">
        <v>1</v>
      </c>
      <c r="E1309" s="47">
        <v>10</v>
      </c>
      <c r="F1309" s="48" t="s">
        <v>96</v>
      </c>
      <c r="G1309" s="48" t="s">
        <v>400</v>
      </c>
      <c r="H1309" s="46" t="s">
        <v>412</v>
      </c>
      <c r="J1309" s="53" t="s">
        <v>387</v>
      </c>
      <c r="K1309" s="46" t="s">
        <v>357</v>
      </c>
      <c r="L1309" s="46">
        <v>0.25066666666666665</v>
      </c>
      <c r="M1309" s="46">
        <v>1.0289999999999999</v>
      </c>
      <c r="P1309" s="46">
        <v>0.53</v>
      </c>
      <c r="Q1309" s="49">
        <f t="shared" si="22"/>
        <v>3.4267657386666664E-2</v>
      </c>
    </row>
    <row r="1310" spans="1:17">
      <c r="A1310" s="46" t="s">
        <v>44</v>
      </c>
      <c r="B1310" s="46" t="s">
        <v>386</v>
      </c>
      <c r="C1310" s="46" t="s">
        <v>28</v>
      </c>
      <c r="D1310" s="47">
        <v>1</v>
      </c>
      <c r="E1310" s="47">
        <v>10</v>
      </c>
      <c r="F1310" s="48" t="s">
        <v>96</v>
      </c>
      <c r="G1310" s="48" t="s">
        <v>373</v>
      </c>
      <c r="H1310" s="47" t="s">
        <v>384</v>
      </c>
      <c r="J1310" s="53" t="s">
        <v>387</v>
      </c>
      <c r="K1310" s="46" t="s">
        <v>357</v>
      </c>
      <c r="L1310" s="46">
        <v>0.26266666666666666</v>
      </c>
      <c r="M1310" s="46">
        <v>2.7989999999999999</v>
      </c>
      <c r="P1310" s="46">
        <v>0.53</v>
      </c>
      <c r="Q1310" s="49">
        <f t="shared" si="22"/>
        <v>0.10235019952</v>
      </c>
    </row>
    <row r="1311" spans="1:17">
      <c r="A1311" s="46" t="s">
        <v>44</v>
      </c>
      <c r="B1311" s="46" t="s">
        <v>45</v>
      </c>
      <c r="C1311" s="46" t="s">
        <v>28</v>
      </c>
      <c r="D1311" s="47">
        <v>1</v>
      </c>
      <c r="E1311" s="47">
        <v>10</v>
      </c>
      <c r="F1311" s="48" t="s">
        <v>96</v>
      </c>
      <c r="G1311" s="48" t="s">
        <v>373</v>
      </c>
      <c r="H1311" s="47" t="s">
        <v>384</v>
      </c>
      <c r="J1311" s="53" t="s">
        <v>387</v>
      </c>
      <c r="K1311" s="46" t="s">
        <v>357</v>
      </c>
      <c r="L1311" s="46">
        <v>0.13666666666666666</v>
      </c>
      <c r="M1311" s="46">
        <v>1.214</v>
      </c>
      <c r="P1311" s="46">
        <v>0.53</v>
      </c>
      <c r="Q1311" s="49">
        <f t="shared" si="22"/>
        <v>1.2017655777777778E-2</v>
      </c>
    </row>
    <row r="1312" spans="1:17">
      <c r="A1312" s="46" t="s">
        <v>44</v>
      </c>
      <c r="B1312" s="46" t="s">
        <v>386</v>
      </c>
      <c r="C1312" s="46" t="s">
        <v>28</v>
      </c>
      <c r="D1312" s="47">
        <v>1</v>
      </c>
      <c r="E1312" s="47">
        <v>10</v>
      </c>
      <c r="F1312" s="48" t="s">
        <v>95</v>
      </c>
      <c r="G1312" s="48" t="s">
        <v>373</v>
      </c>
      <c r="H1312" s="47" t="s">
        <v>162</v>
      </c>
      <c r="J1312" s="53" t="s">
        <v>472</v>
      </c>
      <c r="K1312" s="46" t="s">
        <v>357</v>
      </c>
      <c r="L1312" s="46">
        <v>0.22999999999999998</v>
      </c>
      <c r="M1312" s="46">
        <v>2.2309999999999999</v>
      </c>
      <c r="P1312" s="46">
        <v>0.53</v>
      </c>
      <c r="Q1312" s="49">
        <f t="shared" si="22"/>
        <v>6.2550546999999984E-2</v>
      </c>
    </row>
    <row r="1313" spans="1:17">
      <c r="A1313" s="46" t="s">
        <v>44</v>
      </c>
      <c r="B1313" s="46" t="s">
        <v>386</v>
      </c>
      <c r="C1313" s="46" t="s">
        <v>28</v>
      </c>
      <c r="D1313" s="47">
        <v>1</v>
      </c>
      <c r="E1313" s="47">
        <v>10</v>
      </c>
      <c r="F1313" s="48" t="s">
        <v>96</v>
      </c>
      <c r="G1313" s="48" t="s">
        <v>373</v>
      </c>
      <c r="H1313" s="47" t="s">
        <v>384</v>
      </c>
      <c r="J1313" s="53" t="s">
        <v>387</v>
      </c>
      <c r="K1313" s="46" t="s">
        <v>357</v>
      </c>
      <c r="L1313" s="46">
        <v>0.27933333333333338</v>
      </c>
      <c r="M1313" s="46">
        <v>0.56299999999999994</v>
      </c>
      <c r="P1313" s="46">
        <v>0.53</v>
      </c>
      <c r="Q1313" s="49">
        <f t="shared" si="22"/>
        <v>2.3282509684444449E-2</v>
      </c>
    </row>
    <row r="1314" spans="1:17">
      <c r="A1314" s="46" t="s">
        <v>44</v>
      </c>
      <c r="B1314" s="46" t="s">
        <v>386</v>
      </c>
      <c r="C1314" s="46" t="s">
        <v>496</v>
      </c>
      <c r="D1314" s="47">
        <v>1</v>
      </c>
      <c r="E1314" s="47">
        <v>12</v>
      </c>
      <c r="F1314" s="48" t="s">
        <v>391</v>
      </c>
      <c r="G1314" s="48" t="s">
        <v>373</v>
      </c>
      <c r="H1314" s="46" t="s">
        <v>408</v>
      </c>
      <c r="J1314" s="53" t="s">
        <v>387</v>
      </c>
      <c r="K1314" s="46" t="s">
        <v>357</v>
      </c>
      <c r="L1314" s="46">
        <v>0.17666666666666667</v>
      </c>
      <c r="M1314" s="46">
        <v>6.9379999999999997</v>
      </c>
      <c r="P1314" s="46">
        <v>0.53</v>
      </c>
      <c r="Q1314" s="49">
        <f t="shared" si="22"/>
        <v>0.1147676251111111</v>
      </c>
    </row>
    <row r="1315" spans="1:17">
      <c r="A1315" s="46" t="s">
        <v>44</v>
      </c>
      <c r="B1315" s="46" t="s">
        <v>386</v>
      </c>
      <c r="C1315" s="46" t="s">
        <v>116</v>
      </c>
      <c r="D1315" s="47">
        <v>1</v>
      </c>
      <c r="E1315" s="47">
        <v>12</v>
      </c>
      <c r="F1315" s="48" t="s">
        <v>96</v>
      </c>
      <c r="G1315" s="48" t="s">
        <v>373</v>
      </c>
      <c r="H1315" s="46" t="s">
        <v>497</v>
      </c>
      <c r="J1315" s="53" t="s">
        <v>387</v>
      </c>
      <c r="K1315" s="46" t="s">
        <v>357</v>
      </c>
      <c r="L1315" s="46">
        <v>0.14966666666666664</v>
      </c>
      <c r="M1315" s="46">
        <v>8.6560000000000006</v>
      </c>
      <c r="P1315" s="46">
        <v>0.53</v>
      </c>
      <c r="Q1315" s="49">
        <f t="shared" si="22"/>
        <v>0.1027645417422222</v>
      </c>
    </row>
    <row r="1316" spans="1:17">
      <c r="A1316" s="46" t="s">
        <v>44</v>
      </c>
      <c r="B1316" s="46" t="s">
        <v>386</v>
      </c>
      <c r="C1316" s="46" t="s">
        <v>116</v>
      </c>
      <c r="D1316" s="47">
        <v>1</v>
      </c>
      <c r="E1316" s="47">
        <v>12</v>
      </c>
      <c r="F1316" s="48" t="s">
        <v>500</v>
      </c>
      <c r="G1316" s="48" t="s">
        <v>373</v>
      </c>
      <c r="H1316" s="46" t="s">
        <v>50</v>
      </c>
      <c r="J1316" s="53" t="s">
        <v>387</v>
      </c>
      <c r="K1316" s="46" t="s">
        <v>357</v>
      </c>
      <c r="L1316" s="46">
        <v>0.127</v>
      </c>
      <c r="M1316" s="46">
        <v>3.3359999999999999</v>
      </c>
      <c r="P1316" s="46">
        <v>0.53</v>
      </c>
      <c r="Q1316" s="49">
        <f t="shared" si="22"/>
        <v>2.851736232E-2</v>
      </c>
    </row>
    <row r="1317" spans="1:17">
      <c r="A1317" s="46" t="s">
        <v>44</v>
      </c>
      <c r="B1317" s="46" t="s">
        <v>386</v>
      </c>
      <c r="C1317" s="46" t="s">
        <v>499</v>
      </c>
      <c r="D1317" s="47">
        <v>1</v>
      </c>
      <c r="E1317" s="47">
        <v>12</v>
      </c>
      <c r="F1317" s="48" t="s">
        <v>96</v>
      </c>
      <c r="G1317" s="48" t="s">
        <v>373</v>
      </c>
      <c r="H1317" s="46" t="s">
        <v>408</v>
      </c>
      <c r="J1317" s="53" t="s">
        <v>387</v>
      </c>
      <c r="K1317" s="46" t="s">
        <v>357</v>
      </c>
      <c r="L1317" s="46">
        <v>0.10433333333333333</v>
      </c>
      <c r="M1317" s="46">
        <v>1.9390000000000001</v>
      </c>
      <c r="P1317" s="46">
        <v>0.53</v>
      </c>
      <c r="Q1317" s="49">
        <f t="shared" si="22"/>
        <v>1.1186644692222221E-2</v>
      </c>
    </row>
    <row r="1318" spans="1:17">
      <c r="A1318" s="46" t="s">
        <v>44</v>
      </c>
      <c r="B1318" s="46" t="s">
        <v>386</v>
      </c>
      <c r="C1318" s="46" t="s">
        <v>498</v>
      </c>
      <c r="D1318" s="47">
        <v>1</v>
      </c>
      <c r="E1318" s="47">
        <v>12</v>
      </c>
      <c r="F1318" s="48" t="s">
        <v>96</v>
      </c>
      <c r="G1318" s="48" t="s">
        <v>97</v>
      </c>
      <c r="H1318" s="46" t="s">
        <v>497</v>
      </c>
      <c r="J1318" s="53" t="s">
        <v>387</v>
      </c>
      <c r="K1318" s="46" t="s">
        <v>357</v>
      </c>
      <c r="L1318" s="46">
        <v>9.3666666666666676E-2</v>
      </c>
      <c r="M1318" s="46">
        <v>2.1280000000000001</v>
      </c>
      <c r="P1318" s="46">
        <v>0.53</v>
      </c>
      <c r="Q1318" s="49">
        <f t="shared" si="22"/>
        <v>9.8950415822222255E-3</v>
      </c>
    </row>
    <row r="1319" spans="1:17">
      <c r="A1319" s="46" t="s">
        <v>44</v>
      </c>
      <c r="B1319" s="46" t="s">
        <v>386</v>
      </c>
      <c r="C1319" s="46" t="s">
        <v>496</v>
      </c>
      <c r="D1319" s="47">
        <v>1</v>
      </c>
      <c r="E1319" s="47">
        <v>12</v>
      </c>
      <c r="F1319" s="48" t="s">
        <v>96</v>
      </c>
      <c r="G1319" s="48" t="s">
        <v>495</v>
      </c>
      <c r="H1319" s="46" t="s">
        <v>474</v>
      </c>
      <c r="J1319" s="53" t="s">
        <v>387</v>
      </c>
      <c r="K1319" s="46" t="s">
        <v>357</v>
      </c>
      <c r="L1319" s="46">
        <v>0.17433333333333334</v>
      </c>
      <c r="M1319" s="46">
        <v>1.137</v>
      </c>
      <c r="P1319" s="46">
        <v>0.53</v>
      </c>
      <c r="Q1319" s="49">
        <f t="shared" si="22"/>
        <v>1.8314590076666668E-2</v>
      </c>
    </row>
    <row r="1320" spans="1:17">
      <c r="A1320" s="46" t="s">
        <v>44</v>
      </c>
      <c r="B1320" s="46" t="s">
        <v>45</v>
      </c>
      <c r="C1320" s="46" t="s">
        <v>116</v>
      </c>
      <c r="D1320" s="47">
        <v>1</v>
      </c>
      <c r="E1320" s="47">
        <v>12</v>
      </c>
      <c r="F1320" s="48" t="s">
        <v>96</v>
      </c>
      <c r="G1320" s="48" t="s">
        <v>491</v>
      </c>
      <c r="H1320" s="46" t="s">
        <v>417</v>
      </c>
      <c r="J1320" s="53" t="s">
        <v>139</v>
      </c>
      <c r="K1320" s="46" t="s">
        <v>357</v>
      </c>
      <c r="L1320" s="46">
        <v>0.27599999999999997</v>
      </c>
      <c r="M1320" s="46">
        <v>4.4859999999999998</v>
      </c>
      <c r="P1320" s="46">
        <v>0.53</v>
      </c>
      <c r="Q1320" s="49">
        <f t="shared" si="22"/>
        <v>0.18111453407999994</v>
      </c>
    </row>
    <row r="1321" spans="1:17">
      <c r="A1321" s="46" t="s">
        <v>44</v>
      </c>
      <c r="B1321" s="46" t="s">
        <v>45</v>
      </c>
      <c r="C1321" s="46" t="s">
        <v>33</v>
      </c>
      <c r="D1321" s="47">
        <v>1</v>
      </c>
      <c r="E1321" s="47">
        <v>12</v>
      </c>
      <c r="F1321" s="48" t="s">
        <v>96</v>
      </c>
      <c r="G1321" s="48" t="s">
        <v>373</v>
      </c>
      <c r="H1321" s="46" t="s">
        <v>114</v>
      </c>
      <c r="J1321" s="53" t="s">
        <v>140</v>
      </c>
      <c r="K1321" s="46" t="s">
        <v>357</v>
      </c>
      <c r="L1321" s="46">
        <v>0.13800000000000001</v>
      </c>
      <c r="M1321" s="46">
        <v>2.6150000000000002</v>
      </c>
      <c r="P1321" s="46">
        <v>0.53</v>
      </c>
      <c r="Q1321" s="49">
        <f t="shared" si="22"/>
        <v>2.6394031800000006E-2</v>
      </c>
    </row>
    <row r="1322" spans="1:17">
      <c r="A1322" s="46" t="s">
        <v>44</v>
      </c>
      <c r="B1322" s="46" t="s">
        <v>45</v>
      </c>
      <c r="C1322" s="46" t="s">
        <v>33</v>
      </c>
      <c r="D1322" s="47">
        <v>1</v>
      </c>
      <c r="E1322" s="47">
        <v>12</v>
      </c>
      <c r="F1322" s="48" t="s">
        <v>96</v>
      </c>
      <c r="G1322" s="48" t="s">
        <v>97</v>
      </c>
      <c r="H1322" s="46" t="s">
        <v>417</v>
      </c>
      <c r="J1322" s="53" t="s">
        <v>140</v>
      </c>
      <c r="K1322" s="46" t="s">
        <v>357</v>
      </c>
      <c r="L1322" s="46">
        <v>8.5666666666666669E-2</v>
      </c>
      <c r="M1322" s="46">
        <v>1.0309999999999999</v>
      </c>
      <c r="P1322" s="46">
        <v>0.53</v>
      </c>
      <c r="Q1322" s="49">
        <f t="shared" si="22"/>
        <v>4.0101283411111115E-3</v>
      </c>
    </row>
    <row r="1323" spans="1:17">
      <c r="A1323" s="46" t="s">
        <v>44</v>
      </c>
      <c r="B1323" s="46" t="s">
        <v>386</v>
      </c>
      <c r="C1323" s="46" t="s">
        <v>33</v>
      </c>
      <c r="D1323" s="47">
        <v>1</v>
      </c>
      <c r="E1323" s="47">
        <v>12</v>
      </c>
      <c r="F1323" s="48" t="s">
        <v>477</v>
      </c>
      <c r="G1323" s="48" t="s">
        <v>373</v>
      </c>
      <c r="H1323" s="46" t="s">
        <v>98</v>
      </c>
      <c r="J1323" s="53" t="s">
        <v>494</v>
      </c>
      <c r="K1323" s="46" t="s">
        <v>357</v>
      </c>
      <c r="L1323" s="46">
        <v>0.16300000000000001</v>
      </c>
      <c r="M1323" s="46">
        <v>1.544</v>
      </c>
      <c r="P1323" s="46">
        <v>0.53</v>
      </c>
      <c r="Q1323" s="49">
        <f t="shared" si="22"/>
        <v>2.1741944080000002E-2</v>
      </c>
    </row>
    <row r="1324" spans="1:17">
      <c r="A1324" s="46" t="s">
        <v>44</v>
      </c>
      <c r="B1324" s="46" t="s">
        <v>401</v>
      </c>
      <c r="C1324" s="46" t="s">
        <v>33</v>
      </c>
      <c r="D1324" s="47">
        <v>1</v>
      </c>
      <c r="E1324" s="47">
        <v>12</v>
      </c>
      <c r="F1324" s="48" t="s">
        <v>95</v>
      </c>
      <c r="G1324" s="48" t="s">
        <v>373</v>
      </c>
      <c r="H1324" s="46" t="s">
        <v>493</v>
      </c>
      <c r="J1324" s="53" t="s">
        <v>139</v>
      </c>
      <c r="K1324" s="46" t="s">
        <v>357</v>
      </c>
      <c r="L1324" s="46">
        <v>0.18133333333333335</v>
      </c>
      <c r="M1324" s="46">
        <v>1.694</v>
      </c>
      <c r="P1324" s="46">
        <v>0.53</v>
      </c>
      <c r="Q1324" s="49">
        <f t="shared" si="22"/>
        <v>2.9521917724444447E-2</v>
      </c>
    </row>
    <row r="1325" spans="1:17">
      <c r="A1325" s="46" t="s">
        <v>44</v>
      </c>
      <c r="B1325" s="46" t="s">
        <v>386</v>
      </c>
      <c r="C1325" s="46" t="s">
        <v>33</v>
      </c>
      <c r="D1325" s="47">
        <v>1</v>
      </c>
      <c r="E1325" s="47">
        <v>12</v>
      </c>
      <c r="F1325" s="48" t="s">
        <v>96</v>
      </c>
      <c r="G1325" s="48" t="s">
        <v>373</v>
      </c>
      <c r="H1325" s="46" t="s">
        <v>416</v>
      </c>
      <c r="J1325" s="53" t="s">
        <v>487</v>
      </c>
      <c r="K1325" s="46" t="s">
        <v>357</v>
      </c>
      <c r="L1325" s="46">
        <v>0.15733333333333333</v>
      </c>
      <c r="M1325" s="46">
        <v>1.294</v>
      </c>
      <c r="P1325" s="46">
        <v>0.53</v>
      </c>
      <c r="Q1325" s="49">
        <f t="shared" si="22"/>
        <v>1.6976635875555555E-2</v>
      </c>
    </row>
    <row r="1326" spans="1:17">
      <c r="A1326" s="46" t="s">
        <v>44</v>
      </c>
      <c r="B1326" s="46" t="s">
        <v>483</v>
      </c>
      <c r="C1326" s="46" t="s">
        <v>33</v>
      </c>
      <c r="D1326" s="47">
        <v>1</v>
      </c>
      <c r="E1326" s="47">
        <v>12</v>
      </c>
      <c r="F1326" s="48" t="s">
        <v>96</v>
      </c>
      <c r="G1326" s="48" t="s">
        <v>97</v>
      </c>
      <c r="H1326" s="46" t="s">
        <v>34</v>
      </c>
      <c r="J1326" s="53" t="s">
        <v>387</v>
      </c>
      <c r="K1326" s="46" t="s">
        <v>357</v>
      </c>
      <c r="L1326" s="46">
        <v>0.19666666666666668</v>
      </c>
      <c r="M1326" s="46">
        <v>1.6910000000000001</v>
      </c>
      <c r="P1326" s="46">
        <v>0.53</v>
      </c>
      <c r="Q1326" s="49">
        <f t="shared" si="22"/>
        <v>3.4664184777777787E-2</v>
      </c>
    </row>
    <row r="1327" spans="1:17">
      <c r="A1327" s="46" t="s">
        <v>44</v>
      </c>
      <c r="B1327" s="46" t="s">
        <v>45</v>
      </c>
      <c r="C1327" s="46" t="s">
        <v>33</v>
      </c>
      <c r="D1327" s="47">
        <v>1</v>
      </c>
      <c r="E1327" s="47">
        <v>12</v>
      </c>
      <c r="F1327" s="48" t="s">
        <v>95</v>
      </c>
      <c r="G1327" s="48" t="s">
        <v>97</v>
      </c>
      <c r="H1327" s="46" t="s">
        <v>492</v>
      </c>
      <c r="J1327" s="53" t="s">
        <v>387</v>
      </c>
      <c r="K1327" s="46" t="s">
        <v>357</v>
      </c>
      <c r="L1327" s="46">
        <v>0.41733333333333333</v>
      </c>
      <c r="M1327" s="46">
        <v>14.577</v>
      </c>
      <c r="P1327" s="46">
        <v>0.53</v>
      </c>
      <c r="Q1327" s="49">
        <f t="shared" si="22"/>
        <v>1.3455820086933334</v>
      </c>
    </row>
    <row r="1328" spans="1:17">
      <c r="A1328" s="46" t="s">
        <v>44</v>
      </c>
      <c r="B1328" s="46" t="s">
        <v>386</v>
      </c>
      <c r="C1328" s="46" t="s">
        <v>33</v>
      </c>
      <c r="D1328" s="47">
        <v>1</v>
      </c>
      <c r="E1328" s="47">
        <v>12</v>
      </c>
      <c r="F1328" s="48" t="s">
        <v>96</v>
      </c>
      <c r="G1328" s="48" t="s">
        <v>97</v>
      </c>
      <c r="H1328" s="46" t="s">
        <v>443</v>
      </c>
      <c r="J1328" s="53" t="s">
        <v>139</v>
      </c>
      <c r="K1328" s="46" t="s">
        <v>357</v>
      </c>
      <c r="L1328" s="46">
        <v>0.66599999999999993</v>
      </c>
      <c r="M1328" s="46">
        <v>10.157999999999999</v>
      </c>
      <c r="P1328" s="46">
        <v>0.53</v>
      </c>
      <c r="Q1328" s="49">
        <f t="shared" si="22"/>
        <v>2.3879901794399996</v>
      </c>
    </row>
    <row r="1329" spans="1:17">
      <c r="A1329" s="46" t="s">
        <v>44</v>
      </c>
      <c r="B1329" s="46" t="s">
        <v>386</v>
      </c>
      <c r="C1329" s="46" t="s">
        <v>33</v>
      </c>
      <c r="D1329" s="47">
        <v>1</v>
      </c>
      <c r="E1329" s="47">
        <v>12</v>
      </c>
      <c r="F1329" s="48" t="s">
        <v>95</v>
      </c>
      <c r="G1329" s="48" t="s">
        <v>373</v>
      </c>
      <c r="H1329" s="46" t="s">
        <v>443</v>
      </c>
      <c r="J1329" s="53" t="s">
        <v>415</v>
      </c>
      <c r="K1329" s="46" t="s">
        <v>357</v>
      </c>
      <c r="L1329" s="46">
        <v>0.29033333333333328</v>
      </c>
      <c r="M1329" s="46">
        <v>4.2119999999999997</v>
      </c>
      <c r="P1329" s="46">
        <v>0.53</v>
      </c>
      <c r="Q1329" s="49">
        <f t="shared" si="22"/>
        <v>0.18817331363999992</v>
      </c>
    </row>
    <row r="1330" spans="1:17">
      <c r="A1330" s="46" t="s">
        <v>44</v>
      </c>
      <c r="B1330" s="46" t="s">
        <v>386</v>
      </c>
      <c r="C1330" s="46" t="s">
        <v>33</v>
      </c>
      <c r="D1330" s="47">
        <v>1</v>
      </c>
      <c r="E1330" s="47">
        <v>12</v>
      </c>
      <c r="F1330" s="48" t="s">
        <v>96</v>
      </c>
      <c r="G1330" s="48" t="s">
        <v>491</v>
      </c>
      <c r="H1330" s="46" t="s">
        <v>443</v>
      </c>
      <c r="J1330" s="53" t="s">
        <v>139</v>
      </c>
      <c r="K1330" s="46" t="s">
        <v>357</v>
      </c>
      <c r="L1330" s="46">
        <v>0.23300000000000001</v>
      </c>
      <c r="M1330" s="46">
        <v>6.3520000000000003</v>
      </c>
      <c r="P1330" s="46">
        <v>0.53</v>
      </c>
      <c r="Q1330" s="49">
        <f t="shared" si="22"/>
        <v>0.18276717584000002</v>
      </c>
    </row>
    <row r="1331" spans="1:17">
      <c r="A1331" s="46" t="s">
        <v>44</v>
      </c>
      <c r="B1331" s="46" t="s">
        <v>45</v>
      </c>
      <c r="C1331" s="46" t="s">
        <v>33</v>
      </c>
      <c r="D1331" s="47">
        <v>1</v>
      </c>
      <c r="E1331" s="47">
        <v>12</v>
      </c>
      <c r="F1331" s="48" t="s">
        <v>96</v>
      </c>
      <c r="G1331" s="48" t="s">
        <v>373</v>
      </c>
      <c r="H1331" s="46" t="s">
        <v>443</v>
      </c>
      <c r="J1331" s="53" t="s">
        <v>387</v>
      </c>
      <c r="K1331" s="46" t="s">
        <v>357</v>
      </c>
      <c r="L1331" s="46">
        <v>0.19200000000000003</v>
      </c>
      <c r="M1331" s="46">
        <v>4.4240000000000004</v>
      </c>
      <c r="P1331" s="46">
        <v>0.53</v>
      </c>
      <c r="Q1331" s="49">
        <f t="shared" si="22"/>
        <v>8.643575808000005E-2</v>
      </c>
    </row>
    <row r="1332" spans="1:17">
      <c r="A1332" s="46" t="s">
        <v>44</v>
      </c>
      <c r="B1332" s="46" t="s">
        <v>386</v>
      </c>
      <c r="C1332" s="46" t="s">
        <v>33</v>
      </c>
      <c r="D1332" s="47">
        <v>1</v>
      </c>
      <c r="E1332" s="47">
        <v>12</v>
      </c>
      <c r="F1332" s="48" t="s">
        <v>404</v>
      </c>
      <c r="G1332" s="48" t="s">
        <v>373</v>
      </c>
      <c r="H1332" s="48" t="s">
        <v>425</v>
      </c>
      <c r="J1332" s="53" t="s">
        <v>415</v>
      </c>
      <c r="K1332" s="46" t="s">
        <v>357</v>
      </c>
      <c r="L1332" s="46">
        <v>0.20899999999999999</v>
      </c>
      <c r="M1332" s="46">
        <v>4.8810000000000002</v>
      </c>
      <c r="P1332" s="46">
        <v>0.53</v>
      </c>
      <c r="Q1332" s="49">
        <f t="shared" si="22"/>
        <v>0.11299968933</v>
      </c>
    </row>
    <row r="1333" spans="1:17">
      <c r="A1333" s="46" t="s">
        <v>44</v>
      </c>
      <c r="B1333" s="46" t="s">
        <v>386</v>
      </c>
      <c r="C1333" s="46" t="s">
        <v>33</v>
      </c>
      <c r="D1333" s="47">
        <v>1</v>
      </c>
      <c r="E1333" s="47">
        <v>12</v>
      </c>
      <c r="F1333" s="48" t="s">
        <v>95</v>
      </c>
      <c r="G1333" s="48" t="s">
        <v>373</v>
      </c>
      <c r="H1333" s="46" t="s">
        <v>490</v>
      </c>
      <c r="J1333" s="53" t="s">
        <v>387</v>
      </c>
      <c r="K1333" s="46" t="s">
        <v>357</v>
      </c>
      <c r="L1333" s="46">
        <v>0.34166666666666662</v>
      </c>
      <c r="M1333" s="46">
        <v>8.157</v>
      </c>
      <c r="P1333" s="46">
        <v>0.53</v>
      </c>
      <c r="Q1333" s="49">
        <f t="shared" si="22"/>
        <v>0.5046747229166666</v>
      </c>
    </row>
    <row r="1334" spans="1:17">
      <c r="A1334" s="46" t="s">
        <v>44</v>
      </c>
      <c r="B1334" s="46" t="s">
        <v>386</v>
      </c>
      <c r="C1334" s="46" t="s">
        <v>33</v>
      </c>
      <c r="D1334" s="47">
        <v>1</v>
      </c>
      <c r="E1334" s="47">
        <v>12</v>
      </c>
      <c r="F1334" s="48" t="s">
        <v>96</v>
      </c>
      <c r="G1334" s="48" t="s">
        <v>373</v>
      </c>
      <c r="H1334" s="46" t="s">
        <v>111</v>
      </c>
      <c r="J1334" s="53" t="s">
        <v>139</v>
      </c>
      <c r="K1334" s="46" t="s">
        <v>357</v>
      </c>
      <c r="L1334" s="46">
        <v>0.15866666666666665</v>
      </c>
      <c r="M1334" s="46">
        <v>1.236</v>
      </c>
      <c r="P1334" s="46">
        <v>0.53</v>
      </c>
      <c r="Q1334" s="49">
        <f t="shared" si="22"/>
        <v>1.6491711786666665E-2</v>
      </c>
    </row>
    <row r="1335" spans="1:17">
      <c r="A1335" s="46" t="s">
        <v>44</v>
      </c>
      <c r="B1335" s="46" t="s">
        <v>386</v>
      </c>
      <c r="C1335" s="46" t="s">
        <v>33</v>
      </c>
      <c r="D1335" s="47">
        <v>1</v>
      </c>
      <c r="E1335" s="47">
        <v>12</v>
      </c>
      <c r="F1335" s="48" t="s">
        <v>96</v>
      </c>
      <c r="G1335" s="48" t="s">
        <v>97</v>
      </c>
      <c r="H1335" s="46" t="s">
        <v>411</v>
      </c>
      <c r="J1335" s="53" t="s">
        <v>387</v>
      </c>
      <c r="K1335" s="46" t="s">
        <v>357</v>
      </c>
      <c r="L1335" s="46">
        <v>0.11933333333333333</v>
      </c>
      <c r="M1335" s="46">
        <v>0.88200000000000001</v>
      </c>
      <c r="P1335" s="46">
        <v>0.53</v>
      </c>
      <c r="Q1335" s="49">
        <f t="shared" si="22"/>
        <v>6.6568381600000002E-3</v>
      </c>
    </row>
    <row r="1336" spans="1:17">
      <c r="A1336" s="46" t="s">
        <v>44</v>
      </c>
      <c r="B1336" s="46" t="s">
        <v>489</v>
      </c>
      <c r="C1336" s="46" t="s">
        <v>33</v>
      </c>
      <c r="D1336" s="47">
        <v>1</v>
      </c>
      <c r="E1336" s="47">
        <v>12</v>
      </c>
      <c r="F1336" s="48" t="s">
        <v>96</v>
      </c>
      <c r="G1336" s="48" t="s">
        <v>486</v>
      </c>
      <c r="H1336" s="47" t="s">
        <v>488</v>
      </c>
      <c r="J1336" s="53" t="s">
        <v>487</v>
      </c>
      <c r="K1336" s="46" t="s">
        <v>357</v>
      </c>
      <c r="L1336" s="46">
        <v>0.15633333333333332</v>
      </c>
      <c r="M1336" s="46">
        <v>0.77400000000000002</v>
      </c>
      <c r="P1336" s="46">
        <v>0.53</v>
      </c>
      <c r="Q1336" s="49">
        <f t="shared" si="22"/>
        <v>1.002582238E-2</v>
      </c>
    </row>
    <row r="1337" spans="1:17">
      <c r="A1337" s="46" t="s">
        <v>44</v>
      </c>
      <c r="B1337" s="46" t="s">
        <v>386</v>
      </c>
      <c r="C1337" s="46" t="s">
        <v>33</v>
      </c>
      <c r="D1337" s="47">
        <v>1</v>
      </c>
      <c r="E1337" s="47">
        <v>12</v>
      </c>
      <c r="F1337" s="48" t="s">
        <v>96</v>
      </c>
      <c r="G1337" s="48" t="s">
        <v>97</v>
      </c>
      <c r="H1337" s="47" t="s">
        <v>384</v>
      </c>
      <c r="J1337" s="53" t="s">
        <v>139</v>
      </c>
      <c r="K1337" s="46" t="s">
        <v>357</v>
      </c>
      <c r="L1337" s="46">
        <v>0.35966666666666663</v>
      </c>
      <c r="M1337" s="46">
        <v>5.31</v>
      </c>
      <c r="P1337" s="46">
        <v>0.53</v>
      </c>
      <c r="Q1337" s="49">
        <f t="shared" si="22"/>
        <v>0.36405816069999997</v>
      </c>
    </row>
    <row r="1338" spans="1:17">
      <c r="A1338" s="46" t="s">
        <v>44</v>
      </c>
      <c r="B1338" s="46" t="s">
        <v>386</v>
      </c>
      <c r="C1338" s="46" t="s">
        <v>33</v>
      </c>
      <c r="D1338" s="47">
        <v>1</v>
      </c>
      <c r="E1338" s="47">
        <v>12</v>
      </c>
      <c r="F1338" s="48" t="s">
        <v>95</v>
      </c>
      <c r="G1338" s="48" t="s">
        <v>486</v>
      </c>
      <c r="H1338" s="47" t="s">
        <v>485</v>
      </c>
      <c r="J1338" s="53" t="s">
        <v>387</v>
      </c>
      <c r="K1338" s="46" t="s">
        <v>357</v>
      </c>
      <c r="L1338" s="46">
        <v>0.15100000000000002</v>
      </c>
      <c r="M1338" s="46">
        <v>1.198</v>
      </c>
      <c r="P1338" s="46">
        <v>0.53</v>
      </c>
      <c r="Q1338" s="49">
        <f t="shared" si="22"/>
        <v>1.4477266940000004E-2</v>
      </c>
    </row>
    <row r="1339" spans="1:17">
      <c r="A1339" s="46" t="s">
        <v>44</v>
      </c>
      <c r="B1339" s="46" t="s">
        <v>45</v>
      </c>
      <c r="C1339" s="46" t="s">
        <v>33</v>
      </c>
      <c r="D1339" s="47">
        <v>1</v>
      </c>
      <c r="E1339" s="47">
        <v>12</v>
      </c>
      <c r="F1339" s="48" t="s">
        <v>96</v>
      </c>
      <c r="G1339" s="48" t="s">
        <v>373</v>
      </c>
      <c r="H1339" s="47" t="s">
        <v>484</v>
      </c>
      <c r="J1339" s="53" t="s">
        <v>387</v>
      </c>
      <c r="K1339" s="46" t="s">
        <v>357</v>
      </c>
      <c r="L1339" s="46">
        <v>0.33</v>
      </c>
      <c r="M1339" s="46">
        <v>1.2070000000000001</v>
      </c>
      <c r="P1339" s="46">
        <v>0.53</v>
      </c>
      <c r="Q1339" s="49">
        <f t="shared" si="22"/>
        <v>6.9664419000000005E-2</v>
      </c>
    </row>
    <row r="1340" spans="1:17">
      <c r="A1340" s="46" t="s">
        <v>44</v>
      </c>
      <c r="B1340" s="46" t="s">
        <v>483</v>
      </c>
      <c r="C1340" s="46" t="s">
        <v>33</v>
      </c>
      <c r="D1340" s="47">
        <v>1</v>
      </c>
      <c r="E1340" s="47">
        <v>12</v>
      </c>
      <c r="F1340" s="48" t="s">
        <v>96</v>
      </c>
      <c r="G1340" s="48" t="s">
        <v>97</v>
      </c>
      <c r="H1340" s="47" t="s">
        <v>162</v>
      </c>
      <c r="J1340" s="53" t="s">
        <v>418</v>
      </c>
      <c r="K1340" s="46" t="s">
        <v>357</v>
      </c>
      <c r="L1340" s="46">
        <v>0.27233333333333332</v>
      </c>
      <c r="M1340" s="46">
        <v>0.57199999999999995</v>
      </c>
      <c r="P1340" s="46">
        <v>0.53</v>
      </c>
      <c r="Q1340" s="49">
        <f t="shared" si="22"/>
        <v>2.2483996137777774E-2</v>
      </c>
    </row>
    <row r="1341" spans="1:17">
      <c r="A1341" s="46" t="s">
        <v>44</v>
      </c>
      <c r="B1341" s="46" t="s">
        <v>386</v>
      </c>
      <c r="C1341" s="46" t="s">
        <v>33</v>
      </c>
      <c r="D1341" s="47">
        <v>1</v>
      </c>
      <c r="E1341" s="47">
        <v>12</v>
      </c>
      <c r="F1341" s="48" t="s">
        <v>96</v>
      </c>
      <c r="G1341" s="48" t="s">
        <v>480</v>
      </c>
      <c r="H1341" s="47" t="s">
        <v>482</v>
      </c>
      <c r="J1341" s="53" t="s">
        <v>139</v>
      </c>
      <c r="K1341" s="46" t="s">
        <v>357</v>
      </c>
      <c r="L1341" s="46">
        <v>0.153</v>
      </c>
      <c r="M1341" s="46">
        <v>2.4580000000000002</v>
      </c>
      <c r="P1341" s="46">
        <v>0.53</v>
      </c>
      <c r="Q1341" s="49">
        <f t="shared" si="22"/>
        <v>3.0495840660000002E-2</v>
      </c>
    </row>
    <row r="1342" spans="1:17">
      <c r="A1342" s="46" t="s">
        <v>44</v>
      </c>
      <c r="B1342" s="46" t="s">
        <v>481</v>
      </c>
      <c r="C1342" s="46" t="s">
        <v>33</v>
      </c>
      <c r="D1342" s="47">
        <v>1</v>
      </c>
      <c r="E1342" s="47">
        <v>7</v>
      </c>
      <c r="F1342" s="48" t="s">
        <v>96</v>
      </c>
      <c r="G1342" s="48" t="s">
        <v>480</v>
      </c>
      <c r="H1342" s="46" t="s">
        <v>408</v>
      </c>
      <c r="J1342" s="53" t="s">
        <v>479</v>
      </c>
      <c r="K1342" s="46" t="s">
        <v>357</v>
      </c>
      <c r="L1342" s="46">
        <v>0.25900000000000001</v>
      </c>
      <c r="M1342" s="46">
        <v>10.723000000000001</v>
      </c>
      <c r="P1342" s="46">
        <v>0.53</v>
      </c>
      <c r="Q1342" s="49">
        <f t="shared" si="22"/>
        <v>0.38123406839000001</v>
      </c>
    </row>
    <row r="1343" spans="1:17">
      <c r="A1343" s="46" t="s">
        <v>44</v>
      </c>
      <c r="B1343" s="46" t="s">
        <v>45</v>
      </c>
      <c r="C1343" s="46" t="s">
        <v>33</v>
      </c>
      <c r="D1343" s="47">
        <v>1</v>
      </c>
      <c r="E1343" s="47">
        <v>7</v>
      </c>
      <c r="F1343" s="48" t="s">
        <v>95</v>
      </c>
      <c r="G1343" s="48" t="s">
        <v>97</v>
      </c>
      <c r="H1343" s="46" t="s">
        <v>50</v>
      </c>
      <c r="J1343" s="53" t="s">
        <v>139</v>
      </c>
      <c r="K1343" s="46" t="s">
        <v>357</v>
      </c>
      <c r="L1343" s="46">
        <v>0.13500000000000001</v>
      </c>
      <c r="M1343" s="46">
        <v>11.069000000000001</v>
      </c>
      <c r="P1343" s="46">
        <v>0.53</v>
      </c>
      <c r="Q1343" s="49">
        <f t="shared" si="22"/>
        <v>0.10691823825000002</v>
      </c>
    </row>
    <row r="1344" spans="1:17">
      <c r="A1344" s="46" t="s">
        <v>44</v>
      </c>
      <c r="B1344" s="46" t="s">
        <v>386</v>
      </c>
      <c r="C1344" s="46" t="s">
        <v>33</v>
      </c>
      <c r="D1344" s="47">
        <v>1</v>
      </c>
      <c r="E1344" s="47">
        <v>7</v>
      </c>
      <c r="F1344" s="48" t="s">
        <v>95</v>
      </c>
      <c r="G1344" s="48" t="s">
        <v>97</v>
      </c>
      <c r="H1344" s="46" t="s">
        <v>408</v>
      </c>
      <c r="J1344" s="53" t="s">
        <v>139</v>
      </c>
      <c r="K1344" s="46" t="s">
        <v>357</v>
      </c>
      <c r="L1344" s="46">
        <v>0.33100000000000002</v>
      </c>
      <c r="M1344" s="46">
        <v>5.782</v>
      </c>
      <c r="P1344" s="46">
        <v>0.53</v>
      </c>
      <c r="Q1344" s="49">
        <f t="shared" si="22"/>
        <v>0.33574530206000008</v>
      </c>
    </row>
    <row r="1345" spans="1:17">
      <c r="A1345" s="46" t="s">
        <v>44</v>
      </c>
      <c r="B1345" s="46" t="s">
        <v>478</v>
      </c>
      <c r="C1345" s="46" t="s">
        <v>33</v>
      </c>
      <c r="D1345" s="47">
        <v>1</v>
      </c>
      <c r="E1345" s="47">
        <v>7</v>
      </c>
      <c r="F1345" s="48" t="s">
        <v>477</v>
      </c>
      <c r="G1345" s="48" t="s">
        <v>373</v>
      </c>
      <c r="H1345" s="46" t="s">
        <v>475</v>
      </c>
      <c r="J1345" s="53" t="s">
        <v>476</v>
      </c>
      <c r="K1345" s="46" t="s">
        <v>357</v>
      </c>
      <c r="L1345" s="46">
        <v>0.33266666666666667</v>
      </c>
      <c r="M1345" s="46">
        <v>5.4790000000000001</v>
      </c>
      <c r="P1345" s="46">
        <v>0.53</v>
      </c>
      <c r="Q1345" s="49">
        <f t="shared" si="22"/>
        <v>0.32136290394222222</v>
      </c>
    </row>
    <row r="1346" spans="1:17">
      <c r="A1346" s="46" t="s">
        <v>44</v>
      </c>
      <c r="B1346" s="46" t="s">
        <v>45</v>
      </c>
      <c r="C1346" s="46" t="s">
        <v>33</v>
      </c>
      <c r="D1346" s="47">
        <v>1</v>
      </c>
      <c r="E1346" s="47">
        <v>7</v>
      </c>
      <c r="F1346" s="48" t="s">
        <v>95</v>
      </c>
      <c r="G1346" s="48" t="s">
        <v>97</v>
      </c>
      <c r="H1346" s="46" t="s">
        <v>408</v>
      </c>
      <c r="J1346" s="53" t="s">
        <v>139</v>
      </c>
      <c r="K1346" s="46" t="s">
        <v>357</v>
      </c>
      <c r="L1346" s="46">
        <v>0.21866666666666668</v>
      </c>
      <c r="M1346" s="46">
        <v>5.6440000000000001</v>
      </c>
      <c r="P1346" s="46">
        <v>0.53</v>
      </c>
      <c r="Q1346" s="49">
        <f t="shared" si="22"/>
        <v>0.1430302981688889</v>
      </c>
    </row>
    <row r="1347" spans="1:17">
      <c r="A1347" s="46" t="s">
        <v>44</v>
      </c>
      <c r="B1347" s="46" t="s">
        <v>45</v>
      </c>
      <c r="C1347" s="46" t="s">
        <v>33</v>
      </c>
      <c r="D1347" s="47">
        <v>1</v>
      </c>
      <c r="E1347" s="47">
        <v>7</v>
      </c>
      <c r="F1347" s="48" t="s">
        <v>95</v>
      </c>
      <c r="G1347" s="48" t="s">
        <v>381</v>
      </c>
      <c r="H1347" s="46" t="s">
        <v>475</v>
      </c>
      <c r="J1347" s="53" t="s">
        <v>387</v>
      </c>
      <c r="K1347" s="46" t="s">
        <v>357</v>
      </c>
      <c r="L1347" s="46">
        <v>0.311</v>
      </c>
      <c r="M1347" s="46">
        <v>5.2629999999999999</v>
      </c>
      <c r="P1347" s="46">
        <v>0.53</v>
      </c>
      <c r="Q1347" s="49">
        <f t="shared" ref="Q1347:Q1410" si="23">M1347*L1347^2*P1347</f>
        <v>0.26979259019000001</v>
      </c>
    </row>
    <row r="1348" spans="1:17">
      <c r="A1348" s="46" t="s">
        <v>44</v>
      </c>
      <c r="B1348" s="46" t="s">
        <v>401</v>
      </c>
      <c r="C1348" s="46" t="s">
        <v>33</v>
      </c>
      <c r="D1348" s="47">
        <v>1</v>
      </c>
      <c r="E1348" s="47">
        <v>7</v>
      </c>
      <c r="F1348" s="48" t="s">
        <v>95</v>
      </c>
      <c r="G1348" s="48" t="s">
        <v>373</v>
      </c>
      <c r="H1348" s="46" t="s">
        <v>408</v>
      </c>
      <c r="J1348" s="53" t="s">
        <v>139</v>
      </c>
      <c r="K1348" s="46" t="s">
        <v>357</v>
      </c>
      <c r="L1348" s="46">
        <v>0.26200000000000001</v>
      </c>
      <c r="M1348" s="46">
        <v>2.923</v>
      </c>
      <c r="P1348" s="46">
        <v>0.53</v>
      </c>
      <c r="Q1348" s="49">
        <f t="shared" si="23"/>
        <v>0.10634259836000001</v>
      </c>
    </row>
    <row r="1349" spans="1:17">
      <c r="A1349" s="46" t="s">
        <v>44</v>
      </c>
      <c r="B1349" s="46" t="s">
        <v>45</v>
      </c>
      <c r="C1349" s="46" t="s">
        <v>33</v>
      </c>
      <c r="D1349" s="47">
        <v>1</v>
      </c>
      <c r="E1349" s="47">
        <v>7</v>
      </c>
      <c r="F1349" s="48" t="s">
        <v>96</v>
      </c>
      <c r="G1349" s="48" t="s">
        <v>373</v>
      </c>
      <c r="H1349" s="46" t="s">
        <v>408</v>
      </c>
      <c r="J1349" s="53" t="s">
        <v>387</v>
      </c>
      <c r="K1349" s="46" t="s">
        <v>357</v>
      </c>
      <c r="L1349" s="46">
        <v>0.21</v>
      </c>
      <c r="M1349" s="46">
        <v>9.7379999999999995</v>
      </c>
      <c r="P1349" s="46">
        <v>0.53</v>
      </c>
      <c r="Q1349" s="49">
        <f t="shared" si="23"/>
        <v>0.22760627399999997</v>
      </c>
    </row>
    <row r="1350" spans="1:17">
      <c r="A1350" s="46" t="s">
        <v>44</v>
      </c>
      <c r="B1350" s="46" t="s">
        <v>45</v>
      </c>
      <c r="C1350" s="46" t="s">
        <v>33</v>
      </c>
      <c r="D1350" s="47">
        <v>1</v>
      </c>
      <c r="E1350" s="47">
        <v>7</v>
      </c>
      <c r="F1350" s="48" t="s">
        <v>404</v>
      </c>
      <c r="G1350" s="48" t="s">
        <v>97</v>
      </c>
      <c r="H1350" s="46" t="s">
        <v>474</v>
      </c>
      <c r="J1350" s="53" t="s">
        <v>139</v>
      </c>
      <c r="K1350" s="46" t="s">
        <v>357</v>
      </c>
      <c r="L1350" s="46">
        <v>0.20933333333333334</v>
      </c>
      <c r="M1350" s="46">
        <v>1.2430000000000001</v>
      </c>
      <c r="P1350" s="46">
        <v>0.53</v>
      </c>
      <c r="Q1350" s="49">
        <f t="shared" si="23"/>
        <v>2.886847059555556E-2</v>
      </c>
    </row>
    <row r="1351" spans="1:17">
      <c r="A1351" s="46" t="s">
        <v>44</v>
      </c>
      <c r="B1351" s="46" t="s">
        <v>401</v>
      </c>
      <c r="C1351" s="46" t="s">
        <v>33</v>
      </c>
      <c r="D1351" s="47">
        <v>1</v>
      </c>
      <c r="E1351" s="47">
        <v>7</v>
      </c>
      <c r="F1351" s="48" t="s">
        <v>95</v>
      </c>
      <c r="G1351" s="48" t="s">
        <v>373</v>
      </c>
      <c r="H1351" s="46" t="s">
        <v>473</v>
      </c>
      <c r="J1351" s="53" t="s">
        <v>139</v>
      </c>
      <c r="K1351" s="46" t="s">
        <v>357</v>
      </c>
      <c r="L1351" s="46">
        <v>0.19299999999999998</v>
      </c>
      <c r="M1351" s="46">
        <v>3.9689999999999999</v>
      </c>
      <c r="P1351" s="46">
        <v>0.53</v>
      </c>
      <c r="Q1351" s="49">
        <f t="shared" si="23"/>
        <v>7.8355878929999984E-2</v>
      </c>
    </row>
    <row r="1352" spans="1:17">
      <c r="A1352" s="46" t="s">
        <v>44</v>
      </c>
      <c r="B1352" s="46" t="s">
        <v>45</v>
      </c>
      <c r="C1352" s="46" t="s">
        <v>33</v>
      </c>
      <c r="D1352" s="47">
        <v>1</v>
      </c>
      <c r="E1352" s="47">
        <v>7</v>
      </c>
      <c r="F1352" s="48" t="s">
        <v>95</v>
      </c>
      <c r="G1352" s="48" t="s">
        <v>400</v>
      </c>
      <c r="H1352" s="46" t="s">
        <v>473</v>
      </c>
      <c r="J1352" s="53" t="s">
        <v>472</v>
      </c>
      <c r="K1352" s="46" t="s">
        <v>357</v>
      </c>
      <c r="L1352" s="46">
        <v>0.30433333333333334</v>
      </c>
      <c r="M1352" s="46">
        <v>6.6150000000000002</v>
      </c>
      <c r="P1352" s="46">
        <v>0.53</v>
      </c>
      <c r="Q1352" s="49">
        <f t="shared" si="23"/>
        <v>0.32471680395000002</v>
      </c>
    </row>
    <row r="1353" spans="1:17">
      <c r="A1353" s="46" t="s">
        <v>44</v>
      </c>
      <c r="B1353" s="46" t="s">
        <v>393</v>
      </c>
      <c r="C1353" s="46" t="s">
        <v>33</v>
      </c>
      <c r="D1353" s="47">
        <v>1</v>
      </c>
      <c r="E1353" s="47">
        <v>7</v>
      </c>
      <c r="F1353" s="48" t="s">
        <v>96</v>
      </c>
      <c r="G1353" s="48" t="s">
        <v>97</v>
      </c>
      <c r="H1353" s="46" t="s">
        <v>471</v>
      </c>
      <c r="J1353" s="53" t="s">
        <v>139</v>
      </c>
      <c r="K1353" s="46" t="s">
        <v>357</v>
      </c>
      <c r="L1353" s="46">
        <v>0.26200000000000001</v>
      </c>
      <c r="M1353" s="46">
        <v>2.1859999999999999</v>
      </c>
      <c r="P1353" s="46">
        <v>0.53</v>
      </c>
      <c r="Q1353" s="49">
        <f t="shared" si="23"/>
        <v>7.9529565520000012E-2</v>
      </c>
    </row>
    <row r="1354" spans="1:17">
      <c r="A1354" s="46" t="s">
        <v>44</v>
      </c>
      <c r="B1354" s="46" t="s">
        <v>45</v>
      </c>
      <c r="C1354" s="46" t="s">
        <v>33</v>
      </c>
      <c r="D1354" s="47">
        <v>1</v>
      </c>
      <c r="E1354" s="47">
        <v>7</v>
      </c>
      <c r="F1354" s="48" t="s">
        <v>470</v>
      </c>
      <c r="G1354" s="48" t="s">
        <v>97</v>
      </c>
      <c r="H1354" s="46" t="s">
        <v>114</v>
      </c>
      <c r="J1354" s="53" t="s">
        <v>139</v>
      </c>
      <c r="K1354" s="46" t="s">
        <v>357</v>
      </c>
      <c r="L1354" s="46">
        <v>0.21833333333333335</v>
      </c>
      <c r="M1354" s="46">
        <v>1.4219999999999999</v>
      </c>
      <c r="P1354" s="46">
        <v>0.53</v>
      </c>
      <c r="Q1354" s="49">
        <f t="shared" si="23"/>
        <v>3.5926553500000007E-2</v>
      </c>
    </row>
    <row r="1355" spans="1:17">
      <c r="A1355" s="46" t="s">
        <v>44</v>
      </c>
      <c r="B1355" s="46" t="s">
        <v>469</v>
      </c>
      <c r="C1355" s="46" t="s">
        <v>33</v>
      </c>
      <c r="D1355" s="47">
        <v>1</v>
      </c>
      <c r="E1355" s="47">
        <v>7</v>
      </c>
      <c r="F1355" s="48" t="s">
        <v>468</v>
      </c>
      <c r="G1355" s="48" t="s">
        <v>97</v>
      </c>
      <c r="H1355" s="46" t="s">
        <v>114</v>
      </c>
      <c r="J1355" s="53" t="s">
        <v>139</v>
      </c>
      <c r="K1355" s="46" t="s">
        <v>357</v>
      </c>
      <c r="L1355" s="46">
        <v>0.24066666666666667</v>
      </c>
      <c r="M1355" s="46">
        <v>1.948</v>
      </c>
      <c r="P1355" s="46">
        <v>0.53</v>
      </c>
      <c r="Q1355" s="49">
        <f t="shared" si="23"/>
        <v>5.9799383662222233E-2</v>
      </c>
    </row>
    <row r="1356" spans="1:17">
      <c r="A1356" s="46" t="s">
        <v>44</v>
      </c>
      <c r="B1356" s="46" t="s">
        <v>45</v>
      </c>
      <c r="C1356" s="46" t="s">
        <v>33</v>
      </c>
      <c r="D1356" s="47">
        <v>1</v>
      </c>
      <c r="E1356" s="47">
        <v>7</v>
      </c>
      <c r="F1356" s="48" t="s">
        <v>404</v>
      </c>
      <c r="G1356" s="48" t="s">
        <v>97</v>
      </c>
      <c r="H1356" s="46" t="s">
        <v>34</v>
      </c>
      <c r="J1356" s="53" t="s">
        <v>418</v>
      </c>
      <c r="K1356" s="46" t="s">
        <v>357</v>
      </c>
      <c r="L1356" s="46">
        <v>0.26999999999999996</v>
      </c>
      <c r="M1356" s="46">
        <v>1.647</v>
      </c>
      <c r="P1356" s="46">
        <v>0.53</v>
      </c>
      <c r="Q1356" s="49">
        <f t="shared" si="23"/>
        <v>6.3635138999999993E-2</v>
      </c>
    </row>
    <row r="1357" spans="1:17">
      <c r="A1357" s="46" t="s">
        <v>44</v>
      </c>
      <c r="B1357" s="46" t="s">
        <v>386</v>
      </c>
      <c r="C1357" s="46" t="s">
        <v>33</v>
      </c>
      <c r="D1357" s="47">
        <v>1</v>
      </c>
      <c r="E1357" s="47">
        <v>7</v>
      </c>
      <c r="F1357" s="48" t="s">
        <v>96</v>
      </c>
      <c r="G1357" s="48" t="s">
        <v>373</v>
      </c>
      <c r="H1357" s="46" t="s">
        <v>34</v>
      </c>
      <c r="J1357" s="53" t="s">
        <v>140</v>
      </c>
      <c r="K1357" s="46" t="s">
        <v>357</v>
      </c>
      <c r="L1357" s="46">
        <v>0.3</v>
      </c>
      <c r="M1357" s="46">
        <v>4.609</v>
      </c>
      <c r="P1357" s="46">
        <v>0.53</v>
      </c>
      <c r="Q1357" s="49">
        <f t="shared" si="23"/>
        <v>0.2198493</v>
      </c>
    </row>
    <row r="1358" spans="1:17">
      <c r="A1358" s="46" t="s">
        <v>44</v>
      </c>
      <c r="B1358" s="46" t="s">
        <v>386</v>
      </c>
      <c r="C1358" s="46" t="s">
        <v>33</v>
      </c>
      <c r="D1358" s="47">
        <v>1</v>
      </c>
      <c r="E1358" s="47">
        <v>7</v>
      </c>
      <c r="F1358" s="48" t="s">
        <v>96</v>
      </c>
      <c r="G1358" s="48" t="s">
        <v>373</v>
      </c>
      <c r="H1358" s="46" t="s">
        <v>443</v>
      </c>
      <c r="J1358" s="53" t="s">
        <v>423</v>
      </c>
      <c r="K1358" s="46" t="s">
        <v>357</v>
      </c>
      <c r="L1358" s="46">
        <v>0.45800000000000002</v>
      </c>
      <c r="M1358" s="46">
        <v>17.532</v>
      </c>
      <c r="P1358" s="46">
        <v>0.53</v>
      </c>
      <c r="Q1358" s="49">
        <f t="shared" si="23"/>
        <v>1.9491186974400001</v>
      </c>
    </row>
    <row r="1359" spans="1:17">
      <c r="A1359" s="46" t="s">
        <v>44</v>
      </c>
      <c r="B1359" s="46" t="s">
        <v>386</v>
      </c>
      <c r="C1359" s="46" t="s">
        <v>33</v>
      </c>
      <c r="D1359" s="47">
        <v>1</v>
      </c>
      <c r="E1359" s="47">
        <v>7</v>
      </c>
      <c r="F1359" s="48" t="s">
        <v>96</v>
      </c>
      <c r="G1359" s="48" t="s">
        <v>373</v>
      </c>
      <c r="H1359" s="46" t="s">
        <v>443</v>
      </c>
      <c r="J1359" s="53" t="s">
        <v>415</v>
      </c>
      <c r="K1359" s="46" t="s">
        <v>357</v>
      </c>
      <c r="L1359" s="46">
        <v>0.19866666666666666</v>
      </c>
      <c r="M1359" s="46">
        <v>1.3</v>
      </c>
      <c r="P1359" s="46">
        <v>0.53</v>
      </c>
      <c r="Q1359" s="49">
        <f t="shared" si="23"/>
        <v>2.7193758222222222E-2</v>
      </c>
    </row>
    <row r="1360" spans="1:17">
      <c r="A1360" s="46" t="s">
        <v>44</v>
      </c>
      <c r="B1360" s="46" t="s">
        <v>386</v>
      </c>
      <c r="C1360" s="46" t="s">
        <v>33</v>
      </c>
      <c r="D1360" s="47">
        <v>1</v>
      </c>
      <c r="E1360" s="47">
        <v>7</v>
      </c>
      <c r="F1360" s="48" t="s">
        <v>96</v>
      </c>
      <c r="G1360" s="48" t="s">
        <v>373</v>
      </c>
      <c r="H1360" s="48" t="s">
        <v>425</v>
      </c>
      <c r="J1360" s="53" t="s">
        <v>415</v>
      </c>
      <c r="K1360" s="46" t="s">
        <v>357</v>
      </c>
      <c r="L1360" s="46">
        <v>9.5333333333333339E-2</v>
      </c>
      <c r="M1360" s="46">
        <v>1.89</v>
      </c>
      <c r="P1360" s="46">
        <v>0.53</v>
      </c>
      <c r="Q1360" s="49">
        <f t="shared" si="23"/>
        <v>9.1038947999999998E-3</v>
      </c>
    </row>
    <row r="1361" spans="1:17">
      <c r="A1361" s="46" t="s">
        <v>44</v>
      </c>
      <c r="B1361" s="46" t="s">
        <v>386</v>
      </c>
      <c r="C1361" s="46" t="s">
        <v>33</v>
      </c>
      <c r="D1361" s="47">
        <v>1</v>
      </c>
      <c r="E1361" s="47">
        <v>7</v>
      </c>
      <c r="F1361" s="48" t="s">
        <v>391</v>
      </c>
      <c r="G1361" s="48" t="s">
        <v>373</v>
      </c>
      <c r="H1361" s="46" t="s">
        <v>414</v>
      </c>
      <c r="J1361" s="53" t="s">
        <v>387</v>
      </c>
      <c r="K1361" s="46" t="s">
        <v>357</v>
      </c>
      <c r="L1361" s="46">
        <v>0.29833333333333334</v>
      </c>
      <c r="M1361" s="46">
        <v>6.1260000000000003</v>
      </c>
      <c r="P1361" s="46">
        <v>0.53</v>
      </c>
      <c r="Q1361" s="49">
        <f t="shared" si="23"/>
        <v>0.2889724388333334</v>
      </c>
    </row>
    <row r="1362" spans="1:17">
      <c r="A1362" s="46" t="s">
        <v>44</v>
      </c>
      <c r="B1362" s="46" t="s">
        <v>386</v>
      </c>
      <c r="C1362" s="46" t="s">
        <v>33</v>
      </c>
      <c r="D1362" s="47">
        <v>1</v>
      </c>
      <c r="E1362" s="47">
        <v>7</v>
      </c>
      <c r="F1362" s="48" t="s">
        <v>96</v>
      </c>
      <c r="G1362" s="48" t="s">
        <v>373</v>
      </c>
      <c r="H1362" s="46" t="s">
        <v>414</v>
      </c>
      <c r="J1362" s="53" t="s">
        <v>387</v>
      </c>
      <c r="K1362" s="46" t="s">
        <v>357</v>
      </c>
      <c r="L1362" s="46">
        <v>0.13300000000000001</v>
      </c>
      <c r="M1362" s="46">
        <v>9.1850000000000005</v>
      </c>
      <c r="P1362" s="46">
        <v>0.53</v>
      </c>
      <c r="Q1362" s="49">
        <f t="shared" si="23"/>
        <v>8.6110936450000022E-2</v>
      </c>
    </row>
    <row r="1363" spans="1:17">
      <c r="A1363" s="46" t="s">
        <v>44</v>
      </c>
      <c r="B1363" s="46" t="s">
        <v>386</v>
      </c>
      <c r="C1363" s="46" t="s">
        <v>33</v>
      </c>
      <c r="D1363" s="47">
        <v>1</v>
      </c>
      <c r="E1363" s="47">
        <v>7</v>
      </c>
      <c r="F1363" s="48" t="s">
        <v>96</v>
      </c>
      <c r="G1363" s="48" t="s">
        <v>373</v>
      </c>
      <c r="H1363" s="46" t="s">
        <v>414</v>
      </c>
      <c r="J1363" s="53" t="s">
        <v>387</v>
      </c>
      <c r="K1363" s="46" t="s">
        <v>357</v>
      </c>
      <c r="L1363" s="46">
        <v>0.19499999999999998</v>
      </c>
      <c r="M1363" s="46">
        <v>5.1059999999999999</v>
      </c>
      <c r="P1363" s="46">
        <v>0.53</v>
      </c>
      <c r="Q1363" s="49">
        <f t="shared" si="23"/>
        <v>0.10290249449999997</v>
      </c>
    </row>
    <row r="1364" spans="1:17">
      <c r="A1364" s="46" t="s">
        <v>44</v>
      </c>
      <c r="B1364" s="46" t="s">
        <v>386</v>
      </c>
      <c r="C1364" s="46" t="s">
        <v>33</v>
      </c>
      <c r="D1364" s="47">
        <v>1</v>
      </c>
      <c r="E1364" s="47">
        <v>7</v>
      </c>
      <c r="F1364" s="48" t="s">
        <v>96</v>
      </c>
      <c r="G1364" s="48" t="s">
        <v>373</v>
      </c>
      <c r="H1364" s="46" t="s">
        <v>414</v>
      </c>
      <c r="J1364" s="53" t="s">
        <v>415</v>
      </c>
      <c r="K1364" s="46" t="s">
        <v>357</v>
      </c>
      <c r="L1364" s="46">
        <v>0.28066666666666668</v>
      </c>
      <c r="M1364" s="46">
        <v>9</v>
      </c>
      <c r="P1364" s="46">
        <v>0.53</v>
      </c>
      <c r="Q1364" s="49">
        <f t="shared" si="23"/>
        <v>0.37575091999999999</v>
      </c>
    </row>
    <row r="1365" spans="1:17">
      <c r="A1365" s="46" t="s">
        <v>44</v>
      </c>
      <c r="B1365" s="46" t="s">
        <v>386</v>
      </c>
      <c r="C1365" s="46" t="s">
        <v>33</v>
      </c>
      <c r="D1365" s="47">
        <v>1</v>
      </c>
      <c r="E1365" s="47">
        <v>7</v>
      </c>
      <c r="F1365" s="48" t="s">
        <v>96</v>
      </c>
      <c r="G1365" s="48" t="s">
        <v>373</v>
      </c>
      <c r="H1365" s="46" t="s">
        <v>458</v>
      </c>
      <c r="J1365" s="53" t="s">
        <v>423</v>
      </c>
      <c r="K1365" s="46" t="s">
        <v>357</v>
      </c>
      <c r="L1365" s="46">
        <v>0.11433333333333333</v>
      </c>
      <c r="M1365" s="46">
        <v>4.468</v>
      </c>
      <c r="P1365" s="46">
        <v>0.53</v>
      </c>
      <c r="Q1365" s="49">
        <f t="shared" si="23"/>
        <v>3.0955281995555556E-2</v>
      </c>
    </row>
    <row r="1366" spans="1:17">
      <c r="A1366" s="46" t="s">
        <v>44</v>
      </c>
      <c r="B1366" s="46" t="s">
        <v>386</v>
      </c>
      <c r="C1366" s="46" t="s">
        <v>33</v>
      </c>
      <c r="D1366" s="47">
        <v>1</v>
      </c>
      <c r="E1366" s="47">
        <v>7</v>
      </c>
      <c r="F1366" s="48" t="s">
        <v>95</v>
      </c>
      <c r="G1366" s="48" t="s">
        <v>373</v>
      </c>
      <c r="H1366" s="46" t="s">
        <v>27</v>
      </c>
      <c r="J1366" s="53" t="s">
        <v>387</v>
      </c>
      <c r="K1366" s="46" t="s">
        <v>357</v>
      </c>
      <c r="L1366" s="46">
        <v>0.14366666666666669</v>
      </c>
      <c r="M1366" s="46">
        <v>2.6150000000000002</v>
      </c>
      <c r="P1366" s="46">
        <v>0.53</v>
      </c>
      <c r="Q1366" s="49">
        <f t="shared" si="23"/>
        <v>2.8606161994444462E-2</v>
      </c>
    </row>
    <row r="1367" spans="1:17">
      <c r="A1367" s="46" t="s">
        <v>44</v>
      </c>
      <c r="B1367" s="46" t="s">
        <v>393</v>
      </c>
      <c r="C1367" s="46" t="s">
        <v>33</v>
      </c>
      <c r="D1367" s="47">
        <v>1</v>
      </c>
      <c r="E1367" s="47">
        <v>7</v>
      </c>
      <c r="F1367" s="48" t="s">
        <v>391</v>
      </c>
      <c r="G1367" s="48" t="s">
        <v>373</v>
      </c>
      <c r="H1367" s="46" t="s">
        <v>111</v>
      </c>
      <c r="J1367" s="53" t="s">
        <v>387</v>
      </c>
      <c r="K1367" s="46" t="s">
        <v>357</v>
      </c>
      <c r="L1367" s="46">
        <v>0.27533333333333337</v>
      </c>
      <c r="M1367" s="46">
        <v>4.4610000000000003</v>
      </c>
      <c r="P1367" s="46">
        <v>0.53</v>
      </c>
      <c r="Q1367" s="49">
        <f t="shared" si="23"/>
        <v>0.17923617945333342</v>
      </c>
    </row>
    <row r="1368" spans="1:17">
      <c r="A1368" s="46" t="s">
        <v>44</v>
      </c>
      <c r="B1368" s="46" t="s">
        <v>386</v>
      </c>
      <c r="C1368" s="46" t="s">
        <v>33</v>
      </c>
      <c r="D1368" s="47">
        <v>1</v>
      </c>
      <c r="E1368" s="47">
        <v>7</v>
      </c>
      <c r="F1368" s="48" t="s">
        <v>96</v>
      </c>
      <c r="G1368" s="48" t="s">
        <v>373</v>
      </c>
      <c r="H1368" s="46" t="s">
        <v>420</v>
      </c>
      <c r="J1368" s="53" t="s">
        <v>387</v>
      </c>
      <c r="K1368" s="46" t="s">
        <v>357</v>
      </c>
      <c r="L1368" s="46">
        <v>0.20133333333333334</v>
      </c>
      <c r="M1368" s="46">
        <v>3.2519999999999998</v>
      </c>
      <c r="P1368" s="46">
        <v>0.53</v>
      </c>
      <c r="Q1368" s="49">
        <f t="shared" si="23"/>
        <v>6.9864696106666666E-2</v>
      </c>
    </row>
    <row r="1369" spans="1:17">
      <c r="A1369" s="46" t="s">
        <v>44</v>
      </c>
      <c r="B1369" s="46" t="s">
        <v>386</v>
      </c>
      <c r="C1369" s="46" t="s">
        <v>33</v>
      </c>
      <c r="D1369" s="47">
        <v>1</v>
      </c>
      <c r="E1369" s="47">
        <v>7</v>
      </c>
      <c r="F1369" s="48" t="s">
        <v>96</v>
      </c>
      <c r="G1369" s="48" t="s">
        <v>373</v>
      </c>
      <c r="H1369" s="46" t="s">
        <v>111</v>
      </c>
      <c r="J1369" s="53" t="s">
        <v>387</v>
      </c>
      <c r="K1369" s="46" t="s">
        <v>357</v>
      </c>
      <c r="L1369" s="46">
        <v>0.18166666666666664</v>
      </c>
      <c r="M1369" s="46">
        <v>1.204</v>
      </c>
      <c r="P1369" s="46">
        <v>0.53</v>
      </c>
      <c r="Q1369" s="49">
        <f t="shared" si="23"/>
        <v>2.1059732555555551E-2</v>
      </c>
    </row>
    <row r="1370" spans="1:17">
      <c r="A1370" s="46" t="s">
        <v>44</v>
      </c>
      <c r="B1370" s="46" t="s">
        <v>386</v>
      </c>
      <c r="C1370" s="46" t="s">
        <v>33</v>
      </c>
      <c r="D1370" s="47">
        <v>1</v>
      </c>
      <c r="E1370" s="47">
        <v>7</v>
      </c>
      <c r="F1370" s="48" t="s">
        <v>96</v>
      </c>
      <c r="G1370" s="48" t="s">
        <v>373</v>
      </c>
      <c r="H1370" s="46" t="s">
        <v>111</v>
      </c>
      <c r="J1370" s="53" t="s">
        <v>418</v>
      </c>
      <c r="K1370" s="46" t="s">
        <v>357</v>
      </c>
      <c r="L1370" s="46">
        <v>0.23566666666666666</v>
      </c>
      <c r="M1370" s="46">
        <v>0.65700000000000003</v>
      </c>
      <c r="P1370" s="46">
        <v>0.53</v>
      </c>
      <c r="Q1370" s="49">
        <f t="shared" si="23"/>
        <v>1.933915781E-2</v>
      </c>
    </row>
    <row r="1371" spans="1:17">
      <c r="A1371" s="46" t="s">
        <v>44</v>
      </c>
      <c r="B1371" s="46" t="s">
        <v>386</v>
      </c>
      <c r="C1371" s="46" t="s">
        <v>33</v>
      </c>
      <c r="D1371" s="47">
        <v>1</v>
      </c>
      <c r="E1371" s="47">
        <v>7</v>
      </c>
      <c r="F1371" s="48" t="s">
        <v>96</v>
      </c>
      <c r="G1371" s="48" t="s">
        <v>373</v>
      </c>
      <c r="H1371" s="47" t="s">
        <v>384</v>
      </c>
      <c r="J1371" s="53" t="s">
        <v>387</v>
      </c>
      <c r="K1371" s="46" t="s">
        <v>357</v>
      </c>
      <c r="L1371" s="46">
        <v>0.20599999999999999</v>
      </c>
      <c r="M1371" s="46">
        <v>3.14</v>
      </c>
      <c r="P1371" s="46">
        <v>0.53</v>
      </c>
      <c r="Q1371" s="49">
        <f t="shared" si="23"/>
        <v>7.0621991199999998E-2</v>
      </c>
    </row>
    <row r="1372" spans="1:17">
      <c r="A1372" s="46" t="s">
        <v>44</v>
      </c>
      <c r="B1372" s="46" t="s">
        <v>386</v>
      </c>
      <c r="C1372" s="46" t="s">
        <v>33</v>
      </c>
      <c r="D1372" s="47">
        <v>1</v>
      </c>
      <c r="E1372" s="47">
        <v>3</v>
      </c>
      <c r="F1372" s="48" t="s">
        <v>96</v>
      </c>
      <c r="G1372" s="48" t="s">
        <v>373</v>
      </c>
      <c r="H1372" s="46" t="s">
        <v>408</v>
      </c>
      <c r="J1372" s="53" t="s">
        <v>387</v>
      </c>
      <c r="K1372" s="46" t="s">
        <v>357</v>
      </c>
      <c r="L1372" s="46">
        <v>0.20599999999999999</v>
      </c>
      <c r="M1372" s="46">
        <v>3.14</v>
      </c>
      <c r="P1372" s="46">
        <v>0.53</v>
      </c>
      <c r="Q1372" s="49">
        <f t="shared" si="23"/>
        <v>7.0621991199999998E-2</v>
      </c>
    </row>
    <row r="1373" spans="1:17">
      <c r="A1373" s="46" t="s">
        <v>44</v>
      </c>
      <c r="B1373" s="46" t="s">
        <v>386</v>
      </c>
      <c r="C1373" s="46" t="s">
        <v>33</v>
      </c>
      <c r="D1373" s="47">
        <v>1</v>
      </c>
      <c r="E1373" s="47">
        <v>3</v>
      </c>
      <c r="F1373" s="48" t="s">
        <v>96</v>
      </c>
      <c r="G1373" s="48" t="s">
        <v>373</v>
      </c>
      <c r="H1373" s="46" t="s">
        <v>408</v>
      </c>
      <c r="J1373" s="53" t="s">
        <v>387</v>
      </c>
      <c r="K1373" s="46" t="s">
        <v>357</v>
      </c>
      <c r="L1373" s="46">
        <v>0.23699999999999999</v>
      </c>
      <c r="M1373" s="46">
        <v>8.2639999999999993</v>
      </c>
      <c r="P1373" s="46">
        <v>0.53</v>
      </c>
      <c r="Q1373" s="49">
        <f t="shared" si="23"/>
        <v>0.24601572647999997</v>
      </c>
    </row>
    <row r="1374" spans="1:17">
      <c r="A1374" s="46" t="s">
        <v>44</v>
      </c>
      <c r="B1374" s="46" t="s">
        <v>386</v>
      </c>
      <c r="C1374" s="46" t="s">
        <v>33</v>
      </c>
      <c r="D1374" s="47">
        <v>1</v>
      </c>
      <c r="E1374" s="47">
        <v>3</v>
      </c>
      <c r="F1374" s="48" t="s">
        <v>96</v>
      </c>
      <c r="G1374" s="48" t="s">
        <v>373</v>
      </c>
      <c r="H1374" s="46" t="s">
        <v>405</v>
      </c>
      <c r="J1374" s="53" t="s">
        <v>139</v>
      </c>
      <c r="K1374" s="46" t="s">
        <v>357</v>
      </c>
      <c r="L1374" s="46">
        <v>0.161</v>
      </c>
      <c r="M1374" s="46">
        <v>7.32</v>
      </c>
      <c r="P1374" s="46">
        <v>0.53</v>
      </c>
      <c r="Q1374" s="49">
        <f t="shared" si="23"/>
        <v>0.10056311160000002</v>
      </c>
    </row>
    <row r="1375" spans="1:17">
      <c r="A1375" s="46" t="s">
        <v>44</v>
      </c>
      <c r="B1375" s="46" t="s">
        <v>386</v>
      </c>
      <c r="C1375" s="46" t="s">
        <v>33</v>
      </c>
      <c r="D1375" s="47">
        <v>1</v>
      </c>
      <c r="E1375" s="47">
        <v>3</v>
      </c>
      <c r="F1375" s="48" t="s">
        <v>96</v>
      </c>
      <c r="G1375" s="48" t="s">
        <v>381</v>
      </c>
      <c r="H1375" s="46" t="s">
        <v>408</v>
      </c>
      <c r="J1375" s="53" t="s">
        <v>139</v>
      </c>
      <c r="K1375" s="46" t="s">
        <v>357</v>
      </c>
      <c r="L1375" s="46">
        <v>0.14666666666666667</v>
      </c>
      <c r="M1375" s="46">
        <v>7.6970000000000001</v>
      </c>
      <c r="P1375" s="46">
        <v>0.53</v>
      </c>
      <c r="Q1375" s="49">
        <f t="shared" si="23"/>
        <v>8.7752641777777779E-2</v>
      </c>
    </row>
    <row r="1376" spans="1:17">
      <c r="A1376" s="46" t="s">
        <v>44</v>
      </c>
      <c r="B1376" s="46" t="s">
        <v>386</v>
      </c>
      <c r="C1376" s="46" t="s">
        <v>33</v>
      </c>
      <c r="D1376" s="47">
        <v>1</v>
      </c>
      <c r="E1376" s="47">
        <v>3</v>
      </c>
      <c r="F1376" s="48" t="s">
        <v>96</v>
      </c>
      <c r="G1376" s="48" t="s">
        <v>373</v>
      </c>
      <c r="H1376" s="46" t="s">
        <v>50</v>
      </c>
      <c r="J1376" s="53" t="s">
        <v>387</v>
      </c>
      <c r="K1376" s="46" t="s">
        <v>357</v>
      </c>
      <c r="L1376" s="46">
        <v>0.13100000000000001</v>
      </c>
      <c r="M1376" s="46">
        <v>7.93</v>
      </c>
      <c r="P1376" s="46">
        <v>0.53</v>
      </c>
      <c r="Q1376" s="49">
        <f t="shared" si="23"/>
        <v>7.2125966900000019E-2</v>
      </c>
    </row>
    <row r="1377" spans="1:17">
      <c r="A1377" s="46" t="s">
        <v>44</v>
      </c>
      <c r="B1377" s="46" t="s">
        <v>386</v>
      </c>
      <c r="C1377" s="46" t="s">
        <v>33</v>
      </c>
      <c r="D1377" s="47">
        <v>1</v>
      </c>
      <c r="E1377" s="47">
        <v>3</v>
      </c>
      <c r="F1377" s="48" t="s">
        <v>96</v>
      </c>
      <c r="G1377" s="48" t="s">
        <v>373</v>
      </c>
      <c r="H1377" s="46" t="s">
        <v>408</v>
      </c>
      <c r="J1377" s="53" t="s">
        <v>387</v>
      </c>
      <c r="K1377" s="46" t="s">
        <v>357</v>
      </c>
      <c r="L1377" s="46">
        <v>0.109</v>
      </c>
      <c r="M1377" s="46">
        <v>4.524</v>
      </c>
      <c r="P1377" s="46">
        <v>0.53</v>
      </c>
      <c r="Q1377" s="49">
        <f t="shared" si="23"/>
        <v>2.848731132E-2</v>
      </c>
    </row>
    <row r="1378" spans="1:17">
      <c r="A1378" s="46" t="s">
        <v>44</v>
      </c>
      <c r="B1378" s="46" t="s">
        <v>386</v>
      </c>
      <c r="C1378" s="46" t="s">
        <v>33</v>
      </c>
      <c r="D1378" s="47">
        <v>1</v>
      </c>
      <c r="E1378" s="47">
        <v>3</v>
      </c>
      <c r="F1378" s="48" t="s">
        <v>96</v>
      </c>
      <c r="G1378" s="48" t="s">
        <v>373</v>
      </c>
      <c r="H1378" s="46" t="s">
        <v>417</v>
      </c>
      <c r="J1378" s="53" t="s">
        <v>139</v>
      </c>
      <c r="K1378" s="46" t="s">
        <v>357</v>
      </c>
      <c r="L1378" s="46">
        <v>0.17066666666666666</v>
      </c>
      <c r="M1378" s="46">
        <v>3.93</v>
      </c>
      <c r="P1378" s="46">
        <v>0.53</v>
      </c>
      <c r="Q1378" s="49">
        <f t="shared" si="23"/>
        <v>6.0668859733333337E-2</v>
      </c>
    </row>
    <row r="1379" spans="1:17">
      <c r="A1379" s="46" t="s">
        <v>44</v>
      </c>
      <c r="B1379" s="46" t="s">
        <v>45</v>
      </c>
      <c r="C1379" s="46" t="s">
        <v>33</v>
      </c>
      <c r="D1379" s="47">
        <v>1</v>
      </c>
      <c r="E1379" s="47">
        <v>3</v>
      </c>
      <c r="F1379" s="48" t="s">
        <v>96</v>
      </c>
      <c r="G1379" s="48" t="s">
        <v>97</v>
      </c>
      <c r="H1379" s="46" t="s">
        <v>114</v>
      </c>
      <c r="J1379" s="53" t="s">
        <v>140</v>
      </c>
      <c r="K1379" s="46" t="s">
        <v>357</v>
      </c>
      <c r="L1379" s="46">
        <v>0.24866666666666662</v>
      </c>
      <c r="M1379" s="46">
        <v>1.2789999999999999</v>
      </c>
      <c r="P1379" s="46">
        <v>0.53</v>
      </c>
      <c r="Q1379" s="49">
        <f t="shared" si="23"/>
        <v>4.1916166768888874E-2</v>
      </c>
    </row>
    <row r="1380" spans="1:17">
      <c r="A1380" s="46" t="s">
        <v>44</v>
      </c>
      <c r="B1380" s="46" t="s">
        <v>386</v>
      </c>
      <c r="C1380" s="46" t="s">
        <v>33</v>
      </c>
      <c r="D1380" s="47">
        <v>1</v>
      </c>
      <c r="E1380" s="47">
        <v>3</v>
      </c>
      <c r="F1380" s="48" t="s">
        <v>96</v>
      </c>
      <c r="G1380" s="48" t="s">
        <v>373</v>
      </c>
      <c r="H1380" s="46" t="s">
        <v>114</v>
      </c>
      <c r="J1380" s="53" t="s">
        <v>387</v>
      </c>
      <c r="K1380" s="46" t="s">
        <v>357</v>
      </c>
      <c r="L1380" s="46">
        <v>0.16366666666666665</v>
      </c>
      <c r="M1380" s="46">
        <v>1.546</v>
      </c>
      <c r="P1380" s="46">
        <v>0.53</v>
      </c>
      <c r="Q1380" s="49">
        <f t="shared" si="23"/>
        <v>2.1948549975555554E-2</v>
      </c>
    </row>
    <row r="1381" spans="1:17">
      <c r="A1381" s="46" t="s">
        <v>44</v>
      </c>
      <c r="B1381" s="46" t="s">
        <v>386</v>
      </c>
      <c r="C1381" s="46" t="s">
        <v>33</v>
      </c>
      <c r="D1381" s="47">
        <v>1</v>
      </c>
      <c r="E1381" s="47">
        <v>3</v>
      </c>
      <c r="F1381" s="48" t="s">
        <v>96</v>
      </c>
      <c r="G1381" s="48" t="s">
        <v>373</v>
      </c>
      <c r="H1381" s="48" t="s">
        <v>149</v>
      </c>
      <c r="J1381" s="53" t="s">
        <v>415</v>
      </c>
      <c r="K1381" s="46" t="s">
        <v>357</v>
      </c>
      <c r="L1381" s="46">
        <v>0.36133333333333334</v>
      </c>
      <c r="M1381" s="46">
        <v>29.268000000000001</v>
      </c>
      <c r="P1381" s="46">
        <v>0.53</v>
      </c>
      <c r="Q1381" s="49">
        <f t="shared" si="23"/>
        <v>2.0252795193600002</v>
      </c>
    </row>
    <row r="1382" spans="1:17">
      <c r="A1382" s="46" t="s">
        <v>44</v>
      </c>
      <c r="B1382" s="46" t="s">
        <v>386</v>
      </c>
      <c r="C1382" s="46" t="s">
        <v>33</v>
      </c>
      <c r="D1382" s="47">
        <v>1</v>
      </c>
      <c r="E1382" s="47">
        <v>3</v>
      </c>
      <c r="F1382" s="48" t="s">
        <v>95</v>
      </c>
      <c r="G1382" s="48" t="s">
        <v>373</v>
      </c>
      <c r="H1382" s="46" t="s">
        <v>110</v>
      </c>
      <c r="J1382" s="53" t="s">
        <v>140</v>
      </c>
      <c r="K1382" s="46" t="s">
        <v>357</v>
      </c>
      <c r="L1382" s="46">
        <v>0.14133333333333334</v>
      </c>
      <c r="M1382" s="46">
        <v>2.9590000000000001</v>
      </c>
      <c r="P1382" s="46">
        <v>0.53</v>
      </c>
      <c r="Q1382" s="49">
        <f t="shared" si="23"/>
        <v>3.132636750222223E-2</v>
      </c>
    </row>
    <row r="1383" spans="1:17">
      <c r="A1383" s="46" t="s">
        <v>44</v>
      </c>
      <c r="B1383" s="46" t="s">
        <v>45</v>
      </c>
      <c r="C1383" s="46" t="s">
        <v>33</v>
      </c>
      <c r="D1383" s="47">
        <v>1</v>
      </c>
      <c r="E1383" s="47">
        <v>3</v>
      </c>
      <c r="F1383" s="48" t="s">
        <v>95</v>
      </c>
      <c r="G1383" s="48" t="s">
        <v>373</v>
      </c>
      <c r="H1383" s="46" t="s">
        <v>414</v>
      </c>
      <c r="J1383" s="53" t="s">
        <v>415</v>
      </c>
      <c r="K1383" s="46" t="s">
        <v>357</v>
      </c>
      <c r="L1383" s="46">
        <v>0.20599999999999999</v>
      </c>
      <c r="M1383" s="46">
        <v>8.3759999999999994</v>
      </c>
      <c r="P1383" s="46">
        <v>0.53</v>
      </c>
      <c r="Q1383" s="49">
        <f t="shared" si="23"/>
        <v>0.18838528607999996</v>
      </c>
    </row>
    <row r="1384" spans="1:17">
      <c r="A1384" s="46" t="s">
        <v>44</v>
      </c>
      <c r="B1384" s="46" t="s">
        <v>457</v>
      </c>
      <c r="C1384" s="46" t="s">
        <v>33</v>
      </c>
      <c r="D1384" s="47">
        <v>1</v>
      </c>
      <c r="E1384" s="47">
        <v>3</v>
      </c>
      <c r="F1384" s="48" t="s">
        <v>96</v>
      </c>
      <c r="G1384" s="48" t="s">
        <v>97</v>
      </c>
      <c r="H1384" s="46" t="s">
        <v>467</v>
      </c>
      <c r="J1384" s="53" t="s">
        <v>140</v>
      </c>
      <c r="K1384" s="46" t="s">
        <v>357</v>
      </c>
      <c r="L1384" s="46">
        <v>0.16899999999999996</v>
      </c>
      <c r="M1384" s="46">
        <v>6.2889999999999997</v>
      </c>
      <c r="P1384" s="46">
        <v>0.53</v>
      </c>
      <c r="Q1384" s="49">
        <f t="shared" si="23"/>
        <v>9.5198668369999961E-2</v>
      </c>
    </row>
    <row r="1385" spans="1:17">
      <c r="A1385" s="46" t="s">
        <v>44</v>
      </c>
      <c r="B1385" s="46" t="s">
        <v>386</v>
      </c>
      <c r="C1385" s="46" t="s">
        <v>33</v>
      </c>
      <c r="D1385" s="47">
        <v>1</v>
      </c>
      <c r="E1385" s="47">
        <v>3</v>
      </c>
      <c r="F1385" s="48" t="s">
        <v>465</v>
      </c>
      <c r="G1385" s="48" t="s">
        <v>97</v>
      </c>
      <c r="H1385" s="46" t="s">
        <v>414</v>
      </c>
      <c r="J1385" s="53" t="s">
        <v>140</v>
      </c>
      <c r="K1385" s="46" t="s">
        <v>357</v>
      </c>
      <c r="L1385" s="46">
        <v>0.12866666666666668</v>
      </c>
      <c r="M1385" s="46">
        <v>9.83</v>
      </c>
      <c r="P1385" s="46">
        <v>0.53</v>
      </c>
      <c r="Q1385" s="49">
        <f t="shared" si="23"/>
        <v>8.6250473377777803E-2</v>
      </c>
    </row>
    <row r="1386" spans="1:17">
      <c r="A1386" s="46" t="s">
        <v>44</v>
      </c>
      <c r="B1386" s="46" t="s">
        <v>386</v>
      </c>
      <c r="C1386" s="46" t="s">
        <v>33</v>
      </c>
      <c r="D1386" s="47">
        <v>1</v>
      </c>
      <c r="E1386" s="47">
        <v>3</v>
      </c>
      <c r="F1386" s="48" t="s">
        <v>391</v>
      </c>
      <c r="G1386" s="48" t="s">
        <v>97</v>
      </c>
      <c r="H1386" s="46" t="s">
        <v>414</v>
      </c>
      <c r="J1386" s="53" t="s">
        <v>387</v>
      </c>
      <c r="K1386" s="46" t="s">
        <v>357</v>
      </c>
      <c r="L1386" s="46">
        <v>0.10833333333333334</v>
      </c>
      <c r="M1386" s="46">
        <v>3.9950000000000001</v>
      </c>
      <c r="P1386" s="46">
        <v>0.53</v>
      </c>
      <c r="Q1386" s="49">
        <f t="shared" si="23"/>
        <v>2.4849454861111116E-2</v>
      </c>
    </row>
    <row r="1387" spans="1:17">
      <c r="A1387" s="46" t="s">
        <v>44</v>
      </c>
      <c r="B1387" s="46" t="s">
        <v>386</v>
      </c>
      <c r="C1387" s="46" t="s">
        <v>33</v>
      </c>
      <c r="D1387" s="47">
        <v>1</v>
      </c>
      <c r="E1387" s="47">
        <v>3</v>
      </c>
      <c r="F1387" s="48" t="s">
        <v>465</v>
      </c>
      <c r="G1387" s="48" t="s">
        <v>373</v>
      </c>
      <c r="H1387" s="46" t="s">
        <v>104</v>
      </c>
      <c r="J1387" s="53" t="s">
        <v>139</v>
      </c>
      <c r="K1387" s="46" t="s">
        <v>357</v>
      </c>
      <c r="L1387" s="46">
        <v>0.11566666666666665</v>
      </c>
      <c r="M1387" s="46">
        <v>3.2010000000000001</v>
      </c>
      <c r="P1387" s="46">
        <v>0.53</v>
      </c>
      <c r="Q1387" s="49">
        <f t="shared" si="23"/>
        <v>2.2697497863333329E-2</v>
      </c>
    </row>
    <row r="1388" spans="1:17">
      <c r="A1388" s="46" t="s">
        <v>44</v>
      </c>
      <c r="B1388" s="46" t="s">
        <v>45</v>
      </c>
      <c r="C1388" s="46" t="s">
        <v>33</v>
      </c>
      <c r="D1388" s="47">
        <v>1</v>
      </c>
      <c r="E1388" s="47">
        <v>3</v>
      </c>
      <c r="F1388" s="48" t="s">
        <v>95</v>
      </c>
      <c r="G1388" s="48" t="s">
        <v>373</v>
      </c>
      <c r="H1388" s="46" t="s">
        <v>414</v>
      </c>
      <c r="J1388" s="53" t="s">
        <v>466</v>
      </c>
      <c r="K1388" s="46" t="s">
        <v>357</v>
      </c>
      <c r="L1388" s="46">
        <v>0.12</v>
      </c>
      <c r="M1388" s="46">
        <v>2.8730000000000002</v>
      </c>
      <c r="P1388" s="46">
        <v>0.53</v>
      </c>
      <c r="Q1388" s="49">
        <f t="shared" si="23"/>
        <v>2.1926736000000002E-2</v>
      </c>
    </row>
    <row r="1389" spans="1:17">
      <c r="A1389" s="46" t="s">
        <v>44</v>
      </c>
      <c r="B1389" s="46" t="s">
        <v>45</v>
      </c>
      <c r="C1389" s="46" t="s">
        <v>33</v>
      </c>
      <c r="D1389" s="47">
        <v>1</v>
      </c>
      <c r="E1389" s="47">
        <v>3</v>
      </c>
      <c r="F1389" s="48" t="s">
        <v>96</v>
      </c>
      <c r="G1389" s="48" t="s">
        <v>97</v>
      </c>
      <c r="H1389" s="46" t="s">
        <v>111</v>
      </c>
      <c r="J1389" s="53" t="s">
        <v>139</v>
      </c>
      <c r="K1389" s="46" t="s">
        <v>357</v>
      </c>
      <c r="L1389" s="46">
        <v>0.39099999999999996</v>
      </c>
      <c r="M1389" s="46">
        <v>14.205</v>
      </c>
      <c r="P1389" s="46">
        <v>0.53</v>
      </c>
      <c r="Q1389" s="49">
        <f t="shared" si="23"/>
        <v>1.1509875406499996</v>
      </c>
    </row>
    <row r="1390" spans="1:17">
      <c r="A1390" s="46" t="s">
        <v>44</v>
      </c>
      <c r="B1390" s="46" t="s">
        <v>386</v>
      </c>
      <c r="C1390" s="46" t="s">
        <v>33</v>
      </c>
      <c r="D1390" s="47">
        <v>1</v>
      </c>
      <c r="E1390" s="47">
        <v>3</v>
      </c>
      <c r="F1390" s="48" t="s">
        <v>95</v>
      </c>
      <c r="G1390" s="48" t="s">
        <v>97</v>
      </c>
      <c r="H1390" s="46" t="s">
        <v>412</v>
      </c>
      <c r="J1390" s="53" t="s">
        <v>139</v>
      </c>
      <c r="K1390" s="46" t="s">
        <v>357</v>
      </c>
      <c r="L1390" s="46">
        <v>0.22600000000000001</v>
      </c>
      <c r="M1390" s="46">
        <v>9.3149999999999995</v>
      </c>
      <c r="P1390" s="46">
        <v>0.53</v>
      </c>
      <c r="Q1390" s="49">
        <f t="shared" si="23"/>
        <v>0.25215965820000003</v>
      </c>
    </row>
    <row r="1391" spans="1:17">
      <c r="A1391" s="46" t="s">
        <v>44</v>
      </c>
      <c r="B1391" s="46" t="s">
        <v>45</v>
      </c>
      <c r="C1391" s="46" t="s">
        <v>33</v>
      </c>
      <c r="D1391" s="47">
        <v>1</v>
      </c>
      <c r="E1391" s="47">
        <v>3</v>
      </c>
      <c r="F1391" s="48" t="s">
        <v>465</v>
      </c>
      <c r="G1391" s="48" t="s">
        <v>373</v>
      </c>
      <c r="H1391" s="46" t="s">
        <v>464</v>
      </c>
      <c r="J1391" s="53" t="s">
        <v>387</v>
      </c>
      <c r="K1391" s="46" t="s">
        <v>357</v>
      </c>
      <c r="L1391" s="46">
        <v>0.19933333333333333</v>
      </c>
      <c r="M1391" s="46">
        <v>5.5279999999999996</v>
      </c>
      <c r="P1391" s="46">
        <v>0.53</v>
      </c>
      <c r="Q1391" s="49">
        <f t="shared" si="23"/>
        <v>0.11641361148444443</v>
      </c>
    </row>
    <row r="1392" spans="1:17">
      <c r="A1392" s="46" t="s">
        <v>44</v>
      </c>
      <c r="B1392" s="46" t="s">
        <v>386</v>
      </c>
      <c r="C1392" s="46" t="s">
        <v>33</v>
      </c>
      <c r="D1392" s="47">
        <v>1</v>
      </c>
      <c r="E1392" s="47">
        <v>3</v>
      </c>
      <c r="F1392" s="48" t="s">
        <v>463</v>
      </c>
      <c r="G1392" s="48" t="s">
        <v>462</v>
      </c>
      <c r="H1392" s="47" t="s">
        <v>162</v>
      </c>
      <c r="J1392" s="53" t="s">
        <v>387</v>
      </c>
      <c r="K1392" s="46" t="s">
        <v>357</v>
      </c>
      <c r="L1392" s="46">
        <v>0.11833333333333333</v>
      </c>
      <c r="M1392" s="46">
        <v>2.88</v>
      </c>
      <c r="P1392" s="46">
        <v>0.53</v>
      </c>
      <c r="Q1392" s="49">
        <f t="shared" si="23"/>
        <v>2.1373839999999998E-2</v>
      </c>
    </row>
    <row r="1393" spans="1:18">
      <c r="A1393" s="46" t="s">
        <v>44</v>
      </c>
      <c r="B1393" s="46" t="s">
        <v>45</v>
      </c>
      <c r="C1393" s="46" t="s">
        <v>33</v>
      </c>
      <c r="D1393" s="47">
        <v>1</v>
      </c>
      <c r="E1393" s="47">
        <v>3</v>
      </c>
      <c r="F1393" s="48" t="s">
        <v>95</v>
      </c>
      <c r="G1393" s="48" t="s">
        <v>373</v>
      </c>
      <c r="H1393" s="47" t="s">
        <v>162</v>
      </c>
      <c r="J1393" s="53" t="s">
        <v>461</v>
      </c>
      <c r="K1393" s="46" t="s">
        <v>357</v>
      </c>
      <c r="L1393" s="46">
        <v>0.11466666666666665</v>
      </c>
      <c r="M1393" s="46">
        <v>2.3159999999999998</v>
      </c>
      <c r="P1393" s="46">
        <v>0.53</v>
      </c>
      <c r="Q1393" s="49">
        <f t="shared" si="23"/>
        <v>1.6139452586666662E-2</v>
      </c>
    </row>
    <row r="1394" spans="1:18">
      <c r="A1394" s="46" t="s">
        <v>44</v>
      </c>
      <c r="B1394" s="46" t="s">
        <v>386</v>
      </c>
      <c r="C1394" s="46" t="s">
        <v>33</v>
      </c>
      <c r="D1394" s="47">
        <v>1</v>
      </c>
      <c r="E1394" s="47">
        <v>4</v>
      </c>
      <c r="F1394" s="48" t="s">
        <v>96</v>
      </c>
      <c r="G1394" s="48" t="s">
        <v>373</v>
      </c>
      <c r="H1394" s="46" t="s">
        <v>408</v>
      </c>
      <c r="J1394" s="53" t="s">
        <v>387</v>
      </c>
      <c r="K1394" s="46" t="s">
        <v>357</v>
      </c>
      <c r="L1394" s="46">
        <v>0.20033333333333334</v>
      </c>
      <c r="M1394" s="46">
        <v>14.351000000000001</v>
      </c>
      <c r="P1394" s="46">
        <v>0.53</v>
      </c>
      <c r="Q1394" s="49">
        <f t="shared" si="23"/>
        <v>0.3052561824477778</v>
      </c>
    </row>
    <row r="1395" spans="1:18">
      <c r="A1395" s="46" t="s">
        <v>44</v>
      </c>
      <c r="B1395" s="46" t="s">
        <v>45</v>
      </c>
      <c r="C1395" s="46" t="s">
        <v>33</v>
      </c>
      <c r="D1395" s="47">
        <v>1</v>
      </c>
      <c r="E1395" s="47">
        <v>4</v>
      </c>
      <c r="F1395" s="48" t="s">
        <v>96</v>
      </c>
      <c r="G1395" s="48" t="s">
        <v>97</v>
      </c>
      <c r="H1395" s="46" t="s">
        <v>50</v>
      </c>
      <c r="J1395" s="53" t="s">
        <v>461</v>
      </c>
      <c r="K1395" s="46" t="s">
        <v>357</v>
      </c>
      <c r="L1395" s="46">
        <v>0.61099999999999999</v>
      </c>
      <c r="M1395" s="46">
        <v>13.286</v>
      </c>
      <c r="P1395" s="46">
        <v>0.53</v>
      </c>
      <c r="Q1395" s="49">
        <f t="shared" si="23"/>
        <v>2.6287696871799997</v>
      </c>
    </row>
    <row r="1396" spans="1:18">
      <c r="A1396" s="46" t="s">
        <v>44</v>
      </c>
      <c r="B1396" s="46" t="s">
        <v>45</v>
      </c>
      <c r="C1396" s="46" t="s">
        <v>33</v>
      </c>
      <c r="D1396" s="47">
        <v>1</v>
      </c>
      <c r="E1396" s="47">
        <v>4</v>
      </c>
      <c r="F1396" s="48" t="s">
        <v>96</v>
      </c>
      <c r="G1396" s="48" t="s">
        <v>97</v>
      </c>
      <c r="H1396" s="46" t="s">
        <v>50</v>
      </c>
      <c r="J1396" s="53" t="s">
        <v>140</v>
      </c>
      <c r="K1396" s="46" t="s">
        <v>357</v>
      </c>
      <c r="L1396" s="46">
        <v>0.42633333333333329</v>
      </c>
      <c r="M1396" s="46">
        <v>19.193999999999999</v>
      </c>
      <c r="P1396" s="46">
        <v>0.53</v>
      </c>
      <c r="Q1396" s="49">
        <f t="shared" si="23"/>
        <v>1.849012893513333</v>
      </c>
    </row>
    <row r="1397" spans="1:18">
      <c r="A1397" s="46" t="s">
        <v>44</v>
      </c>
      <c r="B1397" s="46" t="s">
        <v>45</v>
      </c>
      <c r="C1397" s="46" t="s">
        <v>33</v>
      </c>
      <c r="D1397" s="47">
        <v>1</v>
      </c>
      <c r="E1397" s="47">
        <v>4</v>
      </c>
      <c r="F1397" s="48" t="s">
        <v>95</v>
      </c>
      <c r="G1397" s="48" t="s">
        <v>462</v>
      </c>
      <c r="H1397" s="46" t="s">
        <v>114</v>
      </c>
      <c r="J1397" s="53" t="s">
        <v>139</v>
      </c>
      <c r="K1397" s="46" t="s">
        <v>357</v>
      </c>
      <c r="L1397" s="46">
        <v>0.39633333333333337</v>
      </c>
      <c r="M1397" s="46">
        <v>1.9630000000000001</v>
      </c>
      <c r="P1397" s="46">
        <v>0.53</v>
      </c>
      <c r="Q1397" s="49">
        <f t="shared" si="23"/>
        <v>0.16342457679888892</v>
      </c>
    </row>
    <row r="1398" spans="1:18">
      <c r="A1398" s="46" t="s">
        <v>44</v>
      </c>
      <c r="B1398" s="46" t="s">
        <v>386</v>
      </c>
      <c r="C1398" s="46" t="s">
        <v>33</v>
      </c>
      <c r="D1398" s="47">
        <v>1</v>
      </c>
      <c r="E1398" s="47">
        <v>4</v>
      </c>
      <c r="F1398" s="48" t="s">
        <v>96</v>
      </c>
      <c r="G1398" s="48" t="s">
        <v>373</v>
      </c>
      <c r="H1398" s="46" t="s">
        <v>114</v>
      </c>
      <c r="J1398" s="53" t="s">
        <v>461</v>
      </c>
      <c r="K1398" s="46" t="s">
        <v>357</v>
      </c>
      <c r="L1398" s="46">
        <v>0.26733333333333337</v>
      </c>
      <c r="M1398" s="46">
        <v>0.90400000000000003</v>
      </c>
      <c r="P1398" s="46">
        <v>0.53</v>
      </c>
      <c r="Q1398" s="49">
        <f t="shared" si="23"/>
        <v>3.4241322275555569E-2</v>
      </c>
    </row>
    <row r="1399" spans="1:18">
      <c r="A1399" s="46" t="s">
        <v>44</v>
      </c>
      <c r="B1399" s="46" t="s">
        <v>460</v>
      </c>
      <c r="C1399" s="46" t="s">
        <v>33</v>
      </c>
      <c r="D1399" s="47">
        <v>1</v>
      </c>
      <c r="E1399" s="47">
        <v>4</v>
      </c>
      <c r="F1399" s="48" t="s">
        <v>96</v>
      </c>
      <c r="G1399" s="48" t="s">
        <v>373</v>
      </c>
      <c r="H1399" s="46" t="s">
        <v>114</v>
      </c>
      <c r="J1399" s="53" t="s">
        <v>387</v>
      </c>
      <c r="K1399" s="46" t="s">
        <v>357</v>
      </c>
      <c r="L1399" s="46">
        <v>0.17800000000000002</v>
      </c>
      <c r="M1399" s="46">
        <v>6.2229999999999999</v>
      </c>
      <c r="P1399" s="46">
        <v>0.53</v>
      </c>
      <c r="Q1399" s="49">
        <f t="shared" si="23"/>
        <v>0.10449985196000001</v>
      </c>
    </row>
    <row r="1400" spans="1:18">
      <c r="A1400" s="46" t="s">
        <v>44</v>
      </c>
      <c r="B1400" s="46" t="s">
        <v>393</v>
      </c>
      <c r="C1400" s="46" t="s">
        <v>33</v>
      </c>
      <c r="D1400" s="47">
        <v>1</v>
      </c>
      <c r="E1400" s="47">
        <v>4</v>
      </c>
      <c r="F1400" s="48" t="s">
        <v>96</v>
      </c>
      <c r="G1400" s="48" t="s">
        <v>97</v>
      </c>
      <c r="H1400" s="46" t="s">
        <v>160</v>
      </c>
      <c r="J1400" s="53" t="s">
        <v>387</v>
      </c>
      <c r="K1400" s="46" t="s">
        <v>357</v>
      </c>
      <c r="L1400" s="46">
        <v>0.30133333333333329</v>
      </c>
      <c r="M1400" s="46">
        <v>1.2829999999999999</v>
      </c>
      <c r="P1400" s="46">
        <v>0.53</v>
      </c>
      <c r="Q1400" s="49">
        <f t="shared" si="23"/>
        <v>6.1744300871111088E-2</v>
      </c>
    </row>
    <row r="1401" spans="1:18">
      <c r="A1401" s="46" t="s">
        <v>44</v>
      </c>
      <c r="B1401" s="46" t="s">
        <v>45</v>
      </c>
      <c r="C1401" s="46" t="s">
        <v>33</v>
      </c>
      <c r="D1401" s="47">
        <v>1</v>
      </c>
      <c r="E1401" s="47">
        <v>4</v>
      </c>
      <c r="F1401" s="48" t="s">
        <v>95</v>
      </c>
      <c r="G1401" s="48" t="s">
        <v>97</v>
      </c>
      <c r="H1401" s="46" t="s">
        <v>117</v>
      </c>
      <c r="J1401" s="53" t="s">
        <v>415</v>
      </c>
      <c r="K1401" s="46" t="s">
        <v>357</v>
      </c>
      <c r="L1401" s="46">
        <v>0.11799999999999999</v>
      </c>
      <c r="M1401" s="46">
        <v>5.6680000000000001</v>
      </c>
      <c r="P1401" s="46">
        <v>0.53</v>
      </c>
      <c r="Q1401" s="49">
        <f t="shared" si="23"/>
        <v>4.1828252959999999E-2</v>
      </c>
    </row>
    <row r="1402" spans="1:18">
      <c r="A1402" s="46" t="s">
        <v>44</v>
      </c>
      <c r="B1402" s="46" t="s">
        <v>45</v>
      </c>
      <c r="C1402" s="46" t="s">
        <v>33</v>
      </c>
      <c r="D1402" s="47">
        <v>1</v>
      </c>
      <c r="E1402" s="47">
        <v>4</v>
      </c>
      <c r="F1402" s="48" t="s">
        <v>95</v>
      </c>
      <c r="G1402" s="48" t="s">
        <v>97</v>
      </c>
      <c r="H1402" s="46" t="s">
        <v>104</v>
      </c>
      <c r="J1402" s="53" t="s">
        <v>415</v>
      </c>
      <c r="K1402" s="46" t="s">
        <v>357</v>
      </c>
      <c r="L1402" s="46">
        <v>0.36533333333333334</v>
      </c>
      <c r="M1402" s="46">
        <v>8.3539999999999992</v>
      </c>
      <c r="P1402" s="46">
        <v>0.53</v>
      </c>
      <c r="Q1402" s="49">
        <f t="shared" si="23"/>
        <v>0.5909475539911111</v>
      </c>
    </row>
    <row r="1403" spans="1:18">
      <c r="A1403" s="46" t="s">
        <v>44</v>
      </c>
      <c r="B1403" s="46" t="s">
        <v>45</v>
      </c>
      <c r="C1403" s="46" t="s">
        <v>33</v>
      </c>
      <c r="D1403" s="47">
        <v>1</v>
      </c>
      <c r="E1403" s="47">
        <v>4</v>
      </c>
      <c r="F1403" s="48" t="s">
        <v>95</v>
      </c>
      <c r="G1403" s="48" t="s">
        <v>459</v>
      </c>
      <c r="H1403" s="46" t="s">
        <v>458</v>
      </c>
      <c r="J1403" s="53" t="s">
        <v>139</v>
      </c>
      <c r="K1403" s="46" t="s">
        <v>357</v>
      </c>
      <c r="L1403" s="46">
        <v>0.35399999999999993</v>
      </c>
      <c r="M1403" s="46">
        <v>3.7839999999999998</v>
      </c>
      <c r="P1403" s="46">
        <v>0.53</v>
      </c>
      <c r="Q1403" s="49">
        <f t="shared" si="23"/>
        <v>0.25132374431999993</v>
      </c>
    </row>
    <row r="1404" spans="1:18">
      <c r="A1404" s="46" t="s">
        <v>44</v>
      </c>
      <c r="B1404" s="46" t="s">
        <v>457</v>
      </c>
      <c r="C1404" s="46" t="s">
        <v>33</v>
      </c>
      <c r="D1404" s="47">
        <v>1</v>
      </c>
      <c r="E1404" s="47">
        <v>4</v>
      </c>
      <c r="F1404" s="48" t="s">
        <v>96</v>
      </c>
      <c r="G1404" s="48" t="s">
        <v>377</v>
      </c>
      <c r="H1404" s="46" t="s">
        <v>104</v>
      </c>
      <c r="J1404" s="53" t="s">
        <v>387</v>
      </c>
      <c r="K1404" s="46" t="s">
        <v>357</v>
      </c>
      <c r="L1404" s="46">
        <v>0.12933333333333333</v>
      </c>
      <c r="M1404" s="46">
        <v>4.742</v>
      </c>
      <c r="P1404" s="46">
        <v>0.53</v>
      </c>
      <c r="Q1404" s="49">
        <f t="shared" si="23"/>
        <v>4.2039579271111106E-2</v>
      </c>
    </row>
    <row r="1405" spans="1:18">
      <c r="A1405" s="46" t="s">
        <v>44</v>
      </c>
      <c r="B1405" s="46" t="s">
        <v>45</v>
      </c>
      <c r="C1405" s="46" t="s">
        <v>33</v>
      </c>
      <c r="D1405" s="47">
        <v>1</v>
      </c>
      <c r="E1405" s="47">
        <v>4</v>
      </c>
      <c r="F1405" s="48" t="s">
        <v>95</v>
      </c>
      <c r="G1405" s="48" t="s">
        <v>373</v>
      </c>
      <c r="H1405" s="46" t="s">
        <v>456</v>
      </c>
      <c r="J1405" s="53" t="s">
        <v>453</v>
      </c>
      <c r="K1405" s="46" t="s">
        <v>357</v>
      </c>
      <c r="L1405" s="46">
        <v>0.11133333333333333</v>
      </c>
      <c r="M1405" s="46">
        <v>3.6459999999999999</v>
      </c>
      <c r="P1405" s="46">
        <v>0.53</v>
      </c>
      <c r="Q1405" s="49">
        <f t="shared" si="23"/>
        <v>2.3952064808888889E-2</v>
      </c>
    </row>
    <row r="1406" spans="1:18">
      <c r="A1406" s="46" t="s">
        <v>44</v>
      </c>
      <c r="B1406" s="46" t="s">
        <v>45</v>
      </c>
      <c r="C1406" s="46" t="s">
        <v>33</v>
      </c>
      <c r="D1406" s="47">
        <v>1</v>
      </c>
      <c r="E1406" s="47">
        <v>4</v>
      </c>
      <c r="F1406" s="48" t="s">
        <v>95</v>
      </c>
      <c r="G1406" s="48" t="s">
        <v>97</v>
      </c>
      <c r="H1406" s="46" t="s">
        <v>412</v>
      </c>
      <c r="J1406" s="53" t="s">
        <v>139</v>
      </c>
      <c r="K1406" s="46" t="s">
        <v>357</v>
      </c>
      <c r="L1406" s="46">
        <v>0.3193333333333333</v>
      </c>
      <c r="M1406" s="46">
        <v>3.6120000000000001</v>
      </c>
      <c r="P1406" s="46">
        <v>0.53</v>
      </c>
      <c r="Q1406" s="49">
        <f t="shared" si="23"/>
        <v>0.19521452122666663</v>
      </c>
    </row>
    <row r="1407" spans="1:18">
      <c r="A1407" s="46" t="s">
        <v>44</v>
      </c>
      <c r="B1407" s="46" t="s">
        <v>45</v>
      </c>
      <c r="C1407" s="46" t="s">
        <v>33</v>
      </c>
      <c r="D1407" s="47">
        <v>1</v>
      </c>
      <c r="E1407" s="47">
        <v>4</v>
      </c>
      <c r="F1407" s="48" t="s">
        <v>95</v>
      </c>
      <c r="G1407" s="48" t="s">
        <v>97</v>
      </c>
      <c r="H1407" s="47" t="s">
        <v>162</v>
      </c>
      <c r="J1407" s="53" t="s">
        <v>455</v>
      </c>
      <c r="K1407" s="46" t="s">
        <v>357</v>
      </c>
      <c r="L1407" s="46">
        <v>0.67033333333333334</v>
      </c>
      <c r="M1407" s="46">
        <v>0.52200000000000002</v>
      </c>
      <c r="P1407" s="46">
        <v>0.53</v>
      </c>
      <c r="Q1407" s="49">
        <f t="shared" si="23"/>
        <v>0.12431627954</v>
      </c>
      <c r="R1407" s="46" t="s">
        <v>454</v>
      </c>
    </row>
    <row r="1408" spans="1:18">
      <c r="A1408" s="46" t="s">
        <v>44</v>
      </c>
      <c r="B1408" s="46" t="s">
        <v>45</v>
      </c>
      <c r="C1408" s="46" t="s">
        <v>118</v>
      </c>
      <c r="D1408" s="47">
        <v>2</v>
      </c>
      <c r="E1408" s="47">
        <v>12</v>
      </c>
      <c r="F1408" s="48" t="s">
        <v>95</v>
      </c>
      <c r="G1408" s="48" t="s">
        <v>97</v>
      </c>
      <c r="H1408" s="46" t="s">
        <v>50</v>
      </c>
      <c r="J1408" s="53" t="s">
        <v>139</v>
      </c>
      <c r="K1408" s="46" t="s">
        <v>357</v>
      </c>
      <c r="L1408" s="46">
        <v>0.12933333333333333</v>
      </c>
      <c r="M1408" s="46">
        <v>5.3769999999999998</v>
      </c>
      <c r="P1408" s="46">
        <v>0.53</v>
      </c>
      <c r="Q1408" s="49">
        <f t="shared" si="23"/>
        <v>4.7669088515555555E-2</v>
      </c>
    </row>
    <row r="1409" spans="1:17">
      <c r="A1409" s="46" t="s">
        <v>44</v>
      </c>
      <c r="B1409" s="46" t="s">
        <v>393</v>
      </c>
      <c r="C1409" s="46" t="s">
        <v>118</v>
      </c>
      <c r="D1409" s="47">
        <v>2</v>
      </c>
      <c r="E1409" s="47">
        <v>12</v>
      </c>
      <c r="F1409" s="48" t="s">
        <v>391</v>
      </c>
      <c r="G1409" s="48" t="s">
        <v>97</v>
      </c>
      <c r="H1409" s="46" t="s">
        <v>405</v>
      </c>
      <c r="J1409" s="53" t="s">
        <v>453</v>
      </c>
      <c r="K1409" s="46" t="s">
        <v>357</v>
      </c>
      <c r="L1409" s="46">
        <v>0.26933333333333337</v>
      </c>
      <c r="M1409" s="46">
        <v>10.557</v>
      </c>
      <c r="P1409" s="46">
        <v>0.53</v>
      </c>
      <c r="Q1409" s="49">
        <f t="shared" si="23"/>
        <v>0.40587902016000016</v>
      </c>
    </row>
    <row r="1410" spans="1:17">
      <c r="A1410" s="46" t="s">
        <v>44</v>
      </c>
      <c r="B1410" s="46" t="s">
        <v>429</v>
      </c>
      <c r="C1410" s="46" t="s">
        <v>118</v>
      </c>
      <c r="D1410" s="47">
        <v>2</v>
      </c>
      <c r="E1410" s="47">
        <v>12</v>
      </c>
      <c r="F1410" s="48" t="s">
        <v>95</v>
      </c>
      <c r="G1410" s="48" t="s">
        <v>97</v>
      </c>
      <c r="H1410" s="46" t="s">
        <v>50</v>
      </c>
      <c r="J1410" s="53" t="s">
        <v>139</v>
      </c>
      <c r="K1410" s="46" t="s">
        <v>357</v>
      </c>
      <c r="L1410" s="46">
        <v>0.22700000000000001</v>
      </c>
      <c r="M1410" s="46">
        <v>6.3940000000000001</v>
      </c>
      <c r="P1410" s="46">
        <v>0.53</v>
      </c>
      <c r="Q1410" s="49">
        <f t="shared" si="23"/>
        <v>0.17462250578000002</v>
      </c>
    </row>
    <row r="1411" spans="1:17">
      <c r="A1411" s="46" t="s">
        <v>44</v>
      </c>
      <c r="B1411" s="46" t="s">
        <v>45</v>
      </c>
      <c r="C1411" s="46" t="s">
        <v>118</v>
      </c>
      <c r="D1411" s="47">
        <v>2</v>
      </c>
      <c r="E1411" s="47">
        <v>12</v>
      </c>
      <c r="F1411" s="48" t="s">
        <v>95</v>
      </c>
      <c r="G1411" s="48" t="s">
        <v>97</v>
      </c>
      <c r="H1411" s="46" t="s">
        <v>50</v>
      </c>
      <c r="J1411" s="53" t="s">
        <v>418</v>
      </c>
      <c r="K1411" s="46" t="s">
        <v>357</v>
      </c>
      <c r="L1411" s="46">
        <v>0.21333333333333335</v>
      </c>
      <c r="M1411" s="46">
        <v>5.585</v>
      </c>
      <c r="P1411" s="46">
        <v>0.53</v>
      </c>
      <c r="Q1411" s="49">
        <f t="shared" ref="Q1411:Q1474" si="24">M1411*L1411^2*P1411</f>
        <v>0.13471516444444448</v>
      </c>
    </row>
    <row r="1412" spans="1:17">
      <c r="A1412" s="46" t="s">
        <v>44</v>
      </c>
      <c r="B1412" s="46" t="s">
        <v>45</v>
      </c>
      <c r="C1412" s="46" t="s">
        <v>39</v>
      </c>
      <c r="D1412" s="47">
        <v>2</v>
      </c>
      <c r="E1412" s="47">
        <v>12</v>
      </c>
      <c r="F1412" s="48" t="s">
        <v>95</v>
      </c>
      <c r="G1412" s="48" t="s">
        <v>452</v>
      </c>
      <c r="H1412" s="46" t="s">
        <v>114</v>
      </c>
      <c r="J1412" s="53" t="s">
        <v>139</v>
      </c>
      <c r="K1412" s="46" t="s">
        <v>357</v>
      </c>
      <c r="L1412" s="46">
        <v>0.37266666666666665</v>
      </c>
      <c r="M1412" s="46">
        <v>3.6709999999999998</v>
      </c>
      <c r="P1412" s="46">
        <v>0.53</v>
      </c>
      <c r="Q1412" s="49">
        <f t="shared" si="24"/>
        <v>0.2702099591244444</v>
      </c>
    </row>
    <row r="1413" spans="1:17">
      <c r="A1413" s="46" t="s">
        <v>44</v>
      </c>
      <c r="B1413" s="46" t="s">
        <v>386</v>
      </c>
      <c r="C1413" s="46" t="s">
        <v>39</v>
      </c>
      <c r="D1413" s="47">
        <v>2</v>
      </c>
      <c r="E1413" s="47">
        <v>12</v>
      </c>
      <c r="F1413" s="48" t="s">
        <v>95</v>
      </c>
      <c r="G1413" s="48" t="s">
        <v>97</v>
      </c>
      <c r="H1413" s="46" t="s">
        <v>114</v>
      </c>
      <c r="J1413" s="53" t="s">
        <v>139</v>
      </c>
      <c r="K1413" s="46" t="s">
        <v>357</v>
      </c>
      <c r="L1413" s="46">
        <v>0.33699999999999997</v>
      </c>
      <c r="M1413" s="46">
        <v>4.3049999999999997</v>
      </c>
      <c r="P1413" s="46">
        <v>0.53</v>
      </c>
      <c r="Q1413" s="49">
        <f t="shared" si="24"/>
        <v>0.25912470884999994</v>
      </c>
    </row>
    <row r="1414" spans="1:17">
      <c r="A1414" s="46" t="s">
        <v>44</v>
      </c>
      <c r="B1414" s="46" t="s">
        <v>393</v>
      </c>
      <c r="C1414" s="46" t="s">
        <v>39</v>
      </c>
      <c r="D1414" s="47">
        <v>2</v>
      </c>
      <c r="E1414" s="47">
        <v>12</v>
      </c>
      <c r="F1414" s="48" t="s">
        <v>95</v>
      </c>
      <c r="G1414" s="48" t="s">
        <v>97</v>
      </c>
      <c r="H1414" s="46" t="s">
        <v>47</v>
      </c>
      <c r="J1414" s="53" t="s">
        <v>139</v>
      </c>
      <c r="K1414" s="46" t="s">
        <v>357</v>
      </c>
      <c r="L1414" s="46">
        <v>0.72833333333333339</v>
      </c>
      <c r="M1414" s="46">
        <v>29.413</v>
      </c>
      <c r="P1414" s="46">
        <v>0.53</v>
      </c>
      <c r="Q1414" s="49">
        <f t="shared" si="24"/>
        <v>8.2694298178055572</v>
      </c>
    </row>
    <row r="1415" spans="1:17">
      <c r="A1415" s="46" t="s">
        <v>44</v>
      </c>
      <c r="B1415" s="46" t="s">
        <v>45</v>
      </c>
      <c r="C1415" s="46" t="s">
        <v>39</v>
      </c>
      <c r="D1415" s="47">
        <v>2</v>
      </c>
      <c r="E1415" s="47">
        <v>12</v>
      </c>
      <c r="F1415" s="48" t="s">
        <v>95</v>
      </c>
      <c r="G1415" s="48" t="s">
        <v>97</v>
      </c>
      <c r="H1415" s="46" t="s">
        <v>163</v>
      </c>
      <c r="J1415" s="53" t="s">
        <v>140</v>
      </c>
      <c r="K1415" s="46" t="s">
        <v>357</v>
      </c>
      <c r="L1415" s="46">
        <v>0.20533333333333334</v>
      </c>
      <c r="M1415" s="46">
        <v>1.0760000000000001</v>
      </c>
      <c r="P1415" s="46">
        <v>0.53</v>
      </c>
      <c r="Q1415" s="49">
        <f t="shared" si="24"/>
        <v>2.4044018631111115E-2</v>
      </c>
    </row>
    <row r="1416" spans="1:17">
      <c r="A1416" s="46" t="s">
        <v>44</v>
      </c>
      <c r="B1416" s="46" t="s">
        <v>45</v>
      </c>
      <c r="C1416" s="46" t="s">
        <v>39</v>
      </c>
      <c r="D1416" s="47">
        <v>2</v>
      </c>
      <c r="E1416" s="47">
        <v>12</v>
      </c>
      <c r="F1416" s="48" t="s">
        <v>95</v>
      </c>
      <c r="G1416" s="48" t="s">
        <v>381</v>
      </c>
      <c r="H1416" s="46" t="s">
        <v>48</v>
      </c>
      <c r="J1416" s="53" t="s">
        <v>415</v>
      </c>
      <c r="K1416" s="46" t="s">
        <v>357</v>
      </c>
      <c r="L1416" s="46">
        <v>0.54799999999999993</v>
      </c>
      <c r="M1416" s="46">
        <v>10.819000000000001</v>
      </c>
      <c r="P1416" s="46">
        <v>0.53</v>
      </c>
      <c r="Q1416" s="49">
        <f t="shared" si="24"/>
        <v>1.7219641572799997</v>
      </c>
    </row>
    <row r="1417" spans="1:17">
      <c r="A1417" s="46" t="s">
        <v>44</v>
      </c>
      <c r="B1417" s="46" t="s">
        <v>429</v>
      </c>
      <c r="C1417" s="46" t="s">
        <v>39</v>
      </c>
      <c r="D1417" s="47">
        <v>2</v>
      </c>
      <c r="E1417" s="47">
        <v>12</v>
      </c>
      <c r="F1417" s="48" t="s">
        <v>95</v>
      </c>
      <c r="G1417" s="48" t="s">
        <v>97</v>
      </c>
      <c r="H1417" s="46" t="s">
        <v>48</v>
      </c>
      <c r="J1417" s="53" t="s">
        <v>139</v>
      </c>
      <c r="K1417" s="46" t="s">
        <v>357</v>
      </c>
      <c r="L1417" s="46">
        <v>0.62</v>
      </c>
      <c r="M1417" s="46">
        <v>0.98699999999999999</v>
      </c>
      <c r="P1417" s="46">
        <v>0.53</v>
      </c>
      <c r="Q1417" s="49">
        <f t="shared" si="24"/>
        <v>0.20108348400000003</v>
      </c>
    </row>
    <row r="1418" spans="1:17">
      <c r="A1418" s="46" t="s">
        <v>44</v>
      </c>
      <c r="B1418" s="46" t="s">
        <v>393</v>
      </c>
      <c r="C1418" s="46" t="s">
        <v>39</v>
      </c>
      <c r="D1418" s="47">
        <v>2</v>
      </c>
      <c r="E1418" s="47">
        <v>12</v>
      </c>
      <c r="F1418" s="48" t="s">
        <v>95</v>
      </c>
      <c r="G1418" s="48" t="s">
        <v>381</v>
      </c>
      <c r="H1418" s="46" t="s">
        <v>451</v>
      </c>
      <c r="J1418" s="53" t="s">
        <v>139</v>
      </c>
      <c r="K1418" s="46" t="s">
        <v>357</v>
      </c>
      <c r="L1418" s="46">
        <v>0.19233333333333333</v>
      </c>
      <c r="M1418" s="46">
        <v>3.9180000000000001</v>
      </c>
      <c r="P1418" s="46">
        <v>0.53</v>
      </c>
      <c r="Q1418" s="49">
        <f t="shared" si="24"/>
        <v>7.6815598406666658E-2</v>
      </c>
    </row>
    <row r="1419" spans="1:17">
      <c r="A1419" s="46" t="s">
        <v>44</v>
      </c>
      <c r="B1419" s="46" t="s">
        <v>45</v>
      </c>
      <c r="C1419" s="46" t="s">
        <v>39</v>
      </c>
      <c r="D1419" s="47">
        <v>2</v>
      </c>
      <c r="E1419" s="47">
        <v>12</v>
      </c>
      <c r="F1419" s="48" t="s">
        <v>95</v>
      </c>
      <c r="G1419" s="48" t="s">
        <v>381</v>
      </c>
      <c r="H1419" s="46" t="s">
        <v>109</v>
      </c>
      <c r="J1419" s="53" t="s">
        <v>139</v>
      </c>
      <c r="K1419" s="46" t="s">
        <v>357</v>
      </c>
      <c r="L1419" s="46">
        <v>0.15866666666666665</v>
      </c>
      <c r="M1419" s="46">
        <v>2.496</v>
      </c>
      <c r="P1419" s="46">
        <v>0.53</v>
      </c>
      <c r="Q1419" s="49">
        <f t="shared" si="24"/>
        <v>3.3303650986666662E-2</v>
      </c>
    </row>
    <row r="1420" spans="1:17">
      <c r="A1420" s="46" t="s">
        <v>44</v>
      </c>
      <c r="B1420" s="46" t="s">
        <v>386</v>
      </c>
      <c r="C1420" s="46" t="s">
        <v>39</v>
      </c>
      <c r="D1420" s="47">
        <v>2</v>
      </c>
      <c r="E1420" s="47">
        <v>12</v>
      </c>
      <c r="F1420" s="48" t="s">
        <v>96</v>
      </c>
      <c r="G1420" s="48" t="s">
        <v>373</v>
      </c>
      <c r="H1420" s="46" t="s">
        <v>414</v>
      </c>
      <c r="J1420" s="53" t="s">
        <v>139</v>
      </c>
      <c r="K1420" s="46" t="s">
        <v>357</v>
      </c>
      <c r="L1420" s="46">
        <v>0.16633333333333333</v>
      </c>
      <c r="M1420" s="46">
        <v>5.4729999999999999</v>
      </c>
      <c r="P1420" s="46">
        <v>0.53</v>
      </c>
      <c r="Q1420" s="49">
        <f t="shared" si="24"/>
        <v>8.0252745632222219E-2</v>
      </c>
    </row>
    <row r="1421" spans="1:17">
      <c r="A1421" s="46" t="s">
        <v>44</v>
      </c>
      <c r="B1421" s="46" t="s">
        <v>386</v>
      </c>
      <c r="C1421" s="46" t="s">
        <v>39</v>
      </c>
      <c r="D1421" s="47">
        <v>2</v>
      </c>
      <c r="E1421" s="47">
        <v>12</v>
      </c>
      <c r="F1421" s="48" t="s">
        <v>96</v>
      </c>
      <c r="G1421" s="48" t="s">
        <v>373</v>
      </c>
      <c r="H1421" s="46" t="s">
        <v>414</v>
      </c>
      <c r="J1421" s="53" t="s">
        <v>139</v>
      </c>
      <c r="K1421" s="46" t="s">
        <v>357</v>
      </c>
      <c r="L1421" s="46">
        <v>0.36333333333333329</v>
      </c>
      <c r="M1421" s="46">
        <v>5.1849999999999996</v>
      </c>
      <c r="P1421" s="46">
        <v>0.53</v>
      </c>
      <c r="Q1421" s="49">
        <f t="shared" si="24"/>
        <v>0.36277313388888882</v>
      </c>
    </row>
    <row r="1422" spans="1:17">
      <c r="A1422" s="46" t="s">
        <v>44</v>
      </c>
      <c r="B1422" s="46" t="s">
        <v>386</v>
      </c>
      <c r="C1422" s="46" t="s">
        <v>39</v>
      </c>
      <c r="D1422" s="47">
        <v>2</v>
      </c>
      <c r="E1422" s="47">
        <v>12</v>
      </c>
      <c r="F1422" s="48" t="s">
        <v>96</v>
      </c>
      <c r="G1422" s="48" t="s">
        <v>97</v>
      </c>
      <c r="H1422" s="46" t="s">
        <v>414</v>
      </c>
      <c r="J1422" s="53" t="s">
        <v>415</v>
      </c>
      <c r="K1422" s="46" t="s">
        <v>357</v>
      </c>
      <c r="L1422" s="46">
        <v>0.14033333333333334</v>
      </c>
      <c r="M1422" s="46">
        <v>2.6440000000000001</v>
      </c>
      <c r="P1422" s="46">
        <v>0.53</v>
      </c>
      <c r="Q1422" s="49">
        <f t="shared" si="24"/>
        <v>2.7596817568888894E-2</v>
      </c>
    </row>
    <row r="1423" spans="1:17">
      <c r="A1423" s="46" t="s">
        <v>44</v>
      </c>
      <c r="B1423" s="46" t="s">
        <v>386</v>
      </c>
      <c r="C1423" s="46" t="s">
        <v>39</v>
      </c>
      <c r="D1423" s="47">
        <v>2</v>
      </c>
      <c r="E1423" s="47">
        <v>12</v>
      </c>
      <c r="F1423" s="48" t="s">
        <v>96</v>
      </c>
      <c r="G1423" s="48" t="s">
        <v>373</v>
      </c>
      <c r="H1423" s="46" t="s">
        <v>41</v>
      </c>
      <c r="J1423" s="53" t="s">
        <v>139</v>
      </c>
      <c r="K1423" s="46" t="s">
        <v>357</v>
      </c>
      <c r="L1423" s="46">
        <v>0.36099999999999999</v>
      </c>
      <c r="M1423" s="46">
        <v>2.5960000000000001</v>
      </c>
      <c r="P1423" s="46">
        <v>0.53</v>
      </c>
      <c r="Q1423" s="49">
        <f t="shared" si="24"/>
        <v>0.17930605748</v>
      </c>
    </row>
    <row r="1424" spans="1:17">
      <c r="A1424" s="46" t="s">
        <v>44</v>
      </c>
      <c r="B1424" s="46" t="s">
        <v>386</v>
      </c>
      <c r="C1424" s="46" t="s">
        <v>39</v>
      </c>
      <c r="D1424" s="47">
        <v>2</v>
      </c>
      <c r="E1424" s="47">
        <v>12</v>
      </c>
      <c r="F1424" s="48" t="s">
        <v>96</v>
      </c>
      <c r="G1424" s="48" t="s">
        <v>373</v>
      </c>
      <c r="H1424" s="46" t="s">
        <v>111</v>
      </c>
      <c r="J1424" s="53" t="s">
        <v>139</v>
      </c>
      <c r="K1424" s="46" t="s">
        <v>357</v>
      </c>
      <c r="L1424" s="46">
        <v>0.25233333333333335</v>
      </c>
      <c r="M1424" s="46">
        <v>3.3780000000000001</v>
      </c>
      <c r="P1424" s="46">
        <v>0.53</v>
      </c>
      <c r="Q1424" s="49">
        <f t="shared" si="24"/>
        <v>0.11399472740666669</v>
      </c>
    </row>
    <row r="1425" spans="1:17">
      <c r="A1425" s="46" t="s">
        <v>44</v>
      </c>
      <c r="B1425" s="46" t="s">
        <v>386</v>
      </c>
      <c r="C1425" s="46" t="s">
        <v>39</v>
      </c>
      <c r="D1425" s="47">
        <v>2</v>
      </c>
      <c r="E1425" s="47">
        <v>12</v>
      </c>
      <c r="F1425" s="48" t="s">
        <v>96</v>
      </c>
      <c r="G1425" s="48" t="s">
        <v>373</v>
      </c>
      <c r="H1425" s="46" t="s">
        <v>411</v>
      </c>
      <c r="J1425" s="53" t="s">
        <v>387</v>
      </c>
      <c r="K1425" s="46" t="s">
        <v>357</v>
      </c>
      <c r="L1425" s="46">
        <v>0.16533333333333333</v>
      </c>
      <c r="M1425" s="46">
        <v>1.1220000000000001</v>
      </c>
      <c r="P1425" s="46">
        <v>0.53</v>
      </c>
      <c r="Q1425" s="49">
        <f t="shared" si="24"/>
        <v>1.6255097173333337E-2</v>
      </c>
    </row>
    <row r="1426" spans="1:17">
      <c r="A1426" s="46" t="s">
        <v>44</v>
      </c>
      <c r="B1426" s="46" t="s">
        <v>386</v>
      </c>
      <c r="C1426" s="46" t="s">
        <v>39</v>
      </c>
      <c r="D1426" s="47">
        <v>2</v>
      </c>
      <c r="E1426" s="47">
        <v>12</v>
      </c>
      <c r="F1426" s="48" t="s">
        <v>96</v>
      </c>
      <c r="G1426" s="48" t="s">
        <v>373</v>
      </c>
      <c r="H1426" s="47" t="s">
        <v>384</v>
      </c>
      <c r="J1426" s="53" t="s">
        <v>415</v>
      </c>
      <c r="K1426" s="46" t="s">
        <v>357</v>
      </c>
      <c r="L1426" s="46">
        <v>0.34633333333333338</v>
      </c>
      <c r="M1426" s="46">
        <v>3.786</v>
      </c>
      <c r="P1426" s="46">
        <v>0.53</v>
      </c>
      <c r="Q1426" s="49">
        <f t="shared" si="24"/>
        <v>0.24068280535333339</v>
      </c>
    </row>
    <row r="1427" spans="1:17">
      <c r="A1427" s="46" t="s">
        <v>44</v>
      </c>
      <c r="B1427" s="46" t="s">
        <v>386</v>
      </c>
      <c r="C1427" s="46" t="s">
        <v>39</v>
      </c>
      <c r="D1427" s="47">
        <v>2</v>
      </c>
      <c r="E1427" s="47">
        <v>12</v>
      </c>
      <c r="F1427" s="48" t="s">
        <v>96</v>
      </c>
      <c r="G1427" s="48" t="s">
        <v>373</v>
      </c>
      <c r="H1427" s="47" t="s">
        <v>384</v>
      </c>
      <c r="J1427" s="53" t="s">
        <v>387</v>
      </c>
      <c r="K1427" s="46" t="s">
        <v>357</v>
      </c>
      <c r="L1427" s="46">
        <v>0.20766666666666667</v>
      </c>
      <c r="M1427" s="46">
        <v>1.1950000000000001</v>
      </c>
      <c r="P1427" s="46">
        <v>0.53</v>
      </c>
      <c r="Q1427" s="49">
        <f t="shared" si="24"/>
        <v>2.7313500238888892E-2</v>
      </c>
    </row>
    <row r="1428" spans="1:17">
      <c r="A1428" s="46" t="s">
        <v>44</v>
      </c>
      <c r="B1428" s="46" t="s">
        <v>386</v>
      </c>
      <c r="C1428" s="46" t="s">
        <v>39</v>
      </c>
      <c r="D1428" s="47">
        <v>2</v>
      </c>
      <c r="E1428" s="47">
        <v>12</v>
      </c>
      <c r="F1428" s="48" t="s">
        <v>96</v>
      </c>
      <c r="G1428" s="48" t="s">
        <v>373</v>
      </c>
      <c r="H1428" s="47" t="s">
        <v>450</v>
      </c>
      <c r="J1428" s="53" t="s">
        <v>438</v>
      </c>
      <c r="K1428" s="46" t="s">
        <v>357</v>
      </c>
      <c r="L1428" s="46">
        <v>0.24</v>
      </c>
      <c r="M1428" s="46">
        <v>1.1639999999999999</v>
      </c>
      <c r="P1428" s="46">
        <v>0.53</v>
      </c>
      <c r="Q1428" s="49">
        <f t="shared" si="24"/>
        <v>3.5534591999999997E-2</v>
      </c>
    </row>
    <row r="1429" spans="1:17">
      <c r="A1429" s="46" t="s">
        <v>44</v>
      </c>
      <c r="B1429" s="46" t="s">
        <v>386</v>
      </c>
      <c r="C1429" s="46" t="s">
        <v>39</v>
      </c>
      <c r="D1429" s="47">
        <v>2</v>
      </c>
      <c r="E1429" s="47">
        <v>8</v>
      </c>
      <c r="F1429" s="48" t="s">
        <v>96</v>
      </c>
      <c r="G1429" s="48" t="s">
        <v>373</v>
      </c>
      <c r="H1429" s="47" t="s">
        <v>408</v>
      </c>
      <c r="J1429" s="53" t="s">
        <v>438</v>
      </c>
      <c r="K1429" s="46" t="s">
        <v>357</v>
      </c>
      <c r="L1429" s="46">
        <v>0.13799999999999998</v>
      </c>
      <c r="M1429" s="46">
        <v>6.976</v>
      </c>
      <c r="P1429" s="46">
        <v>0.53</v>
      </c>
      <c r="Q1429" s="49">
        <f t="shared" si="24"/>
        <v>7.0411000319999986E-2</v>
      </c>
    </row>
    <row r="1430" spans="1:17">
      <c r="A1430" s="46" t="s">
        <v>44</v>
      </c>
      <c r="B1430" s="46" t="s">
        <v>437</v>
      </c>
      <c r="C1430" s="46" t="s">
        <v>39</v>
      </c>
      <c r="D1430" s="47">
        <v>2</v>
      </c>
      <c r="E1430" s="47">
        <v>8</v>
      </c>
      <c r="F1430" s="48" t="s">
        <v>440</v>
      </c>
      <c r="G1430" s="48" t="s">
        <v>375</v>
      </c>
      <c r="H1430" s="46" t="s">
        <v>449</v>
      </c>
      <c r="J1430" s="53" t="s">
        <v>403</v>
      </c>
      <c r="K1430" s="46" t="s">
        <v>357</v>
      </c>
      <c r="L1430" s="46">
        <v>0.127</v>
      </c>
      <c r="M1430" s="46">
        <v>7.4870000000000001</v>
      </c>
      <c r="P1430" s="46">
        <v>0.53</v>
      </c>
      <c r="Q1430" s="49">
        <f t="shared" si="24"/>
        <v>6.4001646190000011E-2</v>
      </c>
    </row>
    <row r="1431" spans="1:17">
      <c r="A1431" s="46" t="s">
        <v>44</v>
      </c>
      <c r="B1431" s="46" t="s">
        <v>386</v>
      </c>
      <c r="C1431" s="46" t="s">
        <v>39</v>
      </c>
      <c r="D1431" s="47">
        <v>2</v>
      </c>
      <c r="E1431" s="47">
        <v>8</v>
      </c>
      <c r="F1431" s="48" t="s">
        <v>96</v>
      </c>
      <c r="G1431" s="48" t="s">
        <v>373</v>
      </c>
      <c r="H1431" s="46" t="s">
        <v>408</v>
      </c>
      <c r="J1431" s="53" t="s">
        <v>438</v>
      </c>
      <c r="K1431" s="46" t="s">
        <v>357</v>
      </c>
      <c r="L1431" s="46">
        <v>0.13500000000000001</v>
      </c>
      <c r="M1431" s="46">
        <v>4.2519999999999998</v>
      </c>
      <c r="P1431" s="46">
        <v>0.53</v>
      </c>
      <c r="Q1431" s="49">
        <f t="shared" si="24"/>
        <v>4.1071131000000004E-2</v>
      </c>
    </row>
    <row r="1432" spans="1:17">
      <c r="A1432" s="46" t="s">
        <v>44</v>
      </c>
      <c r="B1432" s="46" t="s">
        <v>386</v>
      </c>
      <c r="C1432" s="46" t="s">
        <v>39</v>
      </c>
      <c r="D1432" s="47">
        <v>2</v>
      </c>
      <c r="E1432" s="47">
        <v>8</v>
      </c>
      <c r="F1432" s="48" t="s">
        <v>95</v>
      </c>
      <c r="G1432" s="48" t="s">
        <v>374</v>
      </c>
      <c r="H1432" s="46" t="s">
        <v>449</v>
      </c>
      <c r="J1432" s="53" t="s">
        <v>403</v>
      </c>
      <c r="K1432" s="46" t="s">
        <v>357</v>
      </c>
      <c r="L1432" s="46">
        <v>0.11766666666666668</v>
      </c>
      <c r="M1432" s="46">
        <v>3.375</v>
      </c>
      <c r="P1432" s="46">
        <v>0.53</v>
      </c>
      <c r="Q1432" s="49">
        <f t="shared" si="24"/>
        <v>2.4766038750000011E-2</v>
      </c>
    </row>
    <row r="1433" spans="1:17">
      <c r="A1433" s="46" t="s">
        <v>44</v>
      </c>
      <c r="B1433" s="46" t="s">
        <v>45</v>
      </c>
      <c r="C1433" s="46" t="s">
        <v>39</v>
      </c>
      <c r="D1433" s="47">
        <v>2</v>
      </c>
      <c r="E1433" s="47">
        <v>8</v>
      </c>
      <c r="F1433" s="48" t="s">
        <v>96</v>
      </c>
      <c r="G1433" s="48" t="s">
        <v>374</v>
      </c>
      <c r="H1433" s="46" t="s">
        <v>448</v>
      </c>
      <c r="J1433" s="53" t="s">
        <v>139</v>
      </c>
      <c r="K1433" s="46" t="s">
        <v>357</v>
      </c>
      <c r="L1433" s="46">
        <v>0.19533333333333336</v>
      </c>
      <c r="M1433" s="46">
        <v>2.0739999999999998</v>
      </c>
      <c r="P1433" s="46">
        <v>0.53</v>
      </c>
      <c r="Q1433" s="49">
        <f t="shared" si="24"/>
        <v>4.1940861235555564E-2</v>
      </c>
    </row>
    <row r="1434" spans="1:17">
      <c r="A1434" s="46" t="s">
        <v>44</v>
      </c>
      <c r="B1434" s="46" t="s">
        <v>386</v>
      </c>
      <c r="C1434" s="46" t="s">
        <v>39</v>
      </c>
      <c r="D1434" s="47">
        <v>2</v>
      </c>
      <c r="E1434" s="47">
        <v>8</v>
      </c>
      <c r="F1434" s="48" t="s">
        <v>96</v>
      </c>
      <c r="G1434" s="48" t="s">
        <v>373</v>
      </c>
      <c r="H1434" s="47" t="s">
        <v>426</v>
      </c>
      <c r="J1434" s="53" t="s">
        <v>387</v>
      </c>
      <c r="K1434" s="46" t="s">
        <v>357</v>
      </c>
      <c r="L1434" s="46">
        <v>0.19066666666666668</v>
      </c>
      <c r="M1434" s="46">
        <v>2.6909999999999998</v>
      </c>
      <c r="P1434" s="46">
        <v>0.53</v>
      </c>
      <c r="Q1434" s="49">
        <f t="shared" si="24"/>
        <v>5.1848848480000008E-2</v>
      </c>
    </row>
    <row r="1435" spans="1:17">
      <c r="A1435" s="46" t="s">
        <v>44</v>
      </c>
      <c r="B1435" s="46" t="s">
        <v>386</v>
      </c>
      <c r="C1435" s="46" t="s">
        <v>39</v>
      </c>
      <c r="D1435" s="47">
        <v>2</v>
      </c>
      <c r="E1435" s="47">
        <v>8</v>
      </c>
      <c r="F1435" s="48" t="s">
        <v>96</v>
      </c>
      <c r="G1435" s="48" t="s">
        <v>373</v>
      </c>
      <c r="H1435" s="47" t="s">
        <v>426</v>
      </c>
      <c r="J1435" s="53" t="s">
        <v>415</v>
      </c>
      <c r="K1435" s="46" t="s">
        <v>357</v>
      </c>
      <c r="L1435" s="46">
        <v>0.19766666666666666</v>
      </c>
      <c r="M1435" s="46">
        <v>2.7650000000000001</v>
      </c>
      <c r="P1435" s="46">
        <v>0.53</v>
      </c>
      <c r="Q1435" s="49">
        <f t="shared" si="24"/>
        <v>5.7258225227777772E-2</v>
      </c>
    </row>
    <row r="1436" spans="1:17">
      <c r="A1436" s="46" t="s">
        <v>44</v>
      </c>
      <c r="B1436" s="46" t="s">
        <v>45</v>
      </c>
      <c r="C1436" s="46" t="s">
        <v>39</v>
      </c>
      <c r="D1436" s="47">
        <v>2</v>
      </c>
      <c r="E1436" s="47">
        <v>8</v>
      </c>
      <c r="F1436" s="48" t="s">
        <v>96</v>
      </c>
      <c r="G1436" s="48" t="s">
        <v>373</v>
      </c>
      <c r="H1436" s="47" t="s">
        <v>426</v>
      </c>
      <c r="J1436" s="53" t="s">
        <v>415</v>
      </c>
      <c r="K1436" s="46" t="s">
        <v>357</v>
      </c>
      <c r="L1436" s="46">
        <v>0.15</v>
      </c>
      <c r="M1436" s="46">
        <v>1.2769999999999999</v>
      </c>
      <c r="P1436" s="46">
        <v>0.53</v>
      </c>
      <c r="Q1436" s="49">
        <f t="shared" si="24"/>
        <v>1.5228225E-2</v>
      </c>
    </row>
    <row r="1437" spans="1:17">
      <c r="A1437" s="46" t="s">
        <v>44</v>
      </c>
      <c r="B1437" s="46" t="s">
        <v>45</v>
      </c>
      <c r="C1437" s="46" t="s">
        <v>39</v>
      </c>
      <c r="D1437" s="47">
        <v>2</v>
      </c>
      <c r="E1437" s="47">
        <v>8</v>
      </c>
      <c r="F1437" s="48" t="s">
        <v>96</v>
      </c>
      <c r="G1437" s="48" t="s">
        <v>373</v>
      </c>
      <c r="H1437" s="47" t="s">
        <v>443</v>
      </c>
      <c r="J1437" s="53" t="s">
        <v>415</v>
      </c>
      <c r="K1437" s="46" t="s">
        <v>357</v>
      </c>
      <c r="L1437" s="46">
        <v>0.11466666666666665</v>
      </c>
      <c r="M1437" s="46">
        <v>4.0810000000000004</v>
      </c>
      <c r="P1437" s="46">
        <v>0.53</v>
      </c>
      <c r="Q1437" s="49">
        <f t="shared" si="24"/>
        <v>2.843916494222222E-2</v>
      </c>
    </row>
    <row r="1438" spans="1:17">
      <c r="A1438" s="46" t="s">
        <v>44</v>
      </c>
      <c r="B1438" s="46" t="s">
        <v>386</v>
      </c>
      <c r="C1438" s="46" t="s">
        <v>39</v>
      </c>
      <c r="D1438" s="47">
        <v>2</v>
      </c>
      <c r="E1438" s="47">
        <v>8</v>
      </c>
      <c r="F1438" s="48" t="s">
        <v>96</v>
      </c>
      <c r="G1438" s="48" t="s">
        <v>373</v>
      </c>
      <c r="H1438" s="48" t="s">
        <v>425</v>
      </c>
      <c r="J1438" s="53" t="s">
        <v>140</v>
      </c>
      <c r="K1438" s="46" t="s">
        <v>357</v>
      </c>
      <c r="L1438" s="46">
        <v>0.21533333333333335</v>
      </c>
      <c r="M1438" s="46">
        <v>2.1930000000000001</v>
      </c>
      <c r="P1438" s="46">
        <v>0.53</v>
      </c>
      <c r="Q1438" s="49">
        <f t="shared" si="24"/>
        <v>5.3893579293333341E-2</v>
      </c>
    </row>
    <row r="1439" spans="1:17">
      <c r="A1439" s="46" t="s">
        <v>44</v>
      </c>
      <c r="B1439" s="46" t="s">
        <v>386</v>
      </c>
      <c r="C1439" s="46" t="s">
        <v>39</v>
      </c>
      <c r="D1439" s="47">
        <v>2</v>
      </c>
      <c r="E1439" s="47">
        <v>8</v>
      </c>
      <c r="F1439" s="48" t="s">
        <v>96</v>
      </c>
      <c r="G1439" s="48" t="s">
        <v>373</v>
      </c>
      <c r="H1439" s="47" t="s">
        <v>109</v>
      </c>
      <c r="J1439" s="53" t="s">
        <v>387</v>
      </c>
      <c r="K1439" s="46" t="s">
        <v>357</v>
      </c>
      <c r="L1439" s="46">
        <v>0.18733333333333335</v>
      </c>
      <c r="M1439" s="46">
        <v>3.0350000000000001</v>
      </c>
      <c r="P1439" s="46">
        <v>0.53</v>
      </c>
      <c r="Q1439" s="49">
        <f t="shared" si="24"/>
        <v>5.6450096244444463E-2</v>
      </c>
    </row>
    <row r="1440" spans="1:17">
      <c r="A1440" s="46" t="s">
        <v>44</v>
      </c>
      <c r="B1440" s="46" t="s">
        <v>386</v>
      </c>
      <c r="C1440" s="46" t="s">
        <v>39</v>
      </c>
      <c r="D1440" s="47">
        <v>2</v>
      </c>
      <c r="E1440" s="47">
        <v>8</v>
      </c>
      <c r="F1440" s="48" t="s">
        <v>96</v>
      </c>
      <c r="G1440" s="48" t="s">
        <v>97</v>
      </c>
      <c r="H1440" s="47" t="s">
        <v>110</v>
      </c>
      <c r="J1440" s="53" t="s">
        <v>415</v>
      </c>
      <c r="K1440" s="46" t="s">
        <v>357</v>
      </c>
      <c r="L1440" s="46">
        <v>0.128</v>
      </c>
      <c r="M1440" s="46">
        <v>2.1080000000000001</v>
      </c>
      <c r="P1440" s="46">
        <v>0.53</v>
      </c>
      <c r="Q1440" s="49">
        <f t="shared" si="24"/>
        <v>1.8304860160000002E-2</v>
      </c>
    </row>
    <row r="1441" spans="1:17">
      <c r="A1441" s="46" t="s">
        <v>44</v>
      </c>
      <c r="B1441" s="46" t="s">
        <v>45</v>
      </c>
      <c r="C1441" s="46" t="s">
        <v>39</v>
      </c>
      <c r="D1441" s="47">
        <v>2</v>
      </c>
      <c r="E1441" s="47">
        <v>8</v>
      </c>
      <c r="F1441" s="48" t="s">
        <v>96</v>
      </c>
      <c r="G1441" s="48" t="s">
        <v>373</v>
      </c>
      <c r="H1441" s="47" t="s">
        <v>110</v>
      </c>
      <c r="J1441" s="53" t="s">
        <v>387</v>
      </c>
      <c r="K1441" s="46" t="s">
        <v>357</v>
      </c>
      <c r="L1441" s="46">
        <v>8.900000000000001E-2</v>
      </c>
      <c r="M1441" s="46">
        <v>1.407</v>
      </c>
      <c r="P1441" s="46">
        <v>0.53</v>
      </c>
      <c r="Q1441" s="49">
        <f t="shared" si="24"/>
        <v>5.9067689100000013E-3</v>
      </c>
    </row>
    <row r="1442" spans="1:17">
      <c r="A1442" s="46" t="s">
        <v>44</v>
      </c>
      <c r="B1442" s="46" t="s">
        <v>386</v>
      </c>
      <c r="C1442" s="46" t="s">
        <v>39</v>
      </c>
      <c r="D1442" s="47">
        <v>2</v>
      </c>
      <c r="E1442" s="47">
        <v>8</v>
      </c>
      <c r="F1442" s="48" t="s">
        <v>96</v>
      </c>
      <c r="G1442" s="48" t="s">
        <v>373</v>
      </c>
      <c r="H1442" s="47" t="s">
        <v>447</v>
      </c>
      <c r="J1442" s="53" t="s">
        <v>387</v>
      </c>
      <c r="K1442" s="46" t="s">
        <v>357</v>
      </c>
      <c r="L1442" s="46">
        <v>0.12033333333333333</v>
      </c>
      <c r="M1442" s="46">
        <v>2.407</v>
      </c>
      <c r="P1442" s="46">
        <v>0.53</v>
      </c>
      <c r="Q1442" s="49">
        <f t="shared" si="24"/>
        <v>1.8472422545555558E-2</v>
      </c>
    </row>
    <row r="1443" spans="1:17">
      <c r="A1443" s="46" t="s">
        <v>44</v>
      </c>
      <c r="B1443" s="46" t="s">
        <v>45</v>
      </c>
      <c r="C1443" s="46" t="s">
        <v>39</v>
      </c>
      <c r="D1443" s="47">
        <v>2</v>
      </c>
      <c r="E1443" s="47">
        <v>8</v>
      </c>
      <c r="F1443" s="48" t="s">
        <v>440</v>
      </c>
      <c r="G1443" s="48" t="s">
        <v>373</v>
      </c>
      <c r="H1443" s="47" t="s">
        <v>49</v>
      </c>
      <c r="J1443" s="53" t="s">
        <v>139</v>
      </c>
      <c r="K1443" s="46" t="s">
        <v>357</v>
      </c>
      <c r="L1443" s="46">
        <v>0.48199999999999998</v>
      </c>
      <c r="M1443" s="46">
        <v>5.181</v>
      </c>
      <c r="P1443" s="46">
        <v>0.53</v>
      </c>
      <c r="Q1443" s="49">
        <f t="shared" si="24"/>
        <v>0.63794544131999997</v>
      </c>
    </row>
    <row r="1444" spans="1:17">
      <c r="A1444" s="46" t="s">
        <v>44</v>
      </c>
      <c r="B1444" s="46" t="s">
        <v>386</v>
      </c>
      <c r="C1444" s="46" t="s">
        <v>39</v>
      </c>
      <c r="D1444" s="47">
        <v>2</v>
      </c>
      <c r="E1444" s="47">
        <v>8</v>
      </c>
      <c r="F1444" s="48" t="s">
        <v>95</v>
      </c>
      <c r="G1444" s="48" t="s">
        <v>97</v>
      </c>
      <c r="H1444" s="47" t="s">
        <v>412</v>
      </c>
      <c r="J1444" s="53" t="s">
        <v>139</v>
      </c>
      <c r="K1444" s="46" t="s">
        <v>357</v>
      </c>
      <c r="L1444" s="46">
        <v>0.27066666666666667</v>
      </c>
      <c r="M1444" s="46">
        <v>3.2959999999999998</v>
      </c>
      <c r="P1444" s="46">
        <v>0.53</v>
      </c>
      <c r="Q1444" s="49">
        <f t="shared" si="24"/>
        <v>0.12797720519111111</v>
      </c>
    </row>
    <row r="1445" spans="1:17">
      <c r="A1445" s="46" t="s">
        <v>44</v>
      </c>
      <c r="B1445" s="46" t="s">
        <v>386</v>
      </c>
      <c r="C1445" s="46" t="s">
        <v>39</v>
      </c>
      <c r="D1445" s="47">
        <v>2</v>
      </c>
      <c r="E1445" s="47">
        <v>8</v>
      </c>
      <c r="F1445" s="48" t="s">
        <v>96</v>
      </c>
      <c r="G1445" s="48" t="s">
        <v>373</v>
      </c>
      <c r="H1445" s="47" t="s">
        <v>111</v>
      </c>
      <c r="J1445" s="53" t="s">
        <v>387</v>
      </c>
      <c r="K1445" s="46" t="s">
        <v>357</v>
      </c>
      <c r="L1445" s="46">
        <v>0.18100000000000002</v>
      </c>
      <c r="M1445" s="46">
        <v>1.464</v>
      </c>
      <c r="P1445" s="46">
        <v>0.53</v>
      </c>
      <c r="Q1445" s="49">
        <f t="shared" si="24"/>
        <v>2.5419915120000004E-2</v>
      </c>
    </row>
    <row r="1446" spans="1:17">
      <c r="A1446" s="46" t="s">
        <v>44</v>
      </c>
      <c r="B1446" s="46" t="s">
        <v>386</v>
      </c>
      <c r="C1446" s="46" t="s">
        <v>39</v>
      </c>
      <c r="D1446" s="47">
        <v>2</v>
      </c>
      <c r="E1446" s="47">
        <v>8</v>
      </c>
      <c r="F1446" s="48" t="s">
        <v>95</v>
      </c>
      <c r="G1446" s="48" t="s">
        <v>97</v>
      </c>
      <c r="H1446" s="47" t="s">
        <v>384</v>
      </c>
      <c r="J1446" s="53" t="s">
        <v>415</v>
      </c>
      <c r="K1446" s="46" t="s">
        <v>357</v>
      </c>
      <c r="L1446" s="46">
        <v>0.75466666666666671</v>
      </c>
      <c r="M1446" s="46">
        <v>4.5259999999999998</v>
      </c>
      <c r="P1446" s="46">
        <v>0.53</v>
      </c>
      <c r="Q1446" s="49">
        <f t="shared" si="24"/>
        <v>1.3661574500977778</v>
      </c>
    </row>
    <row r="1447" spans="1:17">
      <c r="A1447" s="46" t="s">
        <v>44</v>
      </c>
      <c r="B1447" s="46" t="s">
        <v>386</v>
      </c>
      <c r="C1447" s="46" t="s">
        <v>39</v>
      </c>
      <c r="D1447" s="47">
        <v>2</v>
      </c>
      <c r="E1447" s="47">
        <v>8</v>
      </c>
      <c r="F1447" s="48" t="s">
        <v>95</v>
      </c>
      <c r="G1447" s="48" t="s">
        <v>373</v>
      </c>
      <c r="H1447" s="47" t="s">
        <v>162</v>
      </c>
      <c r="J1447" s="53" t="s">
        <v>415</v>
      </c>
      <c r="K1447" s="46" t="s">
        <v>357</v>
      </c>
      <c r="L1447" s="46">
        <v>0.22633333333333336</v>
      </c>
      <c r="M1447" s="46">
        <v>0.83299999999999996</v>
      </c>
      <c r="P1447" s="46">
        <v>0.53</v>
      </c>
      <c r="Q1447" s="49">
        <f t="shared" si="24"/>
        <v>2.2616110121111116E-2</v>
      </c>
    </row>
    <row r="1448" spans="1:17">
      <c r="A1448" s="46" t="s">
        <v>44</v>
      </c>
      <c r="B1448" s="46" t="s">
        <v>386</v>
      </c>
      <c r="C1448" s="46" t="s">
        <v>39</v>
      </c>
      <c r="D1448" s="47">
        <v>2</v>
      </c>
      <c r="E1448" s="47">
        <v>8</v>
      </c>
      <c r="F1448" s="48" t="s">
        <v>95</v>
      </c>
      <c r="G1448" s="48" t="s">
        <v>373</v>
      </c>
      <c r="H1448" s="47" t="s">
        <v>384</v>
      </c>
      <c r="J1448" s="53" t="s">
        <v>140</v>
      </c>
      <c r="K1448" s="46" t="s">
        <v>357</v>
      </c>
      <c r="L1448" s="46">
        <v>0.26300000000000001</v>
      </c>
      <c r="M1448" s="46">
        <v>1.099</v>
      </c>
      <c r="P1448" s="46">
        <v>0.53</v>
      </c>
      <c r="Q1448" s="49">
        <f t="shared" si="24"/>
        <v>4.0288867430000007E-2</v>
      </c>
    </row>
    <row r="1449" spans="1:17">
      <c r="A1449" s="46" t="s">
        <v>44</v>
      </c>
      <c r="B1449" s="46" t="s">
        <v>386</v>
      </c>
      <c r="C1449" s="46" t="s">
        <v>39</v>
      </c>
      <c r="D1449" s="47">
        <v>2</v>
      </c>
      <c r="E1449" s="47">
        <v>3</v>
      </c>
      <c r="F1449" s="48" t="s">
        <v>96</v>
      </c>
      <c r="G1449" s="48" t="s">
        <v>97</v>
      </c>
      <c r="H1449" s="46" t="s">
        <v>408</v>
      </c>
      <c r="J1449" s="53" t="s">
        <v>387</v>
      </c>
      <c r="K1449" s="46" t="s">
        <v>357</v>
      </c>
      <c r="L1449" s="46">
        <v>0.14233333333333334</v>
      </c>
      <c r="M1449" s="46">
        <v>4.2649999999999997</v>
      </c>
      <c r="P1449" s="46">
        <v>0.53</v>
      </c>
      <c r="Q1449" s="49">
        <f t="shared" si="24"/>
        <v>4.5793954227777781E-2</v>
      </c>
    </row>
    <row r="1450" spans="1:17">
      <c r="A1450" s="46" t="s">
        <v>44</v>
      </c>
      <c r="B1450" s="46" t="s">
        <v>386</v>
      </c>
      <c r="C1450" s="46" t="s">
        <v>39</v>
      </c>
      <c r="D1450" s="47">
        <v>2</v>
      </c>
      <c r="E1450" s="47">
        <v>3</v>
      </c>
      <c r="F1450" s="48" t="s">
        <v>96</v>
      </c>
      <c r="G1450" s="48" t="s">
        <v>373</v>
      </c>
      <c r="H1450" s="46" t="s">
        <v>408</v>
      </c>
      <c r="J1450" s="53" t="s">
        <v>387</v>
      </c>
      <c r="K1450" s="46" t="s">
        <v>357</v>
      </c>
      <c r="L1450" s="46">
        <v>0.16900000000000001</v>
      </c>
      <c r="M1450" s="46">
        <v>4.7249999999999996</v>
      </c>
      <c r="P1450" s="46">
        <v>0.53</v>
      </c>
      <c r="Q1450" s="49">
        <f t="shared" si="24"/>
        <v>7.1523884250000003E-2</v>
      </c>
    </row>
    <row r="1451" spans="1:17">
      <c r="A1451" s="46" t="s">
        <v>44</v>
      </c>
      <c r="B1451" s="46" t="s">
        <v>386</v>
      </c>
      <c r="C1451" s="46" t="s">
        <v>39</v>
      </c>
      <c r="D1451" s="47">
        <v>2</v>
      </c>
      <c r="E1451" s="47">
        <v>3</v>
      </c>
      <c r="F1451" s="48" t="s">
        <v>96</v>
      </c>
      <c r="G1451" s="48" t="s">
        <v>97</v>
      </c>
      <c r="H1451" s="46" t="s">
        <v>446</v>
      </c>
      <c r="J1451" s="53" t="s">
        <v>387</v>
      </c>
      <c r="K1451" s="46" t="s">
        <v>357</v>
      </c>
      <c r="L1451" s="46">
        <v>0.13100000000000001</v>
      </c>
      <c r="M1451" s="46">
        <v>4.3120000000000003</v>
      </c>
      <c r="P1451" s="46">
        <v>0.53</v>
      </c>
      <c r="Q1451" s="49">
        <f t="shared" si="24"/>
        <v>3.9219062960000009E-2</v>
      </c>
    </row>
    <row r="1452" spans="1:17">
      <c r="A1452" s="46" t="s">
        <v>44</v>
      </c>
      <c r="B1452" s="46" t="s">
        <v>45</v>
      </c>
      <c r="C1452" s="46" t="s">
        <v>39</v>
      </c>
      <c r="D1452" s="47">
        <v>2</v>
      </c>
      <c r="E1452" s="47">
        <v>3</v>
      </c>
      <c r="F1452" s="48" t="s">
        <v>96</v>
      </c>
      <c r="G1452" s="48" t="s">
        <v>373</v>
      </c>
      <c r="H1452" s="46" t="s">
        <v>50</v>
      </c>
      <c r="J1452" s="53" t="s">
        <v>140</v>
      </c>
      <c r="K1452" s="46" t="s">
        <v>357</v>
      </c>
      <c r="L1452" s="46">
        <v>0.17433333333333331</v>
      </c>
      <c r="M1452" s="46">
        <v>4.3710000000000004</v>
      </c>
      <c r="P1452" s="46">
        <v>0.53</v>
      </c>
      <c r="Q1452" s="49">
        <f t="shared" si="24"/>
        <v>7.0407276363333327E-2</v>
      </c>
    </row>
    <row r="1453" spans="1:17">
      <c r="A1453" s="46" t="s">
        <v>44</v>
      </c>
      <c r="B1453" s="46" t="s">
        <v>45</v>
      </c>
      <c r="C1453" s="46" t="s">
        <v>39</v>
      </c>
      <c r="D1453" s="47">
        <v>2</v>
      </c>
      <c r="E1453" s="47">
        <v>3</v>
      </c>
      <c r="F1453" s="48" t="s">
        <v>96</v>
      </c>
      <c r="G1453" s="48" t="s">
        <v>373</v>
      </c>
      <c r="H1453" s="46" t="s">
        <v>50</v>
      </c>
      <c r="J1453" s="53" t="s">
        <v>415</v>
      </c>
      <c r="K1453" s="46" t="s">
        <v>357</v>
      </c>
      <c r="L1453" s="46">
        <v>0.10766666666666667</v>
      </c>
      <c r="M1453" s="46">
        <v>4.641</v>
      </c>
      <c r="P1453" s="46">
        <v>0.53</v>
      </c>
      <c r="Q1453" s="49">
        <f t="shared" si="24"/>
        <v>2.8513463463333336E-2</v>
      </c>
    </row>
    <row r="1454" spans="1:17">
      <c r="A1454" s="46" t="s">
        <v>44</v>
      </c>
      <c r="B1454" s="46" t="s">
        <v>386</v>
      </c>
      <c r="C1454" s="46" t="s">
        <v>39</v>
      </c>
      <c r="D1454" s="47">
        <v>2</v>
      </c>
      <c r="E1454" s="47">
        <v>3</v>
      </c>
      <c r="F1454" s="48" t="s">
        <v>95</v>
      </c>
      <c r="G1454" s="48" t="s">
        <v>373</v>
      </c>
      <c r="H1454" s="46" t="s">
        <v>50</v>
      </c>
      <c r="J1454" s="53" t="s">
        <v>387</v>
      </c>
      <c r="K1454" s="46" t="s">
        <v>357</v>
      </c>
      <c r="L1454" s="46">
        <v>0.17600000000000002</v>
      </c>
      <c r="M1454" s="46">
        <v>1.9690000000000001</v>
      </c>
      <c r="P1454" s="46">
        <v>0.53</v>
      </c>
      <c r="Q1454" s="49">
        <f t="shared" si="24"/>
        <v>3.232562432000001E-2</v>
      </c>
    </row>
    <row r="1455" spans="1:17">
      <c r="A1455" s="46" t="s">
        <v>44</v>
      </c>
      <c r="B1455" s="46" t="s">
        <v>386</v>
      </c>
      <c r="C1455" s="46" t="s">
        <v>39</v>
      </c>
      <c r="D1455" s="47">
        <v>2</v>
      </c>
      <c r="E1455" s="47">
        <v>3</v>
      </c>
      <c r="F1455" s="48" t="s">
        <v>96</v>
      </c>
      <c r="G1455" s="48" t="s">
        <v>97</v>
      </c>
      <c r="H1455" s="47" t="s">
        <v>426</v>
      </c>
      <c r="J1455" s="53" t="s">
        <v>387</v>
      </c>
      <c r="K1455" s="46" t="s">
        <v>357</v>
      </c>
      <c r="L1455" s="46">
        <v>0.19033333333333335</v>
      </c>
      <c r="M1455" s="46">
        <v>2.137</v>
      </c>
      <c r="P1455" s="46">
        <v>0.53</v>
      </c>
      <c r="Q1455" s="49">
        <f t="shared" si="24"/>
        <v>4.1030810778888906E-2</v>
      </c>
    </row>
    <row r="1456" spans="1:17">
      <c r="A1456" s="46" t="s">
        <v>44</v>
      </c>
      <c r="B1456" s="46" t="s">
        <v>45</v>
      </c>
      <c r="C1456" s="46" t="s">
        <v>39</v>
      </c>
      <c r="D1456" s="47">
        <v>2</v>
      </c>
      <c r="E1456" s="47">
        <v>3</v>
      </c>
      <c r="F1456" s="48" t="s">
        <v>95</v>
      </c>
      <c r="G1456" s="48" t="s">
        <v>97</v>
      </c>
      <c r="H1456" s="47" t="s">
        <v>160</v>
      </c>
      <c r="J1456" s="53" t="s">
        <v>139</v>
      </c>
      <c r="K1456" s="46" t="s">
        <v>357</v>
      </c>
      <c r="L1456" s="46">
        <v>0.19233333333333333</v>
      </c>
      <c r="M1456" s="46">
        <v>1.855</v>
      </c>
      <c r="P1456" s="46">
        <v>0.53</v>
      </c>
      <c r="Q1456" s="49">
        <f t="shared" si="24"/>
        <v>3.6368794038888888E-2</v>
      </c>
    </row>
    <row r="1457" spans="1:17">
      <c r="A1457" s="46" t="s">
        <v>44</v>
      </c>
      <c r="B1457" s="46" t="s">
        <v>45</v>
      </c>
      <c r="C1457" s="46" t="s">
        <v>39</v>
      </c>
      <c r="D1457" s="47">
        <v>2</v>
      </c>
      <c r="E1457" s="47">
        <v>3</v>
      </c>
      <c r="F1457" s="48" t="s">
        <v>96</v>
      </c>
      <c r="G1457" s="48" t="s">
        <v>373</v>
      </c>
      <c r="H1457" s="47" t="s">
        <v>426</v>
      </c>
      <c r="J1457" s="53" t="s">
        <v>140</v>
      </c>
      <c r="K1457" s="46" t="s">
        <v>357</v>
      </c>
      <c r="L1457" s="46">
        <v>0.17766666666666667</v>
      </c>
      <c r="M1457" s="46">
        <v>2.448</v>
      </c>
      <c r="P1457" s="46">
        <v>0.53</v>
      </c>
      <c r="Q1457" s="49">
        <f t="shared" si="24"/>
        <v>4.095427024E-2</v>
      </c>
    </row>
    <row r="1458" spans="1:17">
      <c r="A1458" s="46" t="s">
        <v>44</v>
      </c>
      <c r="B1458" s="46" t="s">
        <v>445</v>
      </c>
      <c r="C1458" s="46" t="s">
        <v>39</v>
      </c>
      <c r="D1458" s="47">
        <v>2</v>
      </c>
      <c r="E1458" s="47">
        <v>3</v>
      </c>
      <c r="F1458" s="48" t="s">
        <v>424</v>
      </c>
      <c r="G1458" s="48" t="s">
        <v>97</v>
      </c>
      <c r="H1458" s="47" t="s">
        <v>444</v>
      </c>
      <c r="J1458" s="53" t="s">
        <v>415</v>
      </c>
      <c r="K1458" s="46" t="s">
        <v>357</v>
      </c>
      <c r="L1458" s="46">
        <v>0.20333333333333334</v>
      </c>
      <c r="M1458" s="46">
        <v>2.407</v>
      </c>
      <c r="P1458" s="46">
        <v>0.53</v>
      </c>
      <c r="Q1458" s="49">
        <f t="shared" si="24"/>
        <v>5.2743521222222228E-2</v>
      </c>
    </row>
    <row r="1459" spans="1:17">
      <c r="A1459" s="46" t="s">
        <v>44</v>
      </c>
      <c r="B1459" s="46" t="s">
        <v>45</v>
      </c>
      <c r="C1459" s="46" t="s">
        <v>39</v>
      </c>
      <c r="D1459" s="47">
        <v>2</v>
      </c>
      <c r="E1459" s="47">
        <v>3</v>
      </c>
      <c r="F1459" s="48" t="s">
        <v>96</v>
      </c>
      <c r="G1459" s="48" t="s">
        <v>381</v>
      </c>
      <c r="H1459" s="46" t="s">
        <v>443</v>
      </c>
      <c r="J1459" s="53" t="s">
        <v>415</v>
      </c>
      <c r="K1459" s="46" t="s">
        <v>357</v>
      </c>
      <c r="L1459" s="46">
        <v>0.20633299999999999</v>
      </c>
      <c r="M1459" s="46">
        <v>6.0830000000000002</v>
      </c>
      <c r="P1459" s="46">
        <v>0.53</v>
      </c>
      <c r="Q1459" s="49">
        <f t="shared" si="24"/>
        <v>0.1372559156770671</v>
      </c>
    </row>
    <row r="1460" spans="1:17">
      <c r="A1460" s="46" t="s">
        <v>44</v>
      </c>
      <c r="B1460" s="46" t="s">
        <v>386</v>
      </c>
      <c r="C1460" s="46" t="s">
        <v>39</v>
      </c>
      <c r="D1460" s="47">
        <v>2</v>
      </c>
      <c r="E1460" s="47">
        <v>3</v>
      </c>
      <c r="F1460" s="48" t="s">
        <v>96</v>
      </c>
      <c r="G1460" s="48" t="s">
        <v>442</v>
      </c>
      <c r="H1460" s="46" t="s">
        <v>110</v>
      </c>
      <c r="J1460" s="53" t="s">
        <v>140</v>
      </c>
      <c r="K1460" s="46" t="s">
        <v>357</v>
      </c>
      <c r="L1460" s="46">
        <v>0.17100000000000001</v>
      </c>
      <c r="M1460" s="46">
        <v>2.569</v>
      </c>
      <c r="P1460" s="46">
        <v>0.53</v>
      </c>
      <c r="Q1460" s="49">
        <f t="shared" si="24"/>
        <v>3.9813668370000006E-2</v>
      </c>
    </row>
    <row r="1461" spans="1:17">
      <c r="A1461" s="46" t="s">
        <v>44</v>
      </c>
      <c r="B1461" s="46" t="s">
        <v>386</v>
      </c>
      <c r="C1461" s="46" t="s">
        <v>39</v>
      </c>
      <c r="D1461" s="47">
        <v>2</v>
      </c>
      <c r="E1461" s="47">
        <v>3</v>
      </c>
      <c r="F1461" s="48" t="s">
        <v>96</v>
      </c>
      <c r="G1461" s="48" t="s">
        <v>97</v>
      </c>
      <c r="H1461" s="46" t="s">
        <v>110</v>
      </c>
      <c r="J1461" s="53" t="s">
        <v>140</v>
      </c>
      <c r="K1461" s="46" t="s">
        <v>357</v>
      </c>
      <c r="L1461" s="46">
        <v>0.10699999999999998</v>
      </c>
      <c r="M1461" s="46">
        <v>1.776</v>
      </c>
      <c r="P1461" s="46">
        <v>0.53</v>
      </c>
      <c r="Q1461" s="49">
        <f t="shared" si="24"/>
        <v>1.0776714719999999E-2</v>
      </c>
    </row>
    <row r="1462" spans="1:17">
      <c r="A1462" s="46" t="s">
        <v>44</v>
      </c>
      <c r="B1462" s="46" t="s">
        <v>422</v>
      </c>
      <c r="C1462" s="46" t="s">
        <v>39</v>
      </c>
      <c r="D1462" s="47">
        <v>2</v>
      </c>
      <c r="E1462" s="47">
        <v>3</v>
      </c>
      <c r="F1462" s="48" t="s">
        <v>96</v>
      </c>
      <c r="G1462" s="48" t="s">
        <v>97</v>
      </c>
      <c r="H1462" s="46" t="s">
        <v>110</v>
      </c>
      <c r="J1462" s="53" t="s">
        <v>139</v>
      </c>
      <c r="K1462" s="46" t="s">
        <v>357</v>
      </c>
      <c r="L1462" s="46">
        <v>9.3000000000000013E-2</v>
      </c>
      <c r="M1462" s="46">
        <v>1.367</v>
      </c>
      <c r="P1462" s="46">
        <v>0.53</v>
      </c>
      <c r="Q1462" s="49">
        <f t="shared" si="24"/>
        <v>6.2662869900000015E-3</v>
      </c>
    </row>
    <row r="1463" spans="1:17">
      <c r="A1463" s="46" t="s">
        <v>44</v>
      </c>
      <c r="B1463" s="46" t="s">
        <v>45</v>
      </c>
      <c r="C1463" s="46" t="s">
        <v>39</v>
      </c>
      <c r="D1463" s="47">
        <v>2</v>
      </c>
      <c r="E1463" s="47">
        <v>3</v>
      </c>
      <c r="F1463" s="48" t="s">
        <v>96</v>
      </c>
      <c r="G1463" s="48" t="s">
        <v>97</v>
      </c>
      <c r="H1463" s="46" t="s">
        <v>110</v>
      </c>
      <c r="J1463" s="53" t="s">
        <v>387</v>
      </c>
      <c r="K1463" s="46" t="s">
        <v>357</v>
      </c>
      <c r="L1463" s="46">
        <v>0.10433333333333333</v>
      </c>
      <c r="M1463" s="46">
        <v>1.4039999999999999</v>
      </c>
      <c r="P1463" s="46">
        <v>0.53</v>
      </c>
      <c r="Q1463" s="49">
        <f t="shared" si="24"/>
        <v>8.1000769199999993E-3</v>
      </c>
    </row>
    <row r="1464" spans="1:17">
      <c r="A1464" s="46" t="s">
        <v>44</v>
      </c>
      <c r="B1464" s="46" t="s">
        <v>45</v>
      </c>
      <c r="C1464" s="46" t="s">
        <v>39</v>
      </c>
      <c r="D1464" s="47">
        <v>2</v>
      </c>
      <c r="E1464" s="47">
        <v>3</v>
      </c>
      <c r="F1464" s="48" t="s">
        <v>95</v>
      </c>
      <c r="G1464" s="48" t="s">
        <v>442</v>
      </c>
      <c r="H1464" s="46" t="s">
        <v>414</v>
      </c>
      <c r="J1464" s="53" t="s">
        <v>415</v>
      </c>
      <c r="K1464" s="46" t="s">
        <v>357</v>
      </c>
      <c r="L1464" s="46">
        <v>0.26400000000000001</v>
      </c>
      <c r="M1464" s="46">
        <v>6.9820000000000002</v>
      </c>
      <c r="P1464" s="46">
        <v>0.53</v>
      </c>
      <c r="Q1464" s="49">
        <f t="shared" si="24"/>
        <v>0.25790726016000004</v>
      </c>
    </row>
    <row r="1465" spans="1:17">
      <c r="A1465" s="46" t="s">
        <v>44</v>
      </c>
      <c r="B1465" s="46" t="s">
        <v>441</v>
      </c>
      <c r="C1465" s="46" t="s">
        <v>39</v>
      </c>
      <c r="D1465" s="47">
        <v>2</v>
      </c>
      <c r="E1465" s="47">
        <v>3</v>
      </c>
      <c r="F1465" s="48" t="s">
        <v>440</v>
      </c>
      <c r="G1465" s="48" t="s">
        <v>97</v>
      </c>
      <c r="H1465" s="46" t="s">
        <v>439</v>
      </c>
      <c r="J1465" s="53" t="s">
        <v>387</v>
      </c>
      <c r="K1465" s="46" t="s">
        <v>357</v>
      </c>
      <c r="L1465" s="46">
        <v>0.17500000000000002</v>
      </c>
      <c r="M1465" s="46">
        <v>1.508</v>
      </c>
      <c r="P1465" s="46">
        <v>0.53</v>
      </c>
      <c r="Q1465" s="49">
        <f t="shared" si="24"/>
        <v>2.4476725000000005E-2</v>
      </c>
    </row>
    <row r="1466" spans="1:17">
      <c r="A1466" s="46" t="s">
        <v>44</v>
      </c>
      <c r="B1466" s="46" t="s">
        <v>45</v>
      </c>
      <c r="C1466" s="46" t="s">
        <v>39</v>
      </c>
      <c r="D1466" s="47">
        <v>2</v>
      </c>
      <c r="E1466" s="47">
        <v>3</v>
      </c>
      <c r="F1466" s="48" t="s">
        <v>95</v>
      </c>
      <c r="G1466" s="48" t="s">
        <v>381</v>
      </c>
      <c r="H1466" s="46" t="s">
        <v>414</v>
      </c>
      <c r="J1466" s="53" t="s">
        <v>139</v>
      </c>
      <c r="K1466" s="46" t="s">
        <v>357</v>
      </c>
      <c r="L1466" s="46">
        <v>0.15533333333333332</v>
      </c>
      <c r="M1466" s="46">
        <v>1.645</v>
      </c>
      <c r="P1466" s="46">
        <v>0.53</v>
      </c>
      <c r="Q1466" s="49">
        <f t="shared" si="24"/>
        <v>2.103638428888889E-2</v>
      </c>
    </row>
    <row r="1467" spans="1:17">
      <c r="A1467" s="46" t="s">
        <v>44</v>
      </c>
      <c r="B1467" s="46" t="s">
        <v>45</v>
      </c>
      <c r="C1467" s="46" t="s">
        <v>39</v>
      </c>
      <c r="D1467" s="47">
        <v>2</v>
      </c>
      <c r="E1467" s="47">
        <v>3</v>
      </c>
      <c r="F1467" s="48" t="s">
        <v>95</v>
      </c>
      <c r="G1467" s="48" t="s">
        <v>381</v>
      </c>
      <c r="H1467" s="46" t="s">
        <v>111</v>
      </c>
      <c r="J1467" s="53" t="s">
        <v>438</v>
      </c>
      <c r="K1467" s="46" t="s">
        <v>357</v>
      </c>
      <c r="L1467" s="46">
        <v>0.15466666666666665</v>
      </c>
      <c r="M1467" s="46">
        <v>1.9350000000000001</v>
      </c>
      <c r="P1467" s="46">
        <v>0.53</v>
      </c>
      <c r="Q1467" s="49">
        <f t="shared" si="24"/>
        <v>2.4532979199999992E-2</v>
      </c>
    </row>
    <row r="1468" spans="1:17">
      <c r="A1468" s="46" t="s">
        <v>44</v>
      </c>
      <c r="B1468" s="46" t="s">
        <v>437</v>
      </c>
      <c r="C1468" s="46" t="s">
        <v>39</v>
      </c>
      <c r="D1468" s="47">
        <v>2</v>
      </c>
      <c r="E1468" s="47">
        <v>3</v>
      </c>
      <c r="F1468" s="48" t="s">
        <v>95</v>
      </c>
      <c r="G1468" s="48" t="s">
        <v>97</v>
      </c>
      <c r="H1468" s="46" t="s">
        <v>21</v>
      </c>
      <c r="J1468" s="53" t="s">
        <v>436</v>
      </c>
      <c r="K1468" s="48" t="s">
        <v>113</v>
      </c>
      <c r="L1468" s="46">
        <v>1.6439999999999999</v>
      </c>
      <c r="M1468" s="46">
        <v>2.8130000000000002</v>
      </c>
      <c r="N1468" s="46">
        <f>L1468/2</f>
        <v>0.82199999999999995</v>
      </c>
      <c r="O1468" s="46">
        <f>M1468/2</f>
        <v>1.4065000000000001</v>
      </c>
      <c r="P1468" s="46">
        <v>0.53</v>
      </c>
      <c r="Q1468" s="49">
        <f t="shared" si="24"/>
        <v>4.0294820750399998</v>
      </c>
    </row>
    <row r="1469" spans="1:17">
      <c r="A1469" s="46" t="s">
        <v>44</v>
      </c>
      <c r="B1469" s="46" t="s">
        <v>45</v>
      </c>
      <c r="C1469" s="46" t="s">
        <v>39</v>
      </c>
      <c r="D1469" s="47">
        <v>2</v>
      </c>
      <c r="E1469" s="47">
        <v>2</v>
      </c>
      <c r="F1469" s="48" t="s">
        <v>95</v>
      </c>
      <c r="G1469" s="48" t="s">
        <v>97</v>
      </c>
      <c r="H1469" s="46" t="s">
        <v>50</v>
      </c>
      <c r="J1469" s="53" t="s">
        <v>139</v>
      </c>
      <c r="K1469" s="46" t="s">
        <v>357</v>
      </c>
      <c r="L1469" s="46">
        <v>0.36233333333333334</v>
      </c>
      <c r="M1469" s="46">
        <v>9.1869999999999994</v>
      </c>
      <c r="P1469" s="46">
        <v>0.53</v>
      </c>
      <c r="Q1469" s="49">
        <f t="shared" si="24"/>
        <v>0.63924327039888884</v>
      </c>
    </row>
    <row r="1470" spans="1:17">
      <c r="A1470" s="46" t="s">
        <v>44</v>
      </c>
      <c r="B1470" s="46" t="s">
        <v>45</v>
      </c>
      <c r="C1470" s="46" t="s">
        <v>39</v>
      </c>
      <c r="D1470" s="47">
        <v>2</v>
      </c>
      <c r="E1470" s="47">
        <v>2</v>
      </c>
      <c r="F1470" s="48" t="s">
        <v>95</v>
      </c>
      <c r="G1470" s="48" t="s">
        <v>97</v>
      </c>
      <c r="H1470" s="46" t="s">
        <v>408</v>
      </c>
      <c r="J1470" s="53" t="s">
        <v>436</v>
      </c>
      <c r="K1470" s="46" t="s">
        <v>357</v>
      </c>
      <c r="L1470" s="46">
        <v>0.12733333333333333</v>
      </c>
      <c r="M1470" s="46">
        <v>3.9390000000000001</v>
      </c>
      <c r="P1470" s="46">
        <v>0.53</v>
      </c>
      <c r="Q1470" s="49">
        <f t="shared" si="24"/>
        <v>3.3849017453333324E-2</v>
      </c>
    </row>
    <row r="1471" spans="1:17">
      <c r="A1471" s="46" t="s">
        <v>44</v>
      </c>
      <c r="B1471" s="46" t="s">
        <v>45</v>
      </c>
      <c r="C1471" s="46" t="s">
        <v>39</v>
      </c>
      <c r="D1471" s="47">
        <v>2</v>
      </c>
      <c r="E1471" s="47">
        <v>2</v>
      </c>
      <c r="F1471" s="48" t="s">
        <v>95</v>
      </c>
      <c r="G1471" s="48" t="s">
        <v>97</v>
      </c>
      <c r="H1471" s="46" t="s">
        <v>405</v>
      </c>
      <c r="J1471" s="53" t="s">
        <v>139</v>
      </c>
      <c r="K1471" s="46" t="s">
        <v>357</v>
      </c>
      <c r="L1471" s="46">
        <v>0.17966666666666667</v>
      </c>
      <c r="M1471" s="46">
        <v>3.1829999999999998</v>
      </c>
      <c r="P1471" s="46">
        <v>0.53</v>
      </c>
      <c r="Q1471" s="49">
        <f t="shared" si="24"/>
        <v>5.4456224643333336E-2</v>
      </c>
    </row>
    <row r="1472" spans="1:17">
      <c r="A1472" s="46" t="s">
        <v>44</v>
      </c>
      <c r="B1472" s="46" t="s">
        <v>422</v>
      </c>
      <c r="C1472" s="46" t="s">
        <v>39</v>
      </c>
      <c r="D1472" s="47">
        <v>2</v>
      </c>
      <c r="E1472" s="47">
        <v>2</v>
      </c>
      <c r="F1472" s="48" t="s">
        <v>95</v>
      </c>
      <c r="G1472" s="48" t="s">
        <v>97</v>
      </c>
      <c r="H1472" s="46" t="s">
        <v>50</v>
      </c>
      <c r="J1472" s="53" t="s">
        <v>139</v>
      </c>
      <c r="K1472" s="46" t="s">
        <v>357</v>
      </c>
      <c r="L1472" s="46">
        <v>0.18200000000000002</v>
      </c>
      <c r="M1472" s="46">
        <v>2.028</v>
      </c>
      <c r="P1472" s="46">
        <v>0.53</v>
      </c>
      <c r="Q1472" s="49">
        <f t="shared" si="24"/>
        <v>3.5603000160000009E-2</v>
      </c>
    </row>
    <row r="1473" spans="1:17">
      <c r="A1473" s="46" t="s">
        <v>44</v>
      </c>
      <c r="B1473" s="46" t="s">
        <v>45</v>
      </c>
      <c r="C1473" s="46" t="s">
        <v>39</v>
      </c>
      <c r="D1473" s="47">
        <v>2</v>
      </c>
      <c r="E1473" s="47">
        <v>2</v>
      </c>
      <c r="F1473" s="48" t="s">
        <v>96</v>
      </c>
      <c r="G1473" s="48" t="s">
        <v>97</v>
      </c>
      <c r="H1473" s="46" t="s">
        <v>50</v>
      </c>
      <c r="J1473" s="53" t="s">
        <v>139</v>
      </c>
      <c r="K1473" s="46" t="s">
        <v>357</v>
      </c>
      <c r="L1473" s="46">
        <v>0.12666666666666668</v>
      </c>
      <c r="M1473" s="46">
        <v>1.492</v>
      </c>
      <c r="P1473" s="46">
        <v>0.53</v>
      </c>
      <c r="Q1473" s="49">
        <f t="shared" si="24"/>
        <v>1.2687304888888893E-2</v>
      </c>
    </row>
    <row r="1474" spans="1:17">
      <c r="A1474" s="46" t="s">
        <v>44</v>
      </c>
      <c r="B1474" s="46" t="s">
        <v>393</v>
      </c>
      <c r="C1474" s="46" t="s">
        <v>39</v>
      </c>
      <c r="D1474" s="47">
        <v>2</v>
      </c>
      <c r="E1474" s="47">
        <v>2</v>
      </c>
      <c r="F1474" s="48" t="s">
        <v>95</v>
      </c>
      <c r="G1474" s="48" t="s">
        <v>373</v>
      </c>
      <c r="H1474" s="46" t="s">
        <v>50</v>
      </c>
      <c r="J1474" s="53" t="s">
        <v>139</v>
      </c>
      <c r="K1474" s="46" t="s">
        <v>357</v>
      </c>
      <c r="L1474" s="46">
        <v>0.12733333333333333</v>
      </c>
      <c r="M1474" s="46">
        <v>2.8530000000000002</v>
      </c>
      <c r="P1474" s="46">
        <v>0.53</v>
      </c>
      <c r="Q1474" s="49">
        <f t="shared" si="24"/>
        <v>2.4516691239999999E-2</v>
      </c>
    </row>
    <row r="1475" spans="1:17">
      <c r="A1475" s="46" t="s">
        <v>44</v>
      </c>
      <c r="B1475" s="46" t="s">
        <v>45</v>
      </c>
      <c r="C1475" s="46" t="s">
        <v>39</v>
      </c>
      <c r="D1475" s="47">
        <v>2</v>
      </c>
      <c r="E1475" s="47">
        <v>2</v>
      </c>
      <c r="F1475" s="48" t="s">
        <v>95</v>
      </c>
      <c r="G1475" s="48" t="s">
        <v>377</v>
      </c>
      <c r="H1475" s="46" t="s">
        <v>50</v>
      </c>
      <c r="J1475" s="53" t="s">
        <v>435</v>
      </c>
      <c r="K1475" s="46" t="s">
        <v>357</v>
      </c>
      <c r="L1475" s="46">
        <v>0.14633333333333334</v>
      </c>
      <c r="M1475" s="46">
        <v>2.4729999999999999</v>
      </c>
      <c r="P1475" s="46">
        <v>0.53</v>
      </c>
      <c r="Q1475" s="49">
        <f t="shared" ref="Q1475:Q1538" si="25">M1475*L1475^2*P1475</f>
        <v>2.8066387498888894E-2</v>
      </c>
    </row>
    <row r="1476" spans="1:17">
      <c r="A1476" s="46" t="s">
        <v>44</v>
      </c>
      <c r="B1476" s="46" t="s">
        <v>45</v>
      </c>
      <c r="C1476" s="46" t="s">
        <v>39</v>
      </c>
      <c r="D1476" s="47">
        <v>2</v>
      </c>
      <c r="E1476" s="47">
        <v>2</v>
      </c>
      <c r="F1476" s="48" t="s">
        <v>95</v>
      </c>
      <c r="G1476" s="48" t="s">
        <v>97</v>
      </c>
      <c r="H1476" s="46" t="s">
        <v>408</v>
      </c>
      <c r="J1476" s="53" t="s">
        <v>431</v>
      </c>
      <c r="K1476" s="46" t="s">
        <v>357</v>
      </c>
      <c r="L1476" s="46">
        <v>0.127</v>
      </c>
      <c r="M1476" s="46">
        <v>1.6140000000000001</v>
      </c>
      <c r="P1476" s="46">
        <v>0.53</v>
      </c>
      <c r="Q1476" s="49">
        <f t="shared" si="25"/>
        <v>1.3797069180000001E-2</v>
      </c>
    </row>
    <row r="1477" spans="1:17">
      <c r="A1477" s="46" t="s">
        <v>44</v>
      </c>
      <c r="B1477" s="46" t="s">
        <v>386</v>
      </c>
      <c r="C1477" s="46" t="s">
        <v>39</v>
      </c>
      <c r="D1477" s="47">
        <v>2</v>
      </c>
      <c r="E1477" s="47">
        <v>2</v>
      </c>
      <c r="F1477" s="48" t="s">
        <v>95</v>
      </c>
      <c r="G1477" s="48" t="s">
        <v>434</v>
      </c>
      <c r="H1477" s="46" t="s">
        <v>114</v>
      </c>
      <c r="J1477" s="53" t="s">
        <v>140</v>
      </c>
      <c r="K1477" s="46" t="s">
        <v>357</v>
      </c>
      <c r="L1477" s="46">
        <v>0.28366666666666668</v>
      </c>
      <c r="M1477" s="46">
        <v>3.11</v>
      </c>
      <c r="P1477" s="46">
        <v>0.53</v>
      </c>
      <c r="Q1477" s="49">
        <f t="shared" si="25"/>
        <v>0.13263338981111114</v>
      </c>
    </row>
    <row r="1478" spans="1:17">
      <c r="A1478" s="46" t="s">
        <v>44</v>
      </c>
      <c r="B1478" s="46" t="s">
        <v>386</v>
      </c>
      <c r="C1478" s="46" t="s">
        <v>39</v>
      </c>
      <c r="D1478" s="47">
        <v>2</v>
      </c>
      <c r="E1478" s="47">
        <v>2</v>
      </c>
      <c r="F1478" s="48" t="s">
        <v>95</v>
      </c>
      <c r="G1478" s="48" t="s">
        <v>381</v>
      </c>
      <c r="H1478" s="46" t="s">
        <v>98</v>
      </c>
      <c r="J1478" s="53" t="s">
        <v>140</v>
      </c>
      <c r="K1478" s="46" t="s">
        <v>357</v>
      </c>
      <c r="L1478" s="46">
        <v>0.23199999999999998</v>
      </c>
      <c r="M1478" s="46">
        <v>4.3079999999999998</v>
      </c>
      <c r="P1478" s="46">
        <v>0.53</v>
      </c>
      <c r="Q1478" s="49">
        <f t="shared" si="25"/>
        <v>0.12289310975999998</v>
      </c>
    </row>
    <row r="1479" spans="1:17">
      <c r="A1479" s="46" t="s">
        <v>44</v>
      </c>
      <c r="B1479" s="46" t="s">
        <v>433</v>
      </c>
      <c r="C1479" s="46" t="s">
        <v>39</v>
      </c>
      <c r="D1479" s="47">
        <v>2</v>
      </c>
      <c r="E1479" s="47">
        <v>2</v>
      </c>
      <c r="F1479" s="48" t="s">
        <v>391</v>
      </c>
      <c r="G1479" s="48" t="s">
        <v>97</v>
      </c>
      <c r="H1479" s="46" t="s">
        <v>427</v>
      </c>
      <c r="J1479" s="53" t="s">
        <v>139</v>
      </c>
      <c r="K1479" s="46" t="s">
        <v>357</v>
      </c>
      <c r="L1479" s="46">
        <v>0.19733333333333336</v>
      </c>
      <c r="M1479" s="46">
        <v>2.6179999999999999</v>
      </c>
      <c r="P1479" s="46">
        <v>0.53</v>
      </c>
      <c r="Q1479" s="49">
        <f t="shared" si="25"/>
        <v>5.4031424284444463E-2</v>
      </c>
    </row>
    <row r="1480" spans="1:17">
      <c r="A1480" s="46" t="s">
        <v>44</v>
      </c>
      <c r="B1480" s="46" t="s">
        <v>45</v>
      </c>
      <c r="C1480" s="46" t="s">
        <v>39</v>
      </c>
      <c r="D1480" s="47">
        <v>2</v>
      </c>
      <c r="E1480" s="47">
        <v>2</v>
      </c>
      <c r="F1480" s="48" t="s">
        <v>95</v>
      </c>
      <c r="G1480" s="48" t="s">
        <v>432</v>
      </c>
      <c r="H1480" s="46" t="s">
        <v>109</v>
      </c>
      <c r="J1480" s="53" t="s">
        <v>431</v>
      </c>
      <c r="K1480" s="46" t="s">
        <v>357</v>
      </c>
      <c r="L1480" s="46">
        <v>0.16200000000000001</v>
      </c>
      <c r="M1480" s="46">
        <v>2.109</v>
      </c>
      <c r="P1480" s="46">
        <v>0.53</v>
      </c>
      <c r="Q1480" s="49">
        <f t="shared" si="25"/>
        <v>2.9334755880000001E-2</v>
      </c>
    </row>
    <row r="1481" spans="1:17">
      <c r="A1481" s="46" t="s">
        <v>44</v>
      </c>
      <c r="B1481" s="46" t="s">
        <v>393</v>
      </c>
      <c r="C1481" s="46" t="s">
        <v>39</v>
      </c>
      <c r="D1481" s="47">
        <v>2</v>
      </c>
      <c r="E1481" s="47">
        <v>2</v>
      </c>
      <c r="F1481" s="48" t="s">
        <v>95</v>
      </c>
      <c r="G1481" s="48" t="s">
        <v>430</v>
      </c>
      <c r="H1481" s="46" t="s">
        <v>109</v>
      </c>
      <c r="J1481" s="53" t="s">
        <v>139</v>
      </c>
      <c r="K1481" s="46" t="s">
        <v>357</v>
      </c>
      <c r="L1481" s="46">
        <v>0.14700000000000002</v>
      </c>
      <c r="M1481" s="46">
        <v>3.3479999999999999</v>
      </c>
      <c r="P1481" s="46">
        <v>0.53</v>
      </c>
      <c r="Q1481" s="49">
        <f t="shared" si="25"/>
        <v>3.8343873960000011E-2</v>
      </c>
    </row>
    <row r="1482" spans="1:17">
      <c r="A1482" s="46" t="s">
        <v>44</v>
      </c>
      <c r="B1482" s="46" t="s">
        <v>429</v>
      </c>
      <c r="C1482" s="46" t="s">
        <v>39</v>
      </c>
      <c r="D1482" s="47">
        <v>2</v>
      </c>
      <c r="E1482" s="47">
        <v>2</v>
      </c>
      <c r="F1482" s="48" t="s">
        <v>95</v>
      </c>
      <c r="G1482" s="48" t="s">
        <v>97</v>
      </c>
      <c r="H1482" s="46" t="s">
        <v>26</v>
      </c>
      <c r="J1482" s="53" t="s">
        <v>139</v>
      </c>
      <c r="K1482" s="46" t="s">
        <v>357</v>
      </c>
      <c r="L1482" s="46">
        <v>0.23433333333333331</v>
      </c>
      <c r="M1482" s="46">
        <v>1.1240000000000001</v>
      </c>
      <c r="P1482" s="46">
        <v>0.53</v>
      </c>
      <c r="Q1482" s="49">
        <f t="shared" si="25"/>
        <v>3.2712242831111113E-2</v>
      </c>
    </row>
    <row r="1483" spans="1:17">
      <c r="A1483" s="46" t="s">
        <v>44</v>
      </c>
      <c r="B1483" s="46" t="s">
        <v>386</v>
      </c>
      <c r="C1483" s="46" t="s">
        <v>39</v>
      </c>
      <c r="D1483" s="47">
        <v>2</v>
      </c>
      <c r="E1483" s="47">
        <v>2</v>
      </c>
      <c r="F1483" s="48" t="s">
        <v>96</v>
      </c>
      <c r="G1483" s="48" t="s">
        <v>373</v>
      </c>
      <c r="H1483" s="46" t="s">
        <v>414</v>
      </c>
      <c r="J1483" s="53" t="s">
        <v>139</v>
      </c>
      <c r="K1483" s="46" t="s">
        <v>357</v>
      </c>
      <c r="L1483" s="46">
        <v>0.20133333333333334</v>
      </c>
      <c r="M1483" s="46">
        <v>2.4009999999999998</v>
      </c>
      <c r="P1483" s="46">
        <v>0.53</v>
      </c>
      <c r="Q1483" s="49">
        <f t="shared" si="25"/>
        <v>5.158214494222222E-2</v>
      </c>
    </row>
    <row r="1484" spans="1:17">
      <c r="A1484" s="46" t="s">
        <v>44</v>
      </c>
      <c r="B1484" s="46" t="s">
        <v>386</v>
      </c>
      <c r="C1484" s="46" t="s">
        <v>39</v>
      </c>
      <c r="D1484" s="47">
        <v>2</v>
      </c>
      <c r="E1484" s="47">
        <v>2</v>
      </c>
      <c r="F1484" s="48" t="s">
        <v>96</v>
      </c>
      <c r="G1484" s="48" t="s">
        <v>373</v>
      </c>
      <c r="H1484" s="46" t="s">
        <v>414</v>
      </c>
      <c r="J1484" s="53" t="s">
        <v>387</v>
      </c>
      <c r="K1484" s="46" t="s">
        <v>357</v>
      </c>
      <c r="L1484" s="46">
        <v>0.16400000000000001</v>
      </c>
      <c r="M1484" s="46">
        <v>1.3120000000000001</v>
      </c>
      <c r="P1484" s="46">
        <v>0.53</v>
      </c>
      <c r="Q1484" s="49">
        <f t="shared" si="25"/>
        <v>1.8702402560000005E-2</v>
      </c>
    </row>
    <row r="1485" spans="1:17">
      <c r="A1485" s="46" t="s">
        <v>44</v>
      </c>
      <c r="B1485" s="46" t="s">
        <v>386</v>
      </c>
      <c r="C1485" s="46" t="s">
        <v>39</v>
      </c>
      <c r="D1485" s="47">
        <v>2</v>
      </c>
      <c r="E1485" s="47">
        <v>2</v>
      </c>
      <c r="F1485" s="48" t="s">
        <v>96</v>
      </c>
      <c r="G1485" s="48" t="s">
        <v>373</v>
      </c>
      <c r="H1485" s="47" t="s">
        <v>162</v>
      </c>
      <c r="J1485" s="53" t="s">
        <v>387</v>
      </c>
      <c r="K1485" s="46" t="s">
        <v>357</v>
      </c>
      <c r="L1485" s="46">
        <v>0.27866666666666667</v>
      </c>
      <c r="M1485" s="46">
        <v>3.23</v>
      </c>
      <c r="P1485" s="46">
        <v>0.53</v>
      </c>
      <c r="Q1485" s="49">
        <f t="shared" si="25"/>
        <v>0.13293778471111112</v>
      </c>
    </row>
    <row r="1486" spans="1:17">
      <c r="A1486" s="46" t="s">
        <v>44</v>
      </c>
      <c r="B1486" s="46" t="s">
        <v>386</v>
      </c>
      <c r="C1486" s="46" t="s">
        <v>39</v>
      </c>
      <c r="D1486" s="47">
        <v>2</v>
      </c>
      <c r="E1486" s="47">
        <v>2</v>
      </c>
      <c r="F1486" s="48" t="s">
        <v>96</v>
      </c>
      <c r="G1486" s="48" t="s">
        <v>373</v>
      </c>
      <c r="H1486" s="47" t="s">
        <v>384</v>
      </c>
      <c r="J1486" s="53" t="s">
        <v>139</v>
      </c>
      <c r="K1486" s="46" t="s">
        <v>357</v>
      </c>
      <c r="L1486" s="46">
        <v>0.38633333333333336</v>
      </c>
      <c r="M1486" s="46">
        <v>1.0309999999999999</v>
      </c>
      <c r="P1486" s="46">
        <v>0.53</v>
      </c>
      <c r="Q1486" s="49">
        <f t="shared" si="25"/>
        <v>8.155655964777779E-2</v>
      </c>
    </row>
    <row r="1487" spans="1:17">
      <c r="A1487" s="46" t="s">
        <v>44</v>
      </c>
      <c r="B1487" s="46" t="s">
        <v>386</v>
      </c>
      <c r="C1487" s="46" t="s">
        <v>428</v>
      </c>
      <c r="D1487" s="47">
        <v>1</v>
      </c>
      <c r="E1487" s="47">
        <v>9</v>
      </c>
      <c r="F1487" s="48" t="s">
        <v>96</v>
      </c>
      <c r="G1487" s="48" t="s">
        <v>373</v>
      </c>
      <c r="H1487" s="47" t="s">
        <v>408</v>
      </c>
      <c r="J1487" s="53" t="s">
        <v>139</v>
      </c>
      <c r="K1487" s="46" t="s">
        <v>357</v>
      </c>
      <c r="L1487" s="46">
        <v>0.34500000000000003</v>
      </c>
      <c r="M1487" s="46">
        <v>6.4480000000000004</v>
      </c>
      <c r="P1487" s="46">
        <v>0.53</v>
      </c>
      <c r="Q1487" s="49">
        <f t="shared" si="25"/>
        <v>0.40676079600000015</v>
      </c>
    </row>
    <row r="1488" spans="1:17">
      <c r="A1488" s="46" t="s">
        <v>44</v>
      </c>
      <c r="B1488" s="46" t="s">
        <v>386</v>
      </c>
      <c r="C1488" s="46" t="s">
        <v>428</v>
      </c>
      <c r="D1488" s="47">
        <v>1</v>
      </c>
      <c r="E1488" s="47">
        <v>9</v>
      </c>
      <c r="F1488" s="48" t="s">
        <v>96</v>
      </c>
      <c r="G1488" s="48" t="s">
        <v>373</v>
      </c>
      <c r="H1488" s="47" t="s">
        <v>408</v>
      </c>
      <c r="J1488" s="53" t="s">
        <v>139</v>
      </c>
      <c r="K1488" s="46" t="s">
        <v>357</v>
      </c>
      <c r="L1488" s="46">
        <v>0.16933333333333334</v>
      </c>
      <c r="M1488" s="46">
        <v>2.8490000000000002</v>
      </c>
      <c r="P1488" s="46">
        <v>0.53</v>
      </c>
      <c r="Q1488" s="49">
        <f t="shared" si="25"/>
        <v>4.3296544231111109E-2</v>
      </c>
    </row>
    <row r="1489" spans="1:17">
      <c r="A1489" s="46" t="s">
        <v>44</v>
      </c>
      <c r="B1489" s="46" t="s">
        <v>386</v>
      </c>
      <c r="C1489" s="46" t="s">
        <v>42</v>
      </c>
      <c r="D1489" s="47">
        <v>1</v>
      </c>
      <c r="E1489" s="47">
        <v>9</v>
      </c>
      <c r="F1489" s="48" t="s">
        <v>96</v>
      </c>
      <c r="G1489" s="48" t="s">
        <v>373</v>
      </c>
      <c r="H1489" s="47" t="s">
        <v>417</v>
      </c>
      <c r="J1489" s="53" t="s">
        <v>139</v>
      </c>
      <c r="K1489" s="46" t="s">
        <v>357</v>
      </c>
      <c r="L1489" s="46">
        <v>0.25333333333333335</v>
      </c>
      <c r="M1489" s="46">
        <v>5.4560000000000004</v>
      </c>
      <c r="P1489" s="46">
        <v>0.53</v>
      </c>
      <c r="Q1489" s="49">
        <f t="shared" si="25"/>
        <v>0.18558159644444452</v>
      </c>
    </row>
    <row r="1490" spans="1:17">
      <c r="A1490" s="46" t="s">
        <v>44</v>
      </c>
      <c r="B1490" s="46" t="s">
        <v>386</v>
      </c>
      <c r="C1490" s="46" t="s">
        <v>42</v>
      </c>
      <c r="D1490" s="47">
        <v>1</v>
      </c>
      <c r="E1490" s="47">
        <v>9</v>
      </c>
      <c r="F1490" s="48" t="s">
        <v>96</v>
      </c>
      <c r="G1490" s="48" t="s">
        <v>373</v>
      </c>
      <c r="H1490" s="47" t="s">
        <v>417</v>
      </c>
      <c r="J1490" s="53" t="s">
        <v>387</v>
      </c>
      <c r="K1490" s="46" t="s">
        <v>357</v>
      </c>
      <c r="L1490" s="46">
        <v>0.23566666666666666</v>
      </c>
      <c r="M1490" s="46">
        <v>5.601</v>
      </c>
      <c r="P1490" s="46">
        <v>0.53</v>
      </c>
      <c r="Q1490" s="49">
        <f t="shared" si="25"/>
        <v>0.16486852799666668</v>
      </c>
    </row>
    <row r="1491" spans="1:17">
      <c r="A1491" s="46" t="s">
        <v>44</v>
      </c>
      <c r="B1491" s="46" t="s">
        <v>386</v>
      </c>
      <c r="C1491" s="46" t="s">
        <v>42</v>
      </c>
      <c r="D1491" s="47">
        <v>1</v>
      </c>
      <c r="E1491" s="47">
        <v>9</v>
      </c>
      <c r="F1491" s="48" t="s">
        <v>96</v>
      </c>
      <c r="G1491" s="48" t="s">
        <v>373</v>
      </c>
      <c r="H1491" s="47" t="s">
        <v>427</v>
      </c>
      <c r="J1491" s="53" t="s">
        <v>415</v>
      </c>
      <c r="K1491" s="46" t="s">
        <v>357</v>
      </c>
      <c r="L1491" s="46">
        <v>0.159</v>
      </c>
      <c r="M1491" s="46">
        <v>2.5270000000000001</v>
      </c>
      <c r="P1491" s="46">
        <v>0.53</v>
      </c>
      <c r="Q1491" s="49">
        <f t="shared" si="25"/>
        <v>3.3859096110000007E-2</v>
      </c>
    </row>
    <row r="1492" spans="1:17">
      <c r="A1492" s="46" t="s">
        <v>44</v>
      </c>
      <c r="B1492" s="46" t="s">
        <v>386</v>
      </c>
      <c r="C1492" s="46" t="s">
        <v>42</v>
      </c>
      <c r="D1492" s="47">
        <v>1</v>
      </c>
      <c r="E1492" s="47">
        <v>9</v>
      </c>
      <c r="F1492" s="48" t="s">
        <v>96</v>
      </c>
      <c r="G1492" s="48" t="s">
        <v>373</v>
      </c>
      <c r="H1492" s="47" t="s">
        <v>426</v>
      </c>
      <c r="J1492" s="53" t="s">
        <v>139</v>
      </c>
      <c r="K1492" s="46" t="s">
        <v>357</v>
      </c>
      <c r="L1492" s="46">
        <v>0.29066666666666668</v>
      </c>
      <c r="M1492" s="46">
        <v>0.47699999999999998</v>
      </c>
      <c r="P1492" s="46">
        <v>0.53</v>
      </c>
      <c r="Q1492" s="49">
        <f t="shared" si="25"/>
        <v>2.1359186560000003E-2</v>
      </c>
    </row>
    <row r="1493" spans="1:17">
      <c r="A1493" s="46" t="s">
        <v>44</v>
      </c>
      <c r="B1493" s="46" t="s">
        <v>386</v>
      </c>
      <c r="C1493" s="46" t="s">
        <v>42</v>
      </c>
      <c r="D1493" s="47">
        <v>1</v>
      </c>
      <c r="E1493" s="47">
        <v>9</v>
      </c>
      <c r="F1493" s="48" t="s">
        <v>96</v>
      </c>
      <c r="G1493" s="48" t="s">
        <v>373</v>
      </c>
      <c r="H1493" s="48" t="s">
        <v>425</v>
      </c>
      <c r="J1493" s="53" t="s">
        <v>387</v>
      </c>
      <c r="K1493" s="46" t="s">
        <v>357</v>
      </c>
      <c r="L1493" s="46">
        <v>0.23633333333333331</v>
      </c>
      <c r="M1493" s="46">
        <v>2.351</v>
      </c>
      <c r="P1493" s="46">
        <v>0.53</v>
      </c>
      <c r="Q1493" s="49">
        <f t="shared" si="25"/>
        <v>6.9595067381111111E-2</v>
      </c>
    </row>
    <row r="1494" spans="1:17">
      <c r="A1494" s="46" t="s">
        <v>44</v>
      </c>
      <c r="B1494" s="46" t="s">
        <v>386</v>
      </c>
      <c r="C1494" s="46" t="s">
        <v>42</v>
      </c>
      <c r="D1494" s="47">
        <v>1</v>
      </c>
      <c r="E1494" s="47">
        <v>9</v>
      </c>
      <c r="F1494" s="48" t="s">
        <v>96</v>
      </c>
      <c r="G1494" s="48" t="s">
        <v>373</v>
      </c>
      <c r="H1494" s="47" t="s">
        <v>110</v>
      </c>
      <c r="J1494" s="53" t="s">
        <v>415</v>
      </c>
      <c r="K1494" s="46" t="s">
        <v>357</v>
      </c>
      <c r="L1494" s="46">
        <v>0.21333299999999999</v>
      </c>
      <c r="M1494" s="46">
        <v>3.1440000000000001</v>
      </c>
      <c r="P1494" s="46">
        <v>0.53</v>
      </c>
      <c r="Q1494" s="49">
        <f t="shared" si="25"/>
        <v>7.5835837679118487E-2</v>
      </c>
    </row>
    <row r="1495" spans="1:17">
      <c r="A1495" s="46" t="s">
        <v>44</v>
      </c>
      <c r="B1495" s="46" t="s">
        <v>386</v>
      </c>
      <c r="C1495" s="46" t="s">
        <v>42</v>
      </c>
      <c r="D1495" s="47">
        <v>1</v>
      </c>
      <c r="E1495" s="47">
        <v>9</v>
      </c>
      <c r="F1495" s="48" t="s">
        <v>96</v>
      </c>
      <c r="G1495" s="48" t="s">
        <v>373</v>
      </c>
      <c r="H1495" s="47" t="s">
        <v>414</v>
      </c>
      <c r="J1495" s="53" t="s">
        <v>403</v>
      </c>
      <c r="K1495" s="46" t="s">
        <v>357</v>
      </c>
      <c r="L1495" s="46">
        <v>9.9333333333333329E-2</v>
      </c>
      <c r="M1495" s="46">
        <v>3.3239999999999998</v>
      </c>
      <c r="P1495" s="46">
        <v>0.53</v>
      </c>
      <c r="Q1495" s="49">
        <f t="shared" si="25"/>
        <v>1.7383086986666664E-2</v>
      </c>
    </row>
    <row r="1496" spans="1:17">
      <c r="A1496" s="46" t="s">
        <v>44</v>
      </c>
      <c r="B1496" s="46" t="s">
        <v>386</v>
      </c>
      <c r="C1496" s="46" t="s">
        <v>42</v>
      </c>
      <c r="D1496" s="47">
        <v>1</v>
      </c>
      <c r="E1496" s="47">
        <v>9</v>
      </c>
      <c r="F1496" s="48" t="s">
        <v>96</v>
      </c>
      <c r="G1496" s="48" t="s">
        <v>373</v>
      </c>
      <c r="H1496" s="47" t="s">
        <v>414</v>
      </c>
      <c r="J1496" s="53" t="s">
        <v>403</v>
      </c>
      <c r="K1496" s="46" t="s">
        <v>357</v>
      </c>
      <c r="L1496" s="46">
        <v>0.20399999999999999</v>
      </c>
      <c r="M1496" s="46">
        <v>1.9890000000000001</v>
      </c>
      <c r="P1496" s="46">
        <v>0.53</v>
      </c>
      <c r="Q1496" s="49">
        <f t="shared" si="25"/>
        <v>4.3870338719999999E-2</v>
      </c>
    </row>
    <row r="1497" spans="1:17">
      <c r="A1497" s="46" t="s">
        <v>44</v>
      </c>
      <c r="B1497" s="46" t="s">
        <v>386</v>
      </c>
      <c r="C1497" s="46" t="s">
        <v>42</v>
      </c>
      <c r="D1497" s="47">
        <v>1</v>
      </c>
      <c r="E1497" s="47">
        <v>9</v>
      </c>
      <c r="F1497" s="48" t="s">
        <v>96</v>
      </c>
      <c r="G1497" s="48" t="s">
        <v>373</v>
      </c>
      <c r="H1497" s="47" t="s">
        <v>27</v>
      </c>
      <c r="J1497" s="53" t="s">
        <v>387</v>
      </c>
      <c r="K1497" s="46" t="s">
        <v>357</v>
      </c>
      <c r="L1497" s="46">
        <v>0.27933333333333338</v>
      </c>
      <c r="M1497" s="46">
        <v>6.3040000000000003</v>
      </c>
      <c r="P1497" s="46">
        <v>0.53</v>
      </c>
      <c r="Q1497" s="49">
        <f t="shared" si="25"/>
        <v>0.26069794147555564</v>
      </c>
    </row>
    <row r="1498" spans="1:17">
      <c r="A1498" s="46" t="s">
        <v>44</v>
      </c>
      <c r="B1498" s="46" t="s">
        <v>422</v>
      </c>
      <c r="C1498" s="46" t="s">
        <v>42</v>
      </c>
      <c r="D1498" s="47">
        <v>1</v>
      </c>
      <c r="E1498" s="47">
        <v>9</v>
      </c>
      <c r="F1498" s="48" t="s">
        <v>96</v>
      </c>
      <c r="G1498" s="48" t="s">
        <v>373</v>
      </c>
      <c r="H1498" s="47" t="s">
        <v>111</v>
      </c>
      <c r="J1498" s="53" t="s">
        <v>387</v>
      </c>
      <c r="K1498" s="46" t="s">
        <v>357</v>
      </c>
      <c r="L1498" s="46">
        <v>0.25699999999999995</v>
      </c>
      <c r="M1498" s="46">
        <v>4.907</v>
      </c>
      <c r="P1498" s="46">
        <v>0.53</v>
      </c>
      <c r="Q1498" s="49">
        <f t="shared" si="25"/>
        <v>0.17177429478999992</v>
      </c>
    </row>
    <row r="1499" spans="1:17">
      <c r="A1499" s="46" t="s">
        <v>44</v>
      </c>
      <c r="B1499" s="46" t="s">
        <v>386</v>
      </c>
      <c r="C1499" s="46" t="s">
        <v>42</v>
      </c>
      <c r="D1499" s="47">
        <v>1</v>
      </c>
      <c r="E1499" s="47">
        <v>9</v>
      </c>
      <c r="F1499" s="48" t="s">
        <v>96</v>
      </c>
      <c r="G1499" s="48" t="s">
        <v>374</v>
      </c>
      <c r="H1499" s="47" t="s">
        <v>111</v>
      </c>
      <c r="J1499" s="53" t="s">
        <v>387</v>
      </c>
      <c r="K1499" s="46" t="s">
        <v>357</v>
      </c>
      <c r="L1499" s="46">
        <v>0.20833333333333334</v>
      </c>
      <c r="M1499" s="46">
        <v>1.1479999999999999</v>
      </c>
      <c r="P1499" s="46">
        <v>0.53</v>
      </c>
      <c r="Q1499" s="49">
        <f t="shared" si="25"/>
        <v>2.6407986111111115E-2</v>
      </c>
    </row>
    <row r="1500" spans="1:17">
      <c r="A1500" s="46" t="s">
        <v>44</v>
      </c>
      <c r="B1500" s="46" t="s">
        <v>386</v>
      </c>
      <c r="C1500" s="46" t="s">
        <v>42</v>
      </c>
      <c r="D1500" s="47">
        <v>1</v>
      </c>
      <c r="E1500" s="47">
        <v>9</v>
      </c>
      <c r="F1500" s="48" t="s">
        <v>95</v>
      </c>
      <c r="G1500" s="48" t="s">
        <v>373</v>
      </c>
      <c r="H1500" s="47" t="s">
        <v>411</v>
      </c>
      <c r="J1500" s="53" t="s">
        <v>403</v>
      </c>
      <c r="K1500" s="46" t="s">
        <v>357</v>
      </c>
      <c r="L1500" s="46">
        <v>0.26166666666666666</v>
      </c>
      <c r="M1500" s="46">
        <v>1.627</v>
      </c>
      <c r="P1500" s="46">
        <v>0.53</v>
      </c>
      <c r="Q1500" s="49">
        <f t="shared" si="25"/>
        <v>5.9041886638888888E-2</v>
      </c>
    </row>
    <row r="1501" spans="1:17">
      <c r="A1501" s="46" t="s">
        <v>44</v>
      </c>
      <c r="B1501" s="46" t="s">
        <v>386</v>
      </c>
      <c r="C1501" s="46" t="s">
        <v>42</v>
      </c>
      <c r="D1501" s="47">
        <v>1</v>
      </c>
      <c r="E1501" s="47">
        <v>9</v>
      </c>
      <c r="F1501" s="48" t="s">
        <v>96</v>
      </c>
      <c r="G1501" s="48" t="s">
        <v>373</v>
      </c>
      <c r="H1501" s="47" t="s">
        <v>384</v>
      </c>
      <c r="J1501" s="53" t="s">
        <v>387</v>
      </c>
      <c r="K1501" s="46" t="s">
        <v>357</v>
      </c>
      <c r="L1501" s="46">
        <v>0.27399999999999997</v>
      </c>
      <c r="M1501" s="46">
        <v>2.508</v>
      </c>
      <c r="P1501" s="46">
        <v>0.53</v>
      </c>
      <c r="Q1501" s="49">
        <f t="shared" si="25"/>
        <v>9.9794022239999974E-2</v>
      </c>
    </row>
    <row r="1502" spans="1:17">
      <c r="A1502" s="46" t="s">
        <v>44</v>
      </c>
      <c r="B1502" s="46" t="s">
        <v>386</v>
      </c>
      <c r="C1502" s="46" t="s">
        <v>42</v>
      </c>
      <c r="D1502" s="47">
        <v>1</v>
      </c>
      <c r="E1502" s="47">
        <v>12</v>
      </c>
      <c r="F1502" s="48" t="s">
        <v>96</v>
      </c>
      <c r="G1502" s="48" t="s">
        <v>373</v>
      </c>
      <c r="H1502" s="47" t="s">
        <v>408</v>
      </c>
      <c r="J1502" s="53" t="s">
        <v>415</v>
      </c>
      <c r="K1502" s="46" t="s">
        <v>357</v>
      </c>
      <c r="L1502" s="46">
        <v>0.11166666666666668</v>
      </c>
      <c r="M1502" s="46">
        <v>0.92200000000000004</v>
      </c>
      <c r="P1502" s="46">
        <v>0.53</v>
      </c>
      <c r="Q1502" s="49">
        <f t="shared" si="25"/>
        <v>6.0933187222222233E-3</v>
      </c>
    </row>
    <row r="1503" spans="1:17">
      <c r="A1503" s="46" t="s">
        <v>44</v>
      </c>
      <c r="B1503" s="46" t="s">
        <v>386</v>
      </c>
      <c r="C1503" s="46" t="s">
        <v>42</v>
      </c>
      <c r="D1503" s="47">
        <v>1</v>
      </c>
      <c r="E1503" s="47">
        <v>12</v>
      </c>
      <c r="F1503" s="48" t="s">
        <v>424</v>
      </c>
      <c r="G1503" s="48" t="s">
        <v>97</v>
      </c>
      <c r="H1503" s="47" t="s">
        <v>417</v>
      </c>
      <c r="J1503" s="53" t="s">
        <v>415</v>
      </c>
      <c r="K1503" s="46" t="s">
        <v>357</v>
      </c>
      <c r="L1503" s="46">
        <v>0.16266666666666665</v>
      </c>
      <c r="M1503" s="46">
        <v>1.446</v>
      </c>
      <c r="P1503" s="46">
        <v>0.53</v>
      </c>
      <c r="Q1503" s="49">
        <f t="shared" si="25"/>
        <v>2.0278755413333328E-2</v>
      </c>
    </row>
    <row r="1504" spans="1:17">
      <c r="A1504" s="46" t="s">
        <v>44</v>
      </c>
      <c r="B1504" s="46" t="s">
        <v>386</v>
      </c>
      <c r="C1504" s="46" t="s">
        <v>42</v>
      </c>
      <c r="D1504" s="47">
        <v>1</v>
      </c>
      <c r="E1504" s="47">
        <v>12</v>
      </c>
      <c r="F1504" s="48" t="s">
        <v>95</v>
      </c>
      <c r="G1504" s="48" t="s">
        <v>373</v>
      </c>
      <c r="H1504" s="47" t="s">
        <v>417</v>
      </c>
      <c r="J1504" s="53" t="s">
        <v>423</v>
      </c>
      <c r="K1504" s="46" t="s">
        <v>357</v>
      </c>
      <c r="L1504" s="46">
        <v>0.13866666666666666</v>
      </c>
      <c r="M1504" s="46">
        <v>1.2729999999999999</v>
      </c>
      <c r="P1504" s="46">
        <v>0.53</v>
      </c>
      <c r="Q1504" s="49">
        <f t="shared" si="25"/>
        <v>1.2973239182222223E-2</v>
      </c>
    </row>
    <row r="1505" spans="1:17">
      <c r="A1505" s="46" t="s">
        <v>44</v>
      </c>
      <c r="B1505" s="46" t="s">
        <v>386</v>
      </c>
      <c r="C1505" s="46" t="s">
        <v>42</v>
      </c>
      <c r="D1505" s="47">
        <v>1</v>
      </c>
      <c r="E1505" s="47">
        <v>12</v>
      </c>
      <c r="F1505" s="48" t="s">
        <v>96</v>
      </c>
      <c r="G1505" s="48" t="s">
        <v>381</v>
      </c>
      <c r="H1505" s="47" t="s">
        <v>110</v>
      </c>
      <c r="J1505" s="53" t="s">
        <v>139</v>
      </c>
      <c r="K1505" s="46" t="s">
        <v>357</v>
      </c>
      <c r="L1505" s="46">
        <v>0.17233333333333334</v>
      </c>
      <c r="M1505" s="46">
        <v>2.64</v>
      </c>
      <c r="P1505" s="46">
        <v>0.53</v>
      </c>
      <c r="Q1505" s="49">
        <f t="shared" si="25"/>
        <v>4.1554529866666676E-2</v>
      </c>
    </row>
    <row r="1506" spans="1:17">
      <c r="A1506" s="46" t="s">
        <v>44</v>
      </c>
      <c r="B1506" s="46" t="s">
        <v>422</v>
      </c>
      <c r="C1506" s="46" t="s">
        <v>42</v>
      </c>
      <c r="D1506" s="47">
        <v>1</v>
      </c>
      <c r="E1506" s="47">
        <v>12</v>
      </c>
      <c r="F1506" s="48" t="s">
        <v>391</v>
      </c>
      <c r="G1506" s="48" t="s">
        <v>373</v>
      </c>
      <c r="H1506" s="47" t="s">
        <v>110</v>
      </c>
      <c r="J1506" s="53" t="s">
        <v>418</v>
      </c>
      <c r="K1506" s="46" t="s">
        <v>357</v>
      </c>
      <c r="L1506" s="46">
        <v>0.12766666666666668</v>
      </c>
      <c r="M1506" s="46">
        <v>1.9139999999999999</v>
      </c>
      <c r="P1506" s="46">
        <v>0.53</v>
      </c>
      <c r="Q1506" s="49">
        <f t="shared" si="25"/>
        <v>1.6533806153333334E-2</v>
      </c>
    </row>
    <row r="1507" spans="1:17">
      <c r="A1507" s="46" t="s">
        <v>44</v>
      </c>
      <c r="B1507" s="46" t="s">
        <v>386</v>
      </c>
      <c r="C1507" s="46" t="s">
        <v>42</v>
      </c>
      <c r="D1507" s="47">
        <v>1</v>
      </c>
      <c r="E1507" s="47">
        <v>12</v>
      </c>
      <c r="F1507" s="48" t="s">
        <v>96</v>
      </c>
      <c r="G1507" s="48" t="s">
        <v>381</v>
      </c>
      <c r="H1507" s="47" t="s">
        <v>421</v>
      </c>
      <c r="J1507" s="53" t="s">
        <v>387</v>
      </c>
      <c r="K1507" s="46" t="s">
        <v>357</v>
      </c>
      <c r="L1507" s="46">
        <v>0.11899999999999999</v>
      </c>
      <c r="M1507" s="46">
        <v>1.4630000000000001</v>
      </c>
      <c r="P1507" s="46">
        <v>0.53</v>
      </c>
      <c r="Q1507" s="49">
        <f t="shared" si="25"/>
        <v>1.0980297789999999E-2</v>
      </c>
    </row>
    <row r="1508" spans="1:17">
      <c r="A1508" s="46" t="s">
        <v>44</v>
      </c>
      <c r="B1508" s="46" t="s">
        <v>45</v>
      </c>
      <c r="C1508" s="46" t="s">
        <v>42</v>
      </c>
      <c r="D1508" s="47">
        <v>1</v>
      </c>
      <c r="E1508" s="47">
        <v>12</v>
      </c>
      <c r="F1508" s="48" t="s">
        <v>96</v>
      </c>
      <c r="G1508" s="48" t="s">
        <v>373</v>
      </c>
      <c r="H1508" s="47" t="s">
        <v>111</v>
      </c>
      <c r="J1508" s="53" t="s">
        <v>139</v>
      </c>
      <c r="K1508" s="46" t="s">
        <v>357</v>
      </c>
      <c r="L1508" s="46">
        <v>0.56133333333333335</v>
      </c>
      <c r="M1508" s="46">
        <v>5.492</v>
      </c>
      <c r="P1508" s="46">
        <v>0.53</v>
      </c>
      <c r="Q1508" s="49">
        <f t="shared" si="25"/>
        <v>0.91716624561777771</v>
      </c>
    </row>
    <row r="1509" spans="1:17">
      <c r="A1509" s="46" t="s">
        <v>44</v>
      </c>
      <c r="B1509" s="46" t="s">
        <v>45</v>
      </c>
      <c r="C1509" s="46" t="s">
        <v>42</v>
      </c>
      <c r="D1509" s="47">
        <v>1</v>
      </c>
      <c r="E1509" s="47">
        <v>12</v>
      </c>
      <c r="F1509" s="48" t="s">
        <v>96</v>
      </c>
      <c r="G1509" s="48" t="s">
        <v>373</v>
      </c>
      <c r="H1509" s="47" t="s">
        <v>420</v>
      </c>
      <c r="J1509" s="53" t="s">
        <v>415</v>
      </c>
      <c r="K1509" s="46" t="s">
        <v>357</v>
      </c>
      <c r="L1509" s="46">
        <v>0.14799999999999999</v>
      </c>
      <c r="M1509" s="46">
        <v>2.8079999999999998</v>
      </c>
      <c r="P1509" s="46">
        <v>0.53</v>
      </c>
      <c r="Q1509" s="49">
        <f t="shared" si="25"/>
        <v>3.2598408959999992E-2</v>
      </c>
    </row>
    <row r="1510" spans="1:17">
      <c r="A1510" s="46" t="s">
        <v>44</v>
      </c>
      <c r="B1510" s="46" t="s">
        <v>386</v>
      </c>
      <c r="C1510" s="46" t="s">
        <v>42</v>
      </c>
      <c r="D1510" s="47">
        <v>1</v>
      </c>
      <c r="E1510" s="47">
        <v>12</v>
      </c>
      <c r="F1510" s="48" t="s">
        <v>95</v>
      </c>
      <c r="G1510" s="48" t="s">
        <v>97</v>
      </c>
      <c r="H1510" s="47" t="s">
        <v>111</v>
      </c>
      <c r="J1510" s="53" t="s">
        <v>387</v>
      </c>
      <c r="K1510" s="46" t="s">
        <v>357</v>
      </c>
      <c r="L1510" s="46">
        <v>0.17300000000000001</v>
      </c>
      <c r="M1510" s="46">
        <v>1.3169999999999999</v>
      </c>
      <c r="P1510" s="46">
        <v>0.53</v>
      </c>
      <c r="Q1510" s="49">
        <f t="shared" si="25"/>
        <v>2.0890741290000004E-2</v>
      </c>
    </row>
    <row r="1511" spans="1:17">
      <c r="A1511" s="46" t="s">
        <v>44</v>
      </c>
      <c r="B1511" s="46" t="s">
        <v>386</v>
      </c>
      <c r="C1511" s="46" t="s">
        <v>42</v>
      </c>
      <c r="D1511" s="47">
        <v>1</v>
      </c>
      <c r="E1511" s="47">
        <v>12</v>
      </c>
      <c r="F1511" s="48" t="s">
        <v>95</v>
      </c>
      <c r="G1511" s="48" t="s">
        <v>373</v>
      </c>
      <c r="H1511" s="47" t="s">
        <v>112</v>
      </c>
      <c r="J1511" s="53" t="s">
        <v>139</v>
      </c>
      <c r="K1511" s="48" t="s">
        <v>419</v>
      </c>
      <c r="L1511" s="46">
        <v>0.73599999999999988</v>
      </c>
      <c r="M1511" s="46">
        <v>1.915</v>
      </c>
      <c r="N1511" s="46">
        <f>L1511/2</f>
        <v>0.36799999999999994</v>
      </c>
      <c r="O1511" s="46">
        <f>M1511/2</f>
        <v>0.95750000000000002</v>
      </c>
      <c r="P1511" s="46">
        <v>0.53</v>
      </c>
      <c r="Q1511" s="49">
        <f t="shared" si="25"/>
        <v>0.54979435519999997</v>
      </c>
    </row>
    <row r="1512" spans="1:17">
      <c r="A1512" s="46" t="s">
        <v>44</v>
      </c>
      <c r="B1512" s="46" t="s">
        <v>386</v>
      </c>
      <c r="C1512" s="46" t="s">
        <v>42</v>
      </c>
      <c r="D1512" s="47">
        <v>1</v>
      </c>
      <c r="E1512" s="47">
        <v>12</v>
      </c>
      <c r="F1512" s="48" t="s">
        <v>96</v>
      </c>
      <c r="G1512" s="48" t="s">
        <v>373</v>
      </c>
      <c r="H1512" s="47" t="s">
        <v>161</v>
      </c>
      <c r="J1512" s="53" t="s">
        <v>418</v>
      </c>
      <c r="K1512" s="46" t="s">
        <v>357</v>
      </c>
      <c r="L1512" s="46">
        <v>0.31966666666666665</v>
      </c>
      <c r="M1512" s="46">
        <v>3.581</v>
      </c>
      <c r="P1512" s="46">
        <v>0.53</v>
      </c>
      <c r="Q1512" s="49">
        <f t="shared" si="25"/>
        <v>0.19394335114777778</v>
      </c>
    </row>
    <row r="1513" spans="1:17">
      <c r="A1513" s="46" t="s">
        <v>44</v>
      </c>
      <c r="B1513" s="46" t="s">
        <v>386</v>
      </c>
      <c r="C1513" s="46" t="s">
        <v>42</v>
      </c>
      <c r="D1513" s="47">
        <v>1</v>
      </c>
      <c r="E1513" s="47">
        <v>6</v>
      </c>
      <c r="F1513" s="48" t="s">
        <v>96</v>
      </c>
      <c r="G1513" s="48" t="s">
        <v>373</v>
      </c>
      <c r="H1513" s="47" t="s">
        <v>46</v>
      </c>
      <c r="J1513" s="53" t="s">
        <v>387</v>
      </c>
      <c r="K1513" s="46" t="s">
        <v>357</v>
      </c>
      <c r="L1513" s="46">
        <v>0.66433333333333333</v>
      </c>
      <c r="M1513" s="46">
        <v>1.639</v>
      </c>
      <c r="P1513" s="46">
        <v>0.53</v>
      </c>
      <c r="Q1513" s="49">
        <f t="shared" si="25"/>
        <v>0.3833777560922223</v>
      </c>
    </row>
    <row r="1514" spans="1:17">
      <c r="A1514" s="46" t="s">
        <v>44</v>
      </c>
      <c r="B1514" s="46" t="s">
        <v>45</v>
      </c>
      <c r="C1514" s="46" t="s">
        <v>42</v>
      </c>
      <c r="D1514" s="47">
        <v>1</v>
      </c>
      <c r="E1514" s="47">
        <v>6</v>
      </c>
      <c r="F1514" s="48" t="s">
        <v>95</v>
      </c>
      <c r="G1514" s="48" t="s">
        <v>373</v>
      </c>
      <c r="H1514" s="47" t="s">
        <v>417</v>
      </c>
      <c r="J1514" s="53" t="s">
        <v>139</v>
      </c>
      <c r="K1514" s="46" t="s">
        <v>357</v>
      </c>
      <c r="L1514" s="46">
        <v>0.35433333333333333</v>
      </c>
      <c r="M1514" s="46">
        <v>5.6420000000000003</v>
      </c>
      <c r="P1514" s="46">
        <v>0.53</v>
      </c>
      <c r="Q1514" s="49">
        <f t="shared" si="25"/>
        <v>0.37543345577111115</v>
      </c>
    </row>
    <row r="1515" spans="1:17">
      <c r="A1515" s="46" t="s">
        <v>44</v>
      </c>
      <c r="B1515" s="46" t="s">
        <v>393</v>
      </c>
      <c r="C1515" s="46" t="s">
        <v>42</v>
      </c>
      <c r="D1515" s="47">
        <v>1</v>
      </c>
      <c r="E1515" s="47">
        <v>6</v>
      </c>
      <c r="F1515" s="48" t="s">
        <v>95</v>
      </c>
      <c r="G1515" s="48" t="s">
        <v>373</v>
      </c>
      <c r="H1515" s="47" t="s">
        <v>417</v>
      </c>
      <c r="J1515" s="53" t="s">
        <v>387</v>
      </c>
      <c r="K1515" s="46" t="s">
        <v>357</v>
      </c>
      <c r="L1515" s="46">
        <v>0.30499999999999999</v>
      </c>
      <c r="M1515" s="46">
        <v>2.2250000000000001</v>
      </c>
      <c r="P1515" s="46">
        <v>0.53</v>
      </c>
      <c r="Q1515" s="49">
        <f t="shared" si="25"/>
        <v>0.10969973125</v>
      </c>
    </row>
    <row r="1516" spans="1:17">
      <c r="A1516" s="46" t="s">
        <v>44</v>
      </c>
      <c r="B1516" s="46" t="s">
        <v>393</v>
      </c>
      <c r="C1516" s="46" t="s">
        <v>42</v>
      </c>
      <c r="D1516" s="47">
        <v>1</v>
      </c>
      <c r="E1516" s="47">
        <v>6</v>
      </c>
      <c r="F1516" s="48" t="s">
        <v>95</v>
      </c>
      <c r="G1516" s="48" t="s">
        <v>373</v>
      </c>
      <c r="H1516" s="47" t="s">
        <v>114</v>
      </c>
      <c r="J1516" s="53" t="s">
        <v>387</v>
      </c>
      <c r="K1516" s="46" t="s">
        <v>357</v>
      </c>
      <c r="L1516" s="46">
        <v>0.18633333333333335</v>
      </c>
      <c r="M1516" s="46">
        <v>4.6449999999999996</v>
      </c>
      <c r="P1516" s="46">
        <v>0.53</v>
      </c>
      <c r="Q1516" s="49">
        <f t="shared" si="25"/>
        <v>8.5475705538888905E-2</v>
      </c>
    </row>
    <row r="1517" spans="1:17">
      <c r="A1517" s="46" t="s">
        <v>44</v>
      </c>
      <c r="B1517" s="46" t="s">
        <v>45</v>
      </c>
      <c r="C1517" s="46" t="s">
        <v>42</v>
      </c>
      <c r="D1517" s="47">
        <v>1</v>
      </c>
      <c r="E1517" s="47">
        <v>6</v>
      </c>
      <c r="F1517" s="48" t="s">
        <v>96</v>
      </c>
      <c r="G1517" s="48" t="s">
        <v>373</v>
      </c>
      <c r="H1517" s="47" t="s">
        <v>402</v>
      </c>
      <c r="J1517" s="53" t="s">
        <v>415</v>
      </c>
      <c r="K1517" s="46" t="s">
        <v>357</v>
      </c>
      <c r="L1517" s="46">
        <v>0.26200000000000001</v>
      </c>
      <c r="M1517" s="46">
        <v>4.0049999999999999</v>
      </c>
      <c r="P1517" s="46">
        <v>0.53</v>
      </c>
      <c r="Q1517" s="49">
        <f t="shared" si="25"/>
        <v>0.14570718660000001</v>
      </c>
    </row>
    <row r="1518" spans="1:17">
      <c r="A1518" s="46" t="s">
        <v>44</v>
      </c>
      <c r="B1518" s="46" t="s">
        <v>45</v>
      </c>
      <c r="C1518" s="46" t="s">
        <v>42</v>
      </c>
      <c r="D1518" s="47">
        <v>1</v>
      </c>
      <c r="E1518" s="47">
        <v>6</v>
      </c>
      <c r="F1518" s="48" t="s">
        <v>96</v>
      </c>
      <c r="G1518" s="48" t="s">
        <v>373</v>
      </c>
      <c r="H1518" s="47" t="s">
        <v>417</v>
      </c>
      <c r="J1518" s="53" t="s">
        <v>387</v>
      </c>
      <c r="K1518" s="46" t="s">
        <v>357</v>
      </c>
      <c r="L1518" s="46">
        <v>0.19433333333333333</v>
      </c>
      <c r="M1518" s="46">
        <v>2.4740000000000002</v>
      </c>
      <c r="P1518" s="46">
        <v>0.53</v>
      </c>
      <c r="Q1518" s="49">
        <f t="shared" si="25"/>
        <v>4.9518806064444448E-2</v>
      </c>
    </row>
    <row r="1519" spans="1:17">
      <c r="A1519" s="46" t="s">
        <v>44</v>
      </c>
      <c r="B1519" s="46" t="s">
        <v>45</v>
      </c>
      <c r="C1519" s="46" t="s">
        <v>42</v>
      </c>
      <c r="D1519" s="47">
        <v>1</v>
      </c>
      <c r="E1519" s="47">
        <v>6</v>
      </c>
      <c r="F1519" s="48" t="s">
        <v>96</v>
      </c>
      <c r="G1519" s="48" t="s">
        <v>373</v>
      </c>
      <c r="H1519" s="47" t="s">
        <v>98</v>
      </c>
      <c r="J1519" s="53" t="s">
        <v>140</v>
      </c>
      <c r="K1519" s="46" t="s">
        <v>357</v>
      </c>
      <c r="L1519" s="46">
        <v>0.13933333333333334</v>
      </c>
      <c r="M1519" s="46">
        <v>1.728</v>
      </c>
      <c r="P1519" s="46">
        <v>0.53</v>
      </c>
      <c r="Q1519" s="49">
        <f t="shared" si="25"/>
        <v>1.7779914240000003E-2</v>
      </c>
    </row>
    <row r="1520" spans="1:17">
      <c r="A1520" s="46" t="s">
        <v>44</v>
      </c>
      <c r="B1520" s="46" t="s">
        <v>393</v>
      </c>
      <c r="C1520" s="46" t="s">
        <v>42</v>
      </c>
      <c r="D1520" s="47">
        <v>1</v>
      </c>
      <c r="E1520" s="47">
        <v>6</v>
      </c>
      <c r="F1520" s="48" t="s">
        <v>96</v>
      </c>
      <c r="G1520" s="48" t="s">
        <v>373</v>
      </c>
      <c r="H1520" s="47" t="s">
        <v>416</v>
      </c>
      <c r="J1520" s="53" t="s">
        <v>415</v>
      </c>
      <c r="K1520" s="46" t="s">
        <v>357</v>
      </c>
      <c r="L1520" s="46">
        <v>0.13533333333333333</v>
      </c>
      <c r="M1520" s="46">
        <v>1.879</v>
      </c>
      <c r="P1520" s="46">
        <v>0.53</v>
      </c>
      <c r="Q1520" s="49">
        <f t="shared" si="25"/>
        <v>1.8239469702222223E-2</v>
      </c>
    </row>
    <row r="1521" spans="1:17">
      <c r="A1521" s="46" t="s">
        <v>44</v>
      </c>
      <c r="B1521" s="46" t="s">
        <v>45</v>
      </c>
      <c r="C1521" s="46" t="s">
        <v>42</v>
      </c>
      <c r="D1521" s="47">
        <v>1</v>
      </c>
      <c r="E1521" s="47">
        <v>6</v>
      </c>
      <c r="F1521" s="48" t="s">
        <v>95</v>
      </c>
      <c r="G1521" s="48" t="s">
        <v>373</v>
      </c>
      <c r="H1521" s="47" t="s">
        <v>34</v>
      </c>
      <c r="J1521" s="53" t="s">
        <v>140</v>
      </c>
      <c r="K1521" s="46" t="s">
        <v>357</v>
      </c>
      <c r="L1521" s="46">
        <v>0.15833333333333333</v>
      </c>
      <c r="M1521" s="46">
        <v>1.9179999999999999</v>
      </c>
      <c r="P1521" s="46">
        <v>0.53</v>
      </c>
      <c r="Q1521" s="49">
        <f t="shared" si="25"/>
        <v>2.5484093055555556E-2</v>
      </c>
    </row>
    <row r="1522" spans="1:17">
      <c r="A1522" s="46" t="s">
        <v>44</v>
      </c>
      <c r="B1522" s="46" t="s">
        <v>386</v>
      </c>
      <c r="C1522" s="46" t="s">
        <v>42</v>
      </c>
      <c r="D1522" s="47">
        <v>1</v>
      </c>
      <c r="E1522" s="47">
        <v>6</v>
      </c>
      <c r="F1522" s="48" t="s">
        <v>95</v>
      </c>
      <c r="G1522" s="48" t="s">
        <v>381</v>
      </c>
      <c r="H1522" s="47" t="s">
        <v>110</v>
      </c>
      <c r="J1522" s="53" t="s">
        <v>139</v>
      </c>
      <c r="K1522" s="46" t="s">
        <v>357</v>
      </c>
      <c r="L1522" s="46">
        <v>8.5000000000000006E-2</v>
      </c>
      <c r="M1522" s="46">
        <v>2.9169999999999998</v>
      </c>
      <c r="P1522" s="46">
        <v>0.53</v>
      </c>
      <c r="Q1522" s="49">
        <f t="shared" si="25"/>
        <v>1.1169922250000002E-2</v>
      </c>
    </row>
    <row r="1523" spans="1:17">
      <c r="A1523" s="46" t="s">
        <v>44</v>
      </c>
      <c r="B1523" s="46" t="s">
        <v>386</v>
      </c>
      <c r="C1523" s="46" t="s">
        <v>42</v>
      </c>
      <c r="D1523" s="47">
        <v>1</v>
      </c>
      <c r="E1523" s="47">
        <v>6</v>
      </c>
      <c r="F1523" s="48" t="s">
        <v>95</v>
      </c>
      <c r="G1523" s="48" t="s">
        <v>373</v>
      </c>
      <c r="H1523" s="47" t="s">
        <v>414</v>
      </c>
      <c r="J1523" s="53" t="s">
        <v>139</v>
      </c>
      <c r="K1523" s="46" t="s">
        <v>357</v>
      </c>
      <c r="L1523" s="46">
        <v>0.28966666666666668</v>
      </c>
      <c r="M1523" s="46">
        <v>1.845</v>
      </c>
      <c r="P1523" s="46">
        <v>0.53</v>
      </c>
      <c r="Q1523" s="49">
        <f t="shared" si="25"/>
        <v>8.2048242650000019E-2</v>
      </c>
    </row>
    <row r="1524" spans="1:17">
      <c r="A1524" s="46" t="s">
        <v>44</v>
      </c>
      <c r="B1524" s="46" t="s">
        <v>390</v>
      </c>
      <c r="C1524" s="46" t="s">
        <v>42</v>
      </c>
      <c r="D1524" s="47">
        <v>1</v>
      </c>
      <c r="E1524" s="47">
        <v>6</v>
      </c>
      <c r="F1524" s="48" t="s">
        <v>96</v>
      </c>
      <c r="G1524" s="48" t="s">
        <v>413</v>
      </c>
      <c r="H1524" s="47" t="s">
        <v>104</v>
      </c>
      <c r="J1524" s="53" t="s">
        <v>139</v>
      </c>
      <c r="K1524" s="46" t="s">
        <v>357</v>
      </c>
      <c r="L1524" s="46">
        <v>0.13733333333333334</v>
      </c>
      <c r="M1524" s="46">
        <v>1.6910000000000001</v>
      </c>
      <c r="P1524" s="46">
        <v>0.53</v>
      </c>
      <c r="Q1524" s="49">
        <f t="shared" si="25"/>
        <v>1.6903296124444443E-2</v>
      </c>
    </row>
    <row r="1525" spans="1:17">
      <c r="A1525" s="46" t="s">
        <v>44</v>
      </c>
      <c r="B1525" s="46" t="s">
        <v>386</v>
      </c>
      <c r="C1525" s="46" t="s">
        <v>42</v>
      </c>
      <c r="D1525" s="47">
        <v>1</v>
      </c>
      <c r="E1525" s="47">
        <v>6</v>
      </c>
      <c r="F1525" s="48" t="s">
        <v>95</v>
      </c>
      <c r="G1525" s="48" t="s">
        <v>373</v>
      </c>
      <c r="H1525" s="47" t="s">
        <v>412</v>
      </c>
      <c r="J1525" s="53" t="s">
        <v>387</v>
      </c>
      <c r="K1525" s="46" t="s">
        <v>357</v>
      </c>
      <c r="L1525" s="46">
        <v>0.19499999999999998</v>
      </c>
      <c r="M1525" s="46">
        <v>2.6709999999999998</v>
      </c>
      <c r="P1525" s="46">
        <v>0.53</v>
      </c>
      <c r="Q1525" s="49">
        <f t="shared" si="25"/>
        <v>5.3829330749999987E-2</v>
      </c>
    </row>
    <row r="1526" spans="1:17">
      <c r="A1526" s="46" t="s">
        <v>44</v>
      </c>
      <c r="B1526" s="46" t="s">
        <v>45</v>
      </c>
      <c r="C1526" s="46" t="s">
        <v>42</v>
      </c>
      <c r="D1526" s="47">
        <v>1</v>
      </c>
      <c r="E1526" s="47">
        <v>6</v>
      </c>
      <c r="F1526" s="48" t="s">
        <v>95</v>
      </c>
      <c r="G1526" s="48" t="s">
        <v>373</v>
      </c>
      <c r="H1526" s="47" t="s">
        <v>111</v>
      </c>
      <c r="J1526" s="53" t="s">
        <v>139</v>
      </c>
      <c r="K1526" s="46" t="s">
        <v>357</v>
      </c>
      <c r="L1526" s="46">
        <v>0.19866666666666666</v>
      </c>
      <c r="M1526" s="46">
        <v>0.85799999999999998</v>
      </c>
      <c r="P1526" s="46">
        <v>0.53</v>
      </c>
      <c r="Q1526" s="49">
        <f t="shared" si="25"/>
        <v>1.7947880426666667E-2</v>
      </c>
    </row>
    <row r="1527" spans="1:17">
      <c r="A1527" s="46" t="s">
        <v>44</v>
      </c>
      <c r="B1527" s="46" t="s">
        <v>45</v>
      </c>
      <c r="C1527" s="46" t="s">
        <v>42</v>
      </c>
      <c r="D1527" s="47">
        <v>1</v>
      </c>
      <c r="E1527" s="47">
        <v>6</v>
      </c>
      <c r="F1527" s="48" t="s">
        <v>96</v>
      </c>
      <c r="G1527" s="48" t="s">
        <v>373</v>
      </c>
      <c r="H1527" s="47" t="s">
        <v>411</v>
      </c>
      <c r="J1527" s="53" t="s">
        <v>387</v>
      </c>
      <c r="K1527" s="46" t="s">
        <v>357</v>
      </c>
      <c r="L1527" s="46">
        <v>0.47566666666666668</v>
      </c>
      <c r="M1527" s="46">
        <v>2.48</v>
      </c>
      <c r="P1527" s="46">
        <v>0.53</v>
      </c>
      <c r="Q1527" s="49">
        <f t="shared" si="25"/>
        <v>0.29739453751111111</v>
      </c>
    </row>
    <row r="1528" spans="1:17">
      <c r="A1528" s="46" t="s">
        <v>44</v>
      </c>
      <c r="B1528" s="46" t="s">
        <v>45</v>
      </c>
      <c r="C1528" s="46" t="s">
        <v>42</v>
      </c>
      <c r="D1528" s="47">
        <v>1</v>
      </c>
      <c r="E1528" s="47">
        <v>10</v>
      </c>
      <c r="F1528" s="48" t="s">
        <v>410</v>
      </c>
      <c r="G1528" s="48" t="s">
        <v>373</v>
      </c>
      <c r="H1528" s="47" t="s">
        <v>408</v>
      </c>
      <c r="J1528" s="53" t="s">
        <v>387</v>
      </c>
      <c r="K1528" s="46" t="s">
        <v>357</v>
      </c>
      <c r="L1528" s="46">
        <v>0.18466666666666667</v>
      </c>
      <c r="M1528" s="46">
        <v>6.6529999999999996</v>
      </c>
      <c r="P1528" s="46">
        <v>0.53</v>
      </c>
      <c r="Q1528" s="49">
        <f t="shared" si="25"/>
        <v>0.12024593760444445</v>
      </c>
    </row>
    <row r="1529" spans="1:17">
      <c r="A1529" s="46" t="s">
        <v>44</v>
      </c>
      <c r="B1529" s="46" t="s">
        <v>45</v>
      </c>
      <c r="C1529" s="46" t="s">
        <v>42</v>
      </c>
      <c r="D1529" s="47">
        <v>1</v>
      </c>
      <c r="E1529" s="47">
        <v>10</v>
      </c>
      <c r="F1529" s="48" t="s">
        <v>95</v>
      </c>
      <c r="G1529" s="48" t="s">
        <v>97</v>
      </c>
      <c r="H1529" s="47" t="s">
        <v>405</v>
      </c>
      <c r="J1529" s="53" t="s">
        <v>387</v>
      </c>
      <c r="K1529" s="46" t="s">
        <v>357</v>
      </c>
      <c r="L1529" s="46">
        <v>0.125</v>
      </c>
      <c r="M1529" s="46">
        <v>3.758</v>
      </c>
      <c r="P1529" s="46">
        <v>0.53</v>
      </c>
      <c r="Q1529" s="49">
        <f t="shared" si="25"/>
        <v>3.1120937500000001E-2</v>
      </c>
    </row>
    <row r="1530" spans="1:17">
      <c r="A1530" s="46" t="s">
        <v>44</v>
      </c>
      <c r="B1530" s="46" t="s">
        <v>393</v>
      </c>
      <c r="C1530" s="46" t="s">
        <v>42</v>
      </c>
      <c r="D1530" s="47">
        <v>1</v>
      </c>
      <c r="E1530" s="47">
        <v>10</v>
      </c>
      <c r="F1530" s="48" t="s">
        <v>391</v>
      </c>
      <c r="G1530" s="48" t="s">
        <v>409</v>
      </c>
      <c r="H1530" s="47" t="s">
        <v>408</v>
      </c>
      <c r="J1530" s="53" t="s">
        <v>139</v>
      </c>
      <c r="K1530" s="46" t="s">
        <v>357</v>
      </c>
      <c r="L1530" s="46">
        <v>0.20633333333333334</v>
      </c>
      <c r="M1530" s="46">
        <v>4.117</v>
      </c>
      <c r="P1530" s="46">
        <v>0.53</v>
      </c>
      <c r="Q1530" s="49">
        <f t="shared" si="25"/>
        <v>9.2895681512222231E-2</v>
      </c>
    </row>
    <row r="1531" spans="1:17">
      <c r="A1531" s="46" t="s">
        <v>44</v>
      </c>
      <c r="B1531" s="46" t="s">
        <v>45</v>
      </c>
      <c r="C1531" s="46" t="s">
        <v>42</v>
      </c>
      <c r="D1531" s="47">
        <v>1</v>
      </c>
      <c r="E1531" s="47">
        <v>10</v>
      </c>
      <c r="F1531" s="48" t="s">
        <v>95</v>
      </c>
      <c r="G1531" s="48" t="s">
        <v>373</v>
      </c>
      <c r="H1531" s="47" t="s">
        <v>50</v>
      </c>
      <c r="J1531" s="53" t="s">
        <v>407</v>
      </c>
      <c r="K1531" s="46" t="s">
        <v>357</v>
      </c>
      <c r="L1531" s="46">
        <v>0.25166666666666665</v>
      </c>
      <c r="M1531" s="46">
        <v>3.8479999999999999</v>
      </c>
      <c r="P1531" s="46">
        <v>0.53</v>
      </c>
      <c r="Q1531" s="49">
        <f t="shared" si="25"/>
        <v>0.12917019844444444</v>
      </c>
    </row>
    <row r="1532" spans="1:17">
      <c r="A1532" s="46" t="s">
        <v>44</v>
      </c>
      <c r="B1532" s="46" t="s">
        <v>45</v>
      </c>
      <c r="C1532" s="46" t="s">
        <v>42</v>
      </c>
      <c r="D1532" s="47">
        <v>1</v>
      </c>
      <c r="E1532" s="47">
        <v>10</v>
      </c>
      <c r="F1532" s="48" t="s">
        <v>96</v>
      </c>
      <c r="G1532" s="48" t="s">
        <v>97</v>
      </c>
      <c r="H1532" s="47" t="s">
        <v>50</v>
      </c>
      <c r="J1532" s="53" t="s">
        <v>406</v>
      </c>
      <c r="K1532" s="46" t="s">
        <v>357</v>
      </c>
      <c r="L1532" s="46">
        <v>0.28033333333333332</v>
      </c>
      <c r="M1532" s="46">
        <v>2.33</v>
      </c>
      <c r="P1532" s="46">
        <v>0.53</v>
      </c>
      <c r="Q1532" s="49">
        <f t="shared" si="25"/>
        <v>9.7046811877777778E-2</v>
      </c>
    </row>
    <row r="1533" spans="1:17">
      <c r="A1533" s="46" t="s">
        <v>44</v>
      </c>
      <c r="B1533" s="46" t="s">
        <v>386</v>
      </c>
      <c r="C1533" s="46" t="s">
        <v>42</v>
      </c>
      <c r="D1533" s="47">
        <v>1</v>
      </c>
      <c r="E1533" s="47">
        <v>10</v>
      </c>
      <c r="F1533" s="48" t="s">
        <v>404</v>
      </c>
      <c r="G1533" s="48" t="s">
        <v>97</v>
      </c>
      <c r="H1533" s="47" t="s">
        <v>405</v>
      </c>
      <c r="J1533" s="53" t="s">
        <v>139</v>
      </c>
      <c r="K1533" s="46" t="s">
        <v>357</v>
      </c>
      <c r="L1533" s="46">
        <v>0.20266666666666666</v>
      </c>
      <c r="M1533" s="46">
        <v>4.2089999999999996</v>
      </c>
      <c r="P1533" s="46">
        <v>0.53</v>
      </c>
      <c r="Q1533" s="49">
        <f t="shared" si="25"/>
        <v>9.1626151253333329E-2</v>
      </c>
    </row>
    <row r="1534" spans="1:17">
      <c r="A1534" s="46" t="s">
        <v>44</v>
      </c>
      <c r="B1534" s="46" t="s">
        <v>45</v>
      </c>
      <c r="C1534" s="46" t="s">
        <v>42</v>
      </c>
      <c r="D1534" s="47">
        <v>1</v>
      </c>
      <c r="E1534" s="47">
        <v>10</v>
      </c>
      <c r="F1534" s="48" t="s">
        <v>404</v>
      </c>
      <c r="G1534" s="48" t="s">
        <v>373</v>
      </c>
      <c r="H1534" s="47" t="s">
        <v>50</v>
      </c>
      <c r="J1534" s="53" t="s">
        <v>139</v>
      </c>
      <c r="K1534" s="46" t="s">
        <v>357</v>
      </c>
      <c r="L1534" s="46">
        <v>0.10833333333333334</v>
      </c>
      <c r="M1534" s="46">
        <v>1.1619999999999999</v>
      </c>
      <c r="P1534" s="46">
        <v>0.53</v>
      </c>
      <c r="Q1534" s="49">
        <f t="shared" si="25"/>
        <v>7.2278013888888888E-3</v>
      </c>
    </row>
    <row r="1535" spans="1:17">
      <c r="A1535" s="46" t="s">
        <v>44</v>
      </c>
      <c r="B1535" s="46" t="s">
        <v>45</v>
      </c>
      <c r="C1535" s="46" t="s">
        <v>42</v>
      </c>
      <c r="D1535" s="47">
        <v>1</v>
      </c>
      <c r="E1535" s="47">
        <v>10</v>
      </c>
      <c r="F1535" s="48" t="s">
        <v>95</v>
      </c>
      <c r="G1535" s="48" t="s">
        <v>97</v>
      </c>
      <c r="H1535" s="47" t="s">
        <v>114</v>
      </c>
      <c r="J1535" s="53" t="s">
        <v>403</v>
      </c>
      <c r="K1535" s="46" t="s">
        <v>357</v>
      </c>
      <c r="L1535" s="46">
        <v>0.14100000000000001</v>
      </c>
      <c r="M1535" s="46">
        <v>2.5790000000000002</v>
      </c>
      <c r="P1535" s="46">
        <v>0.53</v>
      </c>
      <c r="Q1535" s="49">
        <f t="shared" si="25"/>
        <v>2.7174742470000006E-2</v>
      </c>
    </row>
    <row r="1536" spans="1:17">
      <c r="A1536" s="46" t="s">
        <v>44</v>
      </c>
      <c r="B1536" s="46" t="s">
        <v>386</v>
      </c>
      <c r="C1536" s="46" t="s">
        <v>42</v>
      </c>
      <c r="D1536" s="47">
        <v>1</v>
      </c>
      <c r="E1536" s="47">
        <v>10</v>
      </c>
      <c r="F1536" s="48" t="s">
        <v>95</v>
      </c>
      <c r="G1536" s="48" t="s">
        <v>373</v>
      </c>
      <c r="H1536" s="47" t="s">
        <v>402</v>
      </c>
      <c r="J1536" s="53" t="s">
        <v>139</v>
      </c>
      <c r="K1536" s="46" t="s">
        <v>357</v>
      </c>
      <c r="L1536" s="46">
        <v>0.26600000000000001</v>
      </c>
      <c r="M1536" s="46">
        <v>2.7240000000000002</v>
      </c>
      <c r="P1536" s="46">
        <v>0.53</v>
      </c>
      <c r="Q1536" s="49">
        <f t="shared" si="25"/>
        <v>0.10215185232000004</v>
      </c>
    </row>
    <row r="1537" spans="1:17">
      <c r="A1537" s="46" t="s">
        <v>44</v>
      </c>
      <c r="B1537" s="46" t="s">
        <v>401</v>
      </c>
      <c r="C1537" s="46" t="s">
        <v>42</v>
      </c>
      <c r="D1537" s="47">
        <v>1</v>
      </c>
      <c r="E1537" s="47">
        <v>10</v>
      </c>
      <c r="F1537" s="48" t="s">
        <v>391</v>
      </c>
      <c r="G1537" s="48" t="s">
        <v>400</v>
      </c>
      <c r="H1537" s="47" t="s">
        <v>399</v>
      </c>
      <c r="J1537" s="53" t="s">
        <v>139</v>
      </c>
      <c r="K1537" s="46" t="s">
        <v>357</v>
      </c>
      <c r="L1537" s="46">
        <v>0.16200000000000001</v>
      </c>
      <c r="M1537" s="46">
        <v>1.59</v>
      </c>
      <c r="P1537" s="46">
        <v>0.53</v>
      </c>
      <c r="Q1537" s="49">
        <f t="shared" si="25"/>
        <v>2.2115818800000003E-2</v>
      </c>
    </row>
    <row r="1538" spans="1:17">
      <c r="A1538" s="46" t="s">
        <v>44</v>
      </c>
      <c r="B1538" s="46" t="s">
        <v>398</v>
      </c>
      <c r="C1538" s="46" t="s">
        <v>42</v>
      </c>
      <c r="D1538" s="47">
        <v>1</v>
      </c>
      <c r="E1538" s="47">
        <v>10</v>
      </c>
      <c r="F1538" s="48" t="s">
        <v>95</v>
      </c>
      <c r="G1538" s="48" t="s">
        <v>97</v>
      </c>
      <c r="H1538" s="47" t="s">
        <v>397</v>
      </c>
      <c r="J1538" s="53" t="s">
        <v>139</v>
      </c>
      <c r="K1538" s="46" t="s">
        <v>357</v>
      </c>
      <c r="L1538" s="46">
        <v>0.14266666666666666</v>
      </c>
      <c r="M1538" s="46">
        <v>3.0049999999999999</v>
      </c>
      <c r="P1538" s="46">
        <v>0.53</v>
      </c>
      <c r="Q1538" s="49">
        <f t="shared" si="25"/>
        <v>3.2416444177777774E-2</v>
      </c>
    </row>
    <row r="1539" spans="1:17">
      <c r="A1539" s="46" t="s">
        <v>44</v>
      </c>
      <c r="B1539" s="46" t="s">
        <v>396</v>
      </c>
      <c r="C1539" s="46" t="s">
        <v>42</v>
      </c>
      <c r="D1539" s="47">
        <v>1</v>
      </c>
      <c r="E1539" s="47">
        <v>10</v>
      </c>
      <c r="F1539" s="48" t="s">
        <v>95</v>
      </c>
      <c r="G1539" s="48" t="s">
        <v>97</v>
      </c>
      <c r="H1539" s="47" t="s">
        <v>395</v>
      </c>
      <c r="J1539" s="53" t="s">
        <v>139</v>
      </c>
      <c r="K1539" s="46" t="s">
        <v>357</v>
      </c>
      <c r="L1539" s="46">
        <v>0.26233333333333336</v>
      </c>
      <c r="M1539" s="46">
        <v>1.8959999999999999</v>
      </c>
      <c r="P1539" s="46">
        <v>0.53</v>
      </c>
      <c r="Q1539" s="49">
        <f t="shared" ref="Q1539:Q1558" si="26">M1539*L1539^2*P1539</f>
        <v>6.9154613413333343E-2</v>
      </c>
    </row>
    <row r="1540" spans="1:17">
      <c r="A1540" s="46" t="s">
        <v>44</v>
      </c>
      <c r="B1540" s="46" t="s">
        <v>45</v>
      </c>
      <c r="C1540" s="46" t="s">
        <v>42</v>
      </c>
      <c r="D1540" s="47">
        <v>1</v>
      </c>
      <c r="E1540" s="47">
        <v>10</v>
      </c>
      <c r="F1540" s="48" t="s">
        <v>394</v>
      </c>
      <c r="G1540" s="48" t="s">
        <v>97</v>
      </c>
      <c r="H1540" s="47" t="s">
        <v>160</v>
      </c>
      <c r="J1540" s="53" t="s">
        <v>140</v>
      </c>
      <c r="K1540" s="46" t="s">
        <v>357</v>
      </c>
      <c r="L1540" s="46">
        <v>0.17266666666666666</v>
      </c>
      <c r="M1540" s="46">
        <v>1.329</v>
      </c>
      <c r="P1540" s="46">
        <v>0.53</v>
      </c>
      <c r="Q1540" s="49">
        <f t="shared" si="26"/>
        <v>2.0999930653333335E-2</v>
      </c>
    </row>
    <row r="1541" spans="1:17">
      <c r="A1541" s="46" t="s">
        <v>44</v>
      </c>
      <c r="B1541" s="46" t="s">
        <v>393</v>
      </c>
      <c r="C1541" s="46" t="s">
        <v>42</v>
      </c>
      <c r="D1541" s="47">
        <v>1</v>
      </c>
      <c r="E1541" s="47">
        <v>10</v>
      </c>
      <c r="F1541" s="48" t="s">
        <v>95</v>
      </c>
      <c r="G1541" s="48" t="s">
        <v>373</v>
      </c>
      <c r="H1541" s="47" t="s">
        <v>34</v>
      </c>
      <c r="J1541" s="53" t="s">
        <v>140</v>
      </c>
      <c r="K1541" s="46" t="s">
        <v>357</v>
      </c>
      <c r="L1541" s="46">
        <v>0.39399999999999996</v>
      </c>
      <c r="M1541" s="46">
        <v>4.2009999999999996</v>
      </c>
      <c r="P1541" s="46">
        <v>0.53</v>
      </c>
      <c r="Q1541" s="49">
        <f t="shared" si="26"/>
        <v>0.34563761107999991</v>
      </c>
    </row>
    <row r="1542" spans="1:17">
      <c r="A1542" s="46" t="s">
        <v>44</v>
      </c>
      <c r="B1542" s="46" t="s">
        <v>392</v>
      </c>
      <c r="C1542" s="46" t="s">
        <v>42</v>
      </c>
      <c r="D1542" s="47">
        <v>1</v>
      </c>
      <c r="E1542" s="47">
        <v>10</v>
      </c>
      <c r="F1542" s="48" t="s">
        <v>391</v>
      </c>
      <c r="G1542" s="48" t="s">
        <v>97</v>
      </c>
      <c r="H1542" s="47" t="s">
        <v>34</v>
      </c>
      <c r="J1542" s="53" t="s">
        <v>140</v>
      </c>
      <c r="K1542" s="46" t="s">
        <v>357</v>
      </c>
      <c r="L1542" s="46">
        <v>0.33400000000000002</v>
      </c>
      <c r="M1542" s="46">
        <v>2.6789999999999998</v>
      </c>
      <c r="P1542" s="46">
        <v>0.53</v>
      </c>
      <c r="Q1542" s="49">
        <f t="shared" si="26"/>
        <v>0.15839501772</v>
      </c>
    </row>
    <row r="1543" spans="1:17">
      <c r="A1543" s="46" t="s">
        <v>44</v>
      </c>
      <c r="B1543" s="46" t="s">
        <v>390</v>
      </c>
      <c r="C1543" s="46" t="s">
        <v>42</v>
      </c>
      <c r="D1543" s="47">
        <v>1</v>
      </c>
      <c r="E1543" s="47">
        <v>10</v>
      </c>
      <c r="F1543" s="48" t="s">
        <v>95</v>
      </c>
      <c r="G1543" s="48" t="s">
        <v>97</v>
      </c>
      <c r="H1543" s="47" t="s">
        <v>109</v>
      </c>
      <c r="J1543" s="53" t="s">
        <v>389</v>
      </c>
      <c r="K1543" s="46" t="s">
        <v>357</v>
      </c>
      <c r="L1543" s="46">
        <v>1.75</v>
      </c>
      <c r="M1543" s="46">
        <v>1.75</v>
      </c>
      <c r="P1543" s="46">
        <v>0.53</v>
      </c>
      <c r="Q1543" s="49">
        <f t="shared" si="26"/>
        <v>2.8404687500000003</v>
      </c>
    </row>
    <row r="1544" spans="1:17">
      <c r="A1544" s="46" t="s">
        <v>44</v>
      </c>
      <c r="B1544" s="46" t="s">
        <v>45</v>
      </c>
      <c r="C1544" s="46" t="s">
        <v>42</v>
      </c>
      <c r="D1544" s="47">
        <v>1</v>
      </c>
      <c r="E1544" s="47">
        <v>10</v>
      </c>
      <c r="F1544" s="48" t="s">
        <v>95</v>
      </c>
      <c r="G1544" s="48" t="s">
        <v>97</v>
      </c>
      <c r="H1544" s="47" t="s">
        <v>109</v>
      </c>
      <c r="J1544" s="53" t="s">
        <v>389</v>
      </c>
      <c r="K1544" s="46" t="s">
        <v>357</v>
      </c>
      <c r="L1544" s="46">
        <v>2.2290000000000001</v>
      </c>
      <c r="M1544" s="46">
        <v>2.2290000000000001</v>
      </c>
      <c r="P1544" s="46">
        <v>0.53</v>
      </c>
      <c r="Q1544" s="49">
        <f t="shared" si="26"/>
        <v>5.8695671441700004</v>
      </c>
    </row>
    <row r="1545" spans="1:17">
      <c r="A1545" s="46" t="s">
        <v>44</v>
      </c>
      <c r="B1545" s="46" t="s">
        <v>45</v>
      </c>
      <c r="C1545" s="46" t="s">
        <v>42</v>
      </c>
      <c r="D1545" s="47">
        <v>1</v>
      </c>
      <c r="E1545" s="47">
        <v>10</v>
      </c>
      <c r="F1545" s="48" t="s">
        <v>95</v>
      </c>
      <c r="G1545" s="48" t="s">
        <v>373</v>
      </c>
      <c r="H1545" s="47" t="s">
        <v>388</v>
      </c>
      <c r="J1545" s="53" t="s">
        <v>139</v>
      </c>
      <c r="K1545" s="46" t="s">
        <v>357</v>
      </c>
      <c r="L1545" s="46">
        <v>0.11866666666666666</v>
      </c>
      <c r="M1545" s="46">
        <v>2.5529999999999999</v>
      </c>
      <c r="P1545" s="46">
        <v>0.53</v>
      </c>
      <c r="Q1545" s="49">
        <f t="shared" si="26"/>
        <v>1.9053912693333327E-2</v>
      </c>
    </row>
    <row r="1546" spans="1:17">
      <c r="A1546" s="46" t="s">
        <v>44</v>
      </c>
      <c r="B1546" s="46" t="s">
        <v>386</v>
      </c>
      <c r="C1546" s="46" t="s">
        <v>42</v>
      </c>
      <c r="D1546" s="47">
        <v>1</v>
      </c>
      <c r="E1546" s="47">
        <v>10</v>
      </c>
      <c r="F1546" s="48" t="s">
        <v>96</v>
      </c>
      <c r="G1546" s="48" t="s">
        <v>373</v>
      </c>
      <c r="H1546" s="47" t="s">
        <v>49</v>
      </c>
      <c r="J1546" s="53" t="s">
        <v>139</v>
      </c>
      <c r="K1546" s="46" t="s">
        <v>357</v>
      </c>
      <c r="L1546" s="46">
        <v>0.34200000000000003</v>
      </c>
      <c r="M1546" s="46">
        <v>1.702</v>
      </c>
      <c r="P1546" s="46">
        <v>0.53</v>
      </c>
      <c r="Q1546" s="49">
        <f t="shared" si="26"/>
        <v>0.10550854584000001</v>
      </c>
    </row>
    <row r="1547" spans="1:17">
      <c r="A1547" s="46" t="s">
        <v>44</v>
      </c>
      <c r="B1547" s="46" t="s">
        <v>386</v>
      </c>
      <c r="C1547" s="46" t="s">
        <v>42</v>
      </c>
      <c r="D1547" s="47">
        <v>1</v>
      </c>
      <c r="E1547" s="47">
        <v>10</v>
      </c>
      <c r="F1547" s="48" t="s">
        <v>96</v>
      </c>
      <c r="G1547" s="48" t="s">
        <v>373</v>
      </c>
      <c r="H1547" s="47" t="s">
        <v>111</v>
      </c>
      <c r="J1547" s="53" t="s">
        <v>387</v>
      </c>
      <c r="K1547" s="46" t="s">
        <v>357</v>
      </c>
      <c r="L1547" s="46">
        <v>0.26100000000000001</v>
      </c>
      <c r="M1547" s="46">
        <v>1.3819999999999999</v>
      </c>
      <c r="P1547" s="46">
        <v>0.53</v>
      </c>
      <c r="Q1547" s="49">
        <f t="shared" si="26"/>
        <v>4.9895907660000002E-2</v>
      </c>
    </row>
    <row r="1548" spans="1:17">
      <c r="A1548" s="46" t="s">
        <v>44</v>
      </c>
      <c r="B1548" s="46" t="s">
        <v>386</v>
      </c>
      <c r="C1548" s="46" t="s">
        <v>42</v>
      </c>
      <c r="D1548" s="47">
        <v>1</v>
      </c>
      <c r="E1548" s="47">
        <v>10</v>
      </c>
      <c r="F1548" s="48" t="s">
        <v>96</v>
      </c>
      <c r="G1548" s="48" t="s">
        <v>373</v>
      </c>
      <c r="H1548" s="47" t="s">
        <v>384</v>
      </c>
      <c r="J1548" s="53" t="s">
        <v>139</v>
      </c>
      <c r="K1548" s="46" t="s">
        <v>357</v>
      </c>
      <c r="L1548" s="46">
        <v>0.21533333333333335</v>
      </c>
      <c r="M1548" s="46">
        <v>1.669</v>
      </c>
      <c r="P1548" s="46">
        <v>0.53</v>
      </c>
      <c r="Q1548" s="49">
        <f t="shared" si="26"/>
        <v>4.1016134902222223E-2</v>
      </c>
    </row>
    <row r="1549" spans="1:17">
      <c r="A1549" s="46" t="s">
        <v>44</v>
      </c>
      <c r="B1549" s="46" t="s">
        <v>386</v>
      </c>
      <c r="C1549" s="46" t="s">
        <v>42</v>
      </c>
      <c r="D1549" s="47">
        <v>1</v>
      </c>
      <c r="E1549" s="47">
        <v>10</v>
      </c>
      <c r="F1549" s="48" t="s">
        <v>96</v>
      </c>
      <c r="G1549" s="48" t="s">
        <v>97</v>
      </c>
      <c r="H1549" s="47" t="s">
        <v>384</v>
      </c>
      <c r="J1549" s="53" t="s">
        <v>139</v>
      </c>
      <c r="K1549" s="46" t="s">
        <v>357</v>
      </c>
      <c r="L1549" s="46">
        <v>0.27166666666666667</v>
      </c>
      <c r="M1549" s="46">
        <v>1.1499999999999999</v>
      </c>
      <c r="P1549" s="46">
        <v>0.53</v>
      </c>
      <c r="Q1549" s="49">
        <f t="shared" si="26"/>
        <v>4.4982793055555553E-2</v>
      </c>
    </row>
    <row r="1550" spans="1:17">
      <c r="A1550" s="46" t="s">
        <v>44</v>
      </c>
      <c r="B1550" s="46" t="s">
        <v>386</v>
      </c>
      <c r="C1550" s="46" t="s">
        <v>42</v>
      </c>
      <c r="D1550" s="47">
        <v>1</v>
      </c>
      <c r="E1550" s="47">
        <v>10</v>
      </c>
      <c r="F1550" s="48" t="s">
        <v>96</v>
      </c>
      <c r="G1550" s="48" t="s">
        <v>373</v>
      </c>
      <c r="H1550" s="47" t="s">
        <v>384</v>
      </c>
      <c r="J1550" s="53" t="s">
        <v>387</v>
      </c>
      <c r="K1550" s="46" t="s">
        <v>357</v>
      </c>
      <c r="L1550" s="46">
        <v>0.33800000000000002</v>
      </c>
      <c r="M1550" s="46">
        <v>1.704</v>
      </c>
      <c r="P1550" s="46">
        <v>0.53</v>
      </c>
      <c r="Q1550" s="49">
        <f t="shared" si="26"/>
        <v>0.10317604128000002</v>
      </c>
    </row>
    <row r="1551" spans="1:17">
      <c r="A1551" s="46" t="s">
        <v>44</v>
      </c>
      <c r="B1551" s="46" t="s">
        <v>386</v>
      </c>
      <c r="C1551" s="46" t="s">
        <v>42</v>
      </c>
      <c r="D1551" s="47">
        <v>1</v>
      </c>
      <c r="E1551" s="47">
        <v>10</v>
      </c>
      <c r="F1551" s="48" t="s">
        <v>96</v>
      </c>
      <c r="G1551" s="48" t="s">
        <v>373</v>
      </c>
      <c r="H1551" s="47" t="s">
        <v>384</v>
      </c>
      <c r="J1551" s="53" t="s">
        <v>387</v>
      </c>
      <c r="K1551" s="46" t="s">
        <v>357</v>
      </c>
      <c r="L1551" s="46">
        <v>0.18466666666666667</v>
      </c>
      <c r="M1551" s="46">
        <v>0.96399999999999997</v>
      </c>
      <c r="P1551" s="46">
        <v>0.53</v>
      </c>
      <c r="Q1551" s="49">
        <f t="shared" si="26"/>
        <v>1.7423280302222222E-2</v>
      </c>
    </row>
    <row r="1552" spans="1:17">
      <c r="A1552" s="46" t="s">
        <v>44</v>
      </c>
      <c r="B1552" s="46" t="s">
        <v>45</v>
      </c>
      <c r="C1552" s="46" t="s">
        <v>42</v>
      </c>
      <c r="D1552" s="47">
        <v>1</v>
      </c>
      <c r="E1552" s="47">
        <v>10</v>
      </c>
      <c r="F1552" s="48" t="s">
        <v>95</v>
      </c>
      <c r="G1552" s="48" t="s">
        <v>97</v>
      </c>
      <c r="H1552" s="47" t="s">
        <v>162</v>
      </c>
      <c r="J1552" s="53" t="s">
        <v>139</v>
      </c>
      <c r="K1552" s="46" t="s">
        <v>357</v>
      </c>
      <c r="L1552" s="46">
        <v>0.36299999999999999</v>
      </c>
      <c r="M1552" s="46">
        <v>1.026</v>
      </c>
      <c r="P1552" s="46">
        <v>0.53</v>
      </c>
      <c r="Q1552" s="49">
        <f t="shared" si="26"/>
        <v>7.1653346820000005E-2</v>
      </c>
    </row>
    <row r="1553" spans="1:17">
      <c r="A1553" s="46" t="s">
        <v>44</v>
      </c>
      <c r="B1553" s="46" t="s">
        <v>386</v>
      </c>
      <c r="C1553" s="46" t="s">
        <v>42</v>
      </c>
      <c r="D1553" s="47">
        <v>1</v>
      </c>
      <c r="E1553" s="47">
        <v>10</v>
      </c>
      <c r="F1553" s="48" t="s">
        <v>95</v>
      </c>
      <c r="G1553" s="48" t="s">
        <v>382</v>
      </c>
      <c r="H1553" s="47" t="s">
        <v>384</v>
      </c>
      <c r="J1553" s="53" t="s">
        <v>139</v>
      </c>
      <c r="K1553" s="46" t="s">
        <v>357</v>
      </c>
      <c r="L1553" s="46">
        <v>0.18566666666666667</v>
      </c>
      <c r="M1553" s="46">
        <v>1.42</v>
      </c>
      <c r="P1553" s="46">
        <v>0.53</v>
      </c>
      <c r="Q1553" s="49">
        <f t="shared" si="26"/>
        <v>2.5943710822222223E-2</v>
      </c>
    </row>
    <row r="1554" spans="1:17">
      <c r="A1554" s="46" t="s">
        <v>44</v>
      </c>
      <c r="B1554" s="46" t="s">
        <v>386</v>
      </c>
      <c r="C1554" s="46" t="s">
        <v>42</v>
      </c>
      <c r="D1554" s="47">
        <v>1</v>
      </c>
      <c r="E1554" s="47">
        <v>10</v>
      </c>
      <c r="F1554" s="48" t="s">
        <v>385</v>
      </c>
      <c r="G1554" s="48" t="s">
        <v>373</v>
      </c>
      <c r="H1554" s="47" t="s">
        <v>162</v>
      </c>
      <c r="J1554" s="53" t="s">
        <v>139</v>
      </c>
      <c r="K1554" s="46" t="s">
        <v>357</v>
      </c>
      <c r="L1554" s="46">
        <v>0.13133333333333333</v>
      </c>
      <c r="M1554" s="46">
        <v>1.1499999999999999</v>
      </c>
      <c r="P1554" s="46">
        <v>0.53</v>
      </c>
      <c r="Q1554" s="49">
        <f t="shared" si="26"/>
        <v>1.0512926888888888E-2</v>
      </c>
    </row>
    <row r="1555" spans="1:17">
      <c r="A1555" s="46" t="s">
        <v>44</v>
      </c>
      <c r="B1555" s="46" t="s">
        <v>45</v>
      </c>
      <c r="C1555" s="46" t="s">
        <v>42</v>
      </c>
      <c r="D1555" s="47">
        <v>1</v>
      </c>
      <c r="E1555" s="47">
        <v>10</v>
      </c>
      <c r="F1555" s="48" t="s">
        <v>96</v>
      </c>
      <c r="G1555" s="48" t="s">
        <v>373</v>
      </c>
      <c r="H1555" s="47" t="s">
        <v>384</v>
      </c>
      <c r="J1555" s="53" t="s">
        <v>139</v>
      </c>
      <c r="K1555" s="46" t="s">
        <v>357</v>
      </c>
      <c r="L1555" s="46">
        <v>0.27199999999999996</v>
      </c>
      <c r="M1555" s="46">
        <v>0.86</v>
      </c>
      <c r="P1555" s="46">
        <v>0.53</v>
      </c>
      <c r="Q1555" s="49">
        <f t="shared" si="26"/>
        <v>3.3721907199999998E-2</v>
      </c>
    </row>
    <row r="1556" spans="1:17">
      <c r="A1556" s="46" t="s">
        <v>44</v>
      </c>
      <c r="B1556" s="46" t="s">
        <v>45</v>
      </c>
      <c r="C1556" s="46" t="s">
        <v>42</v>
      </c>
      <c r="D1556" s="47">
        <v>1</v>
      </c>
      <c r="E1556" s="47">
        <v>10</v>
      </c>
      <c r="F1556" s="48" t="s">
        <v>96</v>
      </c>
      <c r="G1556" s="48" t="s">
        <v>97</v>
      </c>
      <c r="H1556" s="47" t="s">
        <v>162</v>
      </c>
      <c r="J1556" s="53" t="s">
        <v>139</v>
      </c>
      <c r="K1556" s="46" t="s">
        <v>357</v>
      </c>
      <c r="L1556" s="46">
        <v>0.25799999999999995</v>
      </c>
      <c r="M1556" s="46">
        <v>1.248</v>
      </c>
      <c r="P1556" s="46">
        <v>0.53</v>
      </c>
      <c r="Q1556" s="49">
        <f t="shared" si="26"/>
        <v>4.4028092159999983E-2</v>
      </c>
    </row>
    <row r="1557" spans="1:17">
      <c r="A1557" s="46" t="s">
        <v>44</v>
      </c>
      <c r="B1557" s="46" t="s">
        <v>45</v>
      </c>
      <c r="C1557" s="46" t="s">
        <v>42</v>
      </c>
      <c r="D1557" s="47">
        <v>1</v>
      </c>
      <c r="E1557" s="47">
        <v>10</v>
      </c>
      <c r="F1557" s="48" t="s">
        <v>96</v>
      </c>
      <c r="G1557" s="48" t="s">
        <v>97</v>
      </c>
      <c r="H1557" s="47" t="s">
        <v>162</v>
      </c>
      <c r="J1557" s="53" t="s">
        <v>139</v>
      </c>
      <c r="K1557" s="46" t="s">
        <v>357</v>
      </c>
      <c r="L1557" s="46">
        <v>0.34666666666666668</v>
      </c>
      <c r="M1557" s="46">
        <v>1.024</v>
      </c>
      <c r="P1557" s="46">
        <v>0.53</v>
      </c>
      <c r="Q1557" s="49">
        <f t="shared" si="26"/>
        <v>6.5222883555555555E-2</v>
      </c>
    </row>
    <row r="1558" spans="1:17">
      <c r="A1558" s="46" t="s">
        <v>44</v>
      </c>
      <c r="B1558" s="46" t="s">
        <v>45</v>
      </c>
      <c r="C1558" s="46" t="s">
        <v>42</v>
      </c>
      <c r="D1558" s="47">
        <v>1</v>
      </c>
      <c r="E1558" s="47">
        <v>10</v>
      </c>
      <c r="F1558" s="48" t="s">
        <v>95</v>
      </c>
      <c r="G1558" s="48" t="s">
        <v>373</v>
      </c>
      <c r="H1558" s="47" t="s">
        <v>162</v>
      </c>
      <c r="J1558" s="53" t="s">
        <v>383</v>
      </c>
      <c r="K1558" s="46" t="s">
        <v>357</v>
      </c>
      <c r="L1558" s="46">
        <v>0.13966666666666669</v>
      </c>
      <c r="M1558" s="46">
        <v>0.83899999999999997</v>
      </c>
      <c r="P1558" s="46">
        <v>0.53</v>
      </c>
      <c r="Q1558" s="49">
        <f t="shared" si="26"/>
        <v>8.6740788744444457E-3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8"/>
  <sheetViews>
    <sheetView workbookViewId="0">
      <pane ySplit="1" topLeftCell="A2" activePane="bottomLeft" state="frozen"/>
      <selection pane="bottomLeft" activeCell="O14" sqref="O14"/>
    </sheetView>
  </sheetViews>
  <sheetFormatPr defaultRowHeight="15.75"/>
  <cols>
    <col min="1" max="1" width="14.5703125" style="14" customWidth="1"/>
    <col min="2" max="3" width="9.140625" style="14"/>
    <col min="4" max="4" width="15.5703125" style="14" customWidth="1"/>
    <col min="5" max="5" width="9.140625" style="14"/>
    <col min="6" max="6" width="9" style="14"/>
    <col min="7" max="9" width="17.28515625" style="14" customWidth="1"/>
    <col min="10" max="10" width="14.85546875" style="14" customWidth="1"/>
    <col min="11" max="13" width="9.140625" style="14"/>
    <col min="14" max="15" width="9" style="14"/>
    <col min="16" max="16" width="9.140625" style="14"/>
    <col min="17" max="17" width="9.140625" style="19"/>
    <col min="18" max="18" width="9.140625" style="14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341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295</v>
      </c>
      <c r="M1" s="12" t="s">
        <v>296</v>
      </c>
      <c r="N1" s="4" t="s">
        <v>13</v>
      </c>
      <c r="O1" s="4" t="s">
        <v>55</v>
      </c>
      <c r="P1" s="4" t="s">
        <v>356</v>
      </c>
      <c r="Q1" s="13" t="s">
        <v>14</v>
      </c>
      <c r="R1" s="11" t="s">
        <v>56</v>
      </c>
    </row>
    <row r="2" spans="1:18">
      <c r="A2" s="14" t="s">
        <v>292</v>
      </c>
      <c r="B2" s="22" t="s">
        <v>266</v>
      </c>
      <c r="C2" s="30" t="s">
        <v>293</v>
      </c>
      <c r="D2" s="30">
        <v>3</v>
      </c>
      <c r="E2" s="30">
        <v>1</v>
      </c>
      <c r="F2" s="14" t="s">
        <v>343</v>
      </c>
      <c r="G2" s="14" t="s">
        <v>294</v>
      </c>
      <c r="J2" s="14" t="s">
        <v>88</v>
      </c>
      <c r="K2" s="22" t="s">
        <v>360</v>
      </c>
      <c r="L2" s="14">
        <v>0.2</v>
      </c>
      <c r="M2" s="14">
        <v>0.5</v>
      </c>
      <c r="P2" s="14">
        <v>0.4</v>
      </c>
      <c r="Q2" s="19">
        <f>M2*L2^2*P2</f>
        <v>8.0000000000000019E-3</v>
      </c>
    </row>
    <row r="3" spans="1:18">
      <c r="A3" s="14" t="s">
        <v>292</v>
      </c>
      <c r="B3" s="22" t="s">
        <v>266</v>
      </c>
      <c r="C3" s="30" t="s">
        <v>293</v>
      </c>
      <c r="D3" s="30">
        <v>3</v>
      </c>
      <c r="E3" s="30">
        <v>1</v>
      </c>
      <c r="F3" s="14" t="s">
        <v>343</v>
      </c>
      <c r="G3" s="14" t="s">
        <v>294</v>
      </c>
      <c r="J3" s="14" t="s">
        <v>88</v>
      </c>
      <c r="K3" s="22" t="s">
        <v>360</v>
      </c>
      <c r="L3" s="14">
        <v>0.3</v>
      </c>
      <c r="M3" s="14">
        <v>0.6</v>
      </c>
      <c r="P3" s="14">
        <v>0.4</v>
      </c>
      <c r="Q3" s="19">
        <f t="shared" ref="Q3:Q63" si="0">M3*L3^2*P3</f>
        <v>2.1600000000000001E-2</v>
      </c>
    </row>
    <row r="4" spans="1:18">
      <c r="A4" s="14" t="s">
        <v>292</v>
      </c>
      <c r="B4" s="22" t="s">
        <v>266</v>
      </c>
      <c r="C4" s="30" t="s">
        <v>293</v>
      </c>
      <c r="D4" s="30">
        <v>3</v>
      </c>
      <c r="E4" s="30">
        <v>1</v>
      </c>
      <c r="F4" s="14" t="s">
        <v>343</v>
      </c>
      <c r="G4" s="14" t="s">
        <v>294</v>
      </c>
      <c r="J4" s="14" t="s">
        <v>88</v>
      </c>
      <c r="K4" s="22" t="s">
        <v>360</v>
      </c>
      <c r="L4" s="14">
        <v>0.3</v>
      </c>
      <c r="M4" s="14">
        <v>0.6</v>
      </c>
      <c r="P4" s="14">
        <v>0.4</v>
      </c>
      <c r="Q4" s="19">
        <f t="shared" si="0"/>
        <v>2.1600000000000001E-2</v>
      </c>
    </row>
    <row r="5" spans="1:18">
      <c r="A5" s="14" t="s">
        <v>292</v>
      </c>
      <c r="B5" s="22" t="s">
        <v>266</v>
      </c>
      <c r="C5" s="30" t="s">
        <v>293</v>
      </c>
      <c r="D5" s="30">
        <v>3</v>
      </c>
      <c r="E5" s="30">
        <v>2</v>
      </c>
      <c r="F5" s="14" t="s">
        <v>343</v>
      </c>
      <c r="G5" s="14" t="s">
        <v>294</v>
      </c>
      <c r="J5" s="14" t="s">
        <v>88</v>
      </c>
      <c r="K5" s="22" t="s">
        <v>360</v>
      </c>
      <c r="L5" s="14">
        <v>0.3</v>
      </c>
      <c r="M5" s="14">
        <v>0.5</v>
      </c>
      <c r="P5" s="14">
        <v>0.4</v>
      </c>
      <c r="Q5" s="19">
        <f t="shared" si="0"/>
        <v>1.7999999999999999E-2</v>
      </c>
    </row>
    <row r="6" spans="1:18">
      <c r="A6" s="14" t="s">
        <v>292</v>
      </c>
      <c r="B6" s="14" t="s">
        <v>297</v>
      </c>
      <c r="C6" s="30" t="s">
        <v>298</v>
      </c>
      <c r="D6" s="30">
        <v>1</v>
      </c>
      <c r="E6" s="30">
        <v>3</v>
      </c>
      <c r="F6" s="14" t="s">
        <v>343</v>
      </c>
      <c r="G6" s="14" t="s">
        <v>294</v>
      </c>
      <c r="J6" s="14" t="s">
        <v>88</v>
      </c>
      <c r="K6" s="22" t="s">
        <v>360</v>
      </c>
      <c r="L6" s="14">
        <v>0.2</v>
      </c>
      <c r="M6" s="14">
        <v>0.5</v>
      </c>
      <c r="P6" s="14">
        <v>0.4</v>
      </c>
      <c r="Q6" s="19">
        <f t="shared" si="0"/>
        <v>8.0000000000000019E-3</v>
      </c>
    </row>
    <row r="7" spans="1:18">
      <c r="A7" s="14" t="s">
        <v>292</v>
      </c>
      <c r="B7" s="14" t="s">
        <v>297</v>
      </c>
      <c r="C7" s="30" t="s">
        <v>299</v>
      </c>
      <c r="D7" s="40">
        <v>1</v>
      </c>
      <c r="E7" s="30">
        <v>1</v>
      </c>
      <c r="F7" s="14" t="s">
        <v>343</v>
      </c>
      <c r="G7" s="14" t="s">
        <v>294</v>
      </c>
      <c r="J7" s="14" t="s">
        <v>88</v>
      </c>
      <c r="K7" s="22" t="s">
        <v>360</v>
      </c>
      <c r="L7" s="14">
        <v>0.3</v>
      </c>
      <c r="M7" s="14">
        <v>0.8</v>
      </c>
      <c r="P7" s="14">
        <v>0.4</v>
      </c>
      <c r="Q7" s="19">
        <f t="shared" si="0"/>
        <v>2.8799999999999999E-2</v>
      </c>
    </row>
    <row r="8" spans="1:18">
      <c r="A8" s="14" t="s">
        <v>292</v>
      </c>
      <c r="B8" s="14" t="s">
        <v>297</v>
      </c>
      <c r="C8" s="30" t="s">
        <v>299</v>
      </c>
      <c r="D8" s="40">
        <v>1</v>
      </c>
      <c r="E8" s="30">
        <v>2</v>
      </c>
      <c r="F8" s="14" t="s">
        <v>343</v>
      </c>
      <c r="G8" s="14" t="s">
        <v>294</v>
      </c>
      <c r="J8" s="14" t="s">
        <v>88</v>
      </c>
      <c r="K8" s="22" t="s">
        <v>360</v>
      </c>
      <c r="L8" s="14">
        <v>0.3</v>
      </c>
      <c r="M8" s="14">
        <v>0.8</v>
      </c>
      <c r="P8" s="14">
        <v>0.4</v>
      </c>
      <c r="Q8" s="19">
        <f t="shared" si="0"/>
        <v>2.8799999999999999E-2</v>
      </c>
    </row>
    <row r="9" spans="1:18">
      <c r="A9" s="14" t="s">
        <v>292</v>
      </c>
      <c r="B9" s="14" t="s">
        <v>297</v>
      </c>
      <c r="C9" s="30" t="s">
        <v>299</v>
      </c>
      <c r="D9" s="40">
        <v>1</v>
      </c>
      <c r="E9" s="30">
        <v>3</v>
      </c>
      <c r="F9" s="14" t="s">
        <v>343</v>
      </c>
      <c r="G9" s="14" t="s">
        <v>294</v>
      </c>
      <c r="J9" s="14" t="s">
        <v>88</v>
      </c>
      <c r="K9" s="22" t="s">
        <v>360</v>
      </c>
      <c r="L9" s="14">
        <v>0.2</v>
      </c>
      <c r="M9" s="14">
        <v>1</v>
      </c>
      <c r="P9" s="14">
        <v>0.4</v>
      </c>
      <c r="Q9" s="19">
        <f t="shared" si="0"/>
        <v>1.6000000000000004E-2</v>
      </c>
    </row>
    <row r="10" spans="1:18">
      <c r="A10" s="14" t="s">
        <v>292</v>
      </c>
      <c r="B10" s="14" t="s">
        <v>297</v>
      </c>
      <c r="C10" s="30" t="s">
        <v>299</v>
      </c>
      <c r="D10" s="40">
        <v>1</v>
      </c>
      <c r="E10" s="30">
        <v>3</v>
      </c>
      <c r="F10" s="14" t="s">
        <v>343</v>
      </c>
      <c r="G10" s="14" t="s">
        <v>294</v>
      </c>
      <c r="J10" s="14" t="s">
        <v>88</v>
      </c>
      <c r="K10" s="22" t="s">
        <v>360</v>
      </c>
      <c r="L10" s="14">
        <v>0.3</v>
      </c>
      <c r="M10" s="14">
        <v>1.3</v>
      </c>
      <c r="P10" s="14">
        <v>0.4</v>
      </c>
      <c r="Q10" s="19">
        <f t="shared" si="0"/>
        <v>4.6800000000000001E-2</v>
      </c>
    </row>
    <row r="11" spans="1:18">
      <c r="A11" s="14" t="s">
        <v>57</v>
      </c>
      <c r="B11" s="14" t="s">
        <v>297</v>
      </c>
      <c r="C11" s="30" t="s">
        <v>33</v>
      </c>
      <c r="D11" s="40">
        <v>1</v>
      </c>
      <c r="E11" s="30">
        <v>3</v>
      </c>
      <c r="F11" s="14" t="s">
        <v>343</v>
      </c>
      <c r="G11" s="14" t="s">
        <v>294</v>
      </c>
      <c r="J11" s="14" t="s">
        <v>88</v>
      </c>
      <c r="K11" s="22" t="s">
        <v>360</v>
      </c>
      <c r="L11" s="14">
        <v>0.2</v>
      </c>
      <c r="M11" s="14">
        <v>0.8</v>
      </c>
      <c r="P11" s="14">
        <v>0.4</v>
      </c>
      <c r="Q11" s="19">
        <f t="shared" si="0"/>
        <v>1.2800000000000004E-2</v>
      </c>
    </row>
    <row r="12" spans="1:18">
      <c r="A12" s="14" t="s">
        <v>57</v>
      </c>
      <c r="B12" s="14" t="s">
        <v>297</v>
      </c>
      <c r="C12" s="30" t="s">
        <v>33</v>
      </c>
      <c r="D12" s="40">
        <v>1</v>
      </c>
      <c r="E12" s="30">
        <v>3</v>
      </c>
      <c r="F12" s="14" t="s">
        <v>343</v>
      </c>
      <c r="G12" s="14" t="s">
        <v>294</v>
      </c>
      <c r="J12" s="14" t="s">
        <v>88</v>
      </c>
      <c r="K12" s="22" t="s">
        <v>360</v>
      </c>
      <c r="L12" s="14">
        <v>0.3</v>
      </c>
      <c r="M12" s="14">
        <v>0.7</v>
      </c>
      <c r="P12" s="14">
        <v>0.4</v>
      </c>
      <c r="Q12" s="19">
        <f t="shared" si="0"/>
        <v>2.52E-2</v>
      </c>
    </row>
    <row r="13" spans="1:18">
      <c r="A13" s="14" t="s">
        <v>57</v>
      </c>
      <c r="B13" s="14" t="s">
        <v>297</v>
      </c>
      <c r="C13" s="30" t="s">
        <v>300</v>
      </c>
      <c r="D13" s="30">
        <v>1</v>
      </c>
      <c r="E13" s="30">
        <v>1</v>
      </c>
      <c r="F13" s="14" t="s">
        <v>343</v>
      </c>
      <c r="G13" s="14" t="s">
        <v>294</v>
      </c>
      <c r="J13" s="14" t="s">
        <v>88</v>
      </c>
      <c r="K13" s="22" t="s">
        <v>360</v>
      </c>
      <c r="L13" s="14">
        <v>0.3</v>
      </c>
      <c r="M13" s="14">
        <v>1</v>
      </c>
      <c r="P13" s="14">
        <v>0.4</v>
      </c>
      <c r="Q13" s="19">
        <f t="shared" si="0"/>
        <v>3.5999999999999997E-2</v>
      </c>
    </row>
    <row r="14" spans="1:18">
      <c r="A14" s="14" t="s">
        <v>57</v>
      </c>
      <c r="B14" s="14" t="s">
        <v>297</v>
      </c>
      <c r="C14" s="30" t="s">
        <v>300</v>
      </c>
      <c r="D14" s="30">
        <v>1</v>
      </c>
      <c r="E14" s="30">
        <v>2</v>
      </c>
      <c r="F14" s="14" t="s">
        <v>343</v>
      </c>
      <c r="G14" s="14" t="s">
        <v>294</v>
      </c>
      <c r="J14" s="14" t="s">
        <v>88</v>
      </c>
      <c r="K14" s="22" t="s">
        <v>360</v>
      </c>
      <c r="L14" s="14">
        <v>0.3</v>
      </c>
      <c r="M14" s="14">
        <v>0.6</v>
      </c>
      <c r="P14" s="14">
        <v>0.4</v>
      </c>
      <c r="Q14" s="19">
        <f t="shared" si="0"/>
        <v>2.1600000000000001E-2</v>
      </c>
    </row>
    <row r="15" spans="1:18">
      <c r="A15" s="14" t="s">
        <v>57</v>
      </c>
      <c r="B15" s="14" t="s">
        <v>297</v>
      </c>
      <c r="C15" s="30" t="s">
        <v>300</v>
      </c>
      <c r="D15" s="30">
        <v>1</v>
      </c>
      <c r="E15" s="30">
        <v>2</v>
      </c>
      <c r="F15" s="14" t="s">
        <v>343</v>
      </c>
      <c r="G15" s="14" t="s">
        <v>294</v>
      </c>
      <c r="J15" s="14" t="s">
        <v>88</v>
      </c>
      <c r="K15" s="22" t="s">
        <v>360</v>
      </c>
      <c r="L15" s="14">
        <v>0.5</v>
      </c>
      <c r="M15" s="14">
        <v>1.4</v>
      </c>
      <c r="P15" s="14">
        <v>0.4</v>
      </c>
      <c r="Q15" s="19">
        <f t="shared" si="0"/>
        <v>0.13999999999999999</v>
      </c>
    </row>
    <row r="16" spans="1:18">
      <c r="A16" s="14" t="s">
        <v>348</v>
      </c>
      <c r="B16" s="14" t="s">
        <v>301</v>
      </c>
      <c r="C16" s="30" t="s">
        <v>302</v>
      </c>
      <c r="D16" s="30">
        <v>1</v>
      </c>
      <c r="E16" s="30">
        <v>3</v>
      </c>
      <c r="F16" s="14" t="s">
        <v>343</v>
      </c>
      <c r="G16" s="14" t="s">
        <v>294</v>
      </c>
      <c r="J16" s="14" t="s">
        <v>88</v>
      </c>
      <c r="K16" s="22" t="s">
        <v>360</v>
      </c>
      <c r="L16" s="14">
        <v>0.3</v>
      </c>
      <c r="M16" s="14">
        <v>0.7</v>
      </c>
      <c r="P16" s="14">
        <v>0.4</v>
      </c>
      <c r="Q16" s="19">
        <f t="shared" si="0"/>
        <v>2.52E-2</v>
      </c>
    </row>
    <row r="17" spans="1:17">
      <c r="A17" s="14" t="s">
        <v>348</v>
      </c>
      <c r="B17" s="14" t="s">
        <v>301</v>
      </c>
      <c r="C17" s="30" t="s">
        <v>303</v>
      </c>
      <c r="D17" s="30">
        <v>1</v>
      </c>
      <c r="E17" s="30">
        <v>1</v>
      </c>
      <c r="F17" s="14" t="s">
        <v>343</v>
      </c>
      <c r="G17" s="14" t="s">
        <v>294</v>
      </c>
      <c r="J17" s="14" t="s">
        <v>88</v>
      </c>
      <c r="K17" s="22" t="s">
        <v>360</v>
      </c>
      <c r="L17" s="14">
        <v>0.3</v>
      </c>
      <c r="M17" s="14">
        <v>0.8</v>
      </c>
      <c r="P17" s="14">
        <v>0.4</v>
      </c>
      <c r="Q17" s="19">
        <f t="shared" si="0"/>
        <v>2.8799999999999999E-2</v>
      </c>
    </row>
    <row r="18" spans="1:17">
      <c r="A18" s="14" t="s">
        <v>348</v>
      </c>
      <c r="B18" s="14" t="s">
        <v>301</v>
      </c>
      <c r="C18" s="30" t="s">
        <v>303</v>
      </c>
      <c r="D18" s="30">
        <v>1</v>
      </c>
      <c r="E18" s="30">
        <v>2</v>
      </c>
      <c r="F18" s="14" t="s">
        <v>343</v>
      </c>
      <c r="G18" s="14" t="s">
        <v>294</v>
      </c>
      <c r="J18" s="14" t="s">
        <v>88</v>
      </c>
      <c r="K18" s="22" t="s">
        <v>360</v>
      </c>
      <c r="L18" s="14">
        <v>0.3</v>
      </c>
      <c r="M18" s="14">
        <v>0.8</v>
      </c>
      <c r="P18" s="14">
        <v>0.4</v>
      </c>
      <c r="Q18" s="19">
        <f t="shared" si="0"/>
        <v>2.8799999999999999E-2</v>
      </c>
    </row>
    <row r="19" spans="1:17">
      <c r="A19" s="14" t="s">
        <v>348</v>
      </c>
      <c r="B19" s="14" t="s">
        <v>301</v>
      </c>
      <c r="C19" s="30" t="s">
        <v>303</v>
      </c>
      <c r="D19" s="30">
        <v>1</v>
      </c>
      <c r="E19" s="30">
        <v>3</v>
      </c>
      <c r="F19" s="14" t="s">
        <v>343</v>
      </c>
      <c r="G19" s="14" t="s">
        <v>294</v>
      </c>
      <c r="J19" s="14" t="s">
        <v>88</v>
      </c>
      <c r="K19" s="22" t="s">
        <v>360</v>
      </c>
      <c r="L19" s="14">
        <v>0.3</v>
      </c>
      <c r="M19" s="14">
        <v>0.7</v>
      </c>
      <c r="P19" s="14">
        <v>0.4</v>
      </c>
      <c r="Q19" s="19">
        <f t="shared" si="0"/>
        <v>2.52E-2</v>
      </c>
    </row>
    <row r="20" spans="1:17">
      <c r="A20" s="14" t="s">
        <v>348</v>
      </c>
      <c r="B20" s="14" t="s">
        <v>301</v>
      </c>
      <c r="C20" s="30" t="s">
        <v>303</v>
      </c>
      <c r="D20" s="30">
        <v>1</v>
      </c>
      <c r="E20" s="30">
        <v>3</v>
      </c>
      <c r="F20" s="14" t="s">
        <v>343</v>
      </c>
      <c r="G20" s="14" t="s">
        <v>294</v>
      </c>
      <c r="J20" s="14" t="s">
        <v>88</v>
      </c>
      <c r="K20" s="22" t="s">
        <v>360</v>
      </c>
      <c r="L20" s="14">
        <v>0.3</v>
      </c>
      <c r="M20" s="14">
        <v>0.8</v>
      </c>
      <c r="P20" s="14">
        <v>0.4</v>
      </c>
      <c r="Q20" s="19">
        <f t="shared" si="0"/>
        <v>2.8799999999999999E-2</v>
      </c>
    </row>
    <row r="21" spans="1:17">
      <c r="A21" s="14" t="s">
        <v>348</v>
      </c>
      <c r="B21" s="14" t="s">
        <v>301</v>
      </c>
      <c r="C21" s="30" t="s">
        <v>303</v>
      </c>
      <c r="D21" s="30">
        <v>1</v>
      </c>
      <c r="E21" s="30">
        <v>3</v>
      </c>
      <c r="F21" s="14" t="s">
        <v>343</v>
      </c>
      <c r="G21" s="14" t="s">
        <v>294</v>
      </c>
      <c r="J21" s="14" t="s">
        <v>88</v>
      </c>
      <c r="K21" s="22" t="s">
        <v>360</v>
      </c>
      <c r="L21" s="14">
        <v>0.2</v>
      </c>
      <c r="M21" s="14">
        <v>0.5</v>
      </c>
      <c r="P21" s="14">
        <v>0.4</v>
      </c>
      <c r="Q21" s="19">
        <f t="shared" si="0"/>
        <v>8.0000000000000019E-3</v>
      </c>
    </row>
    <row r="22" spans="1:17">
      <c r="A22" s="14" t="s">
        <v>348</v>
      </c>
      <c r="B22" s="14" t="s">
        <v>301</v>
      </c>
      <c r="C22" s="30" t="s">
        <v>304</v>
      </c>
      <c r="D22" s="30">
        <v>1</v>
      </c>
      <c r="E22" s="30">
        <v>1</v>
      </c>
      <c r="F22" s="14" t="s">
        <v>343</v>
      </c>
      <c r="G22" s="14" t="s">
        <v>294</v>
      </c>
      <c r="J22" s="14" t="s">
        <v>88</v>
      </c>
      <c r="K22" s="22" t="s">
        <v>360</v>
      </c>
      <c r="L22" s="14">
        <v>0.2</v>
      </c>
      <c r="M22" s="14">
        <v>0.6</v>
      </c>
      <c r="P22" s="14">
        <v>0.4</v>
      </c>
      <c r="Q22" s="19">
        <f t="shared" si="0"/>
        <v>9.6000000000000026E-3</v>
      </c>
    </row>
    <row r="23" spans="1:17">
      <c r="A23" s="14" t="s">
        <v>348</v>
      </c>
      <c r="B23" s="14" t="s">
        <v>301</v>
      </c>
      <c r="C23" s="30" t="s">
        <v>304</v>
      </c>
      <c r="D23" s="30">
        <v>1</v>
      </c>
      <c r="E23" s="30">
        <v>2</v>
      </c>
      <c r="F23" s="14" t="s">
        <v>343</v>
      </c>
      <c r="G23" s="14" t="s">
        <v>294</v>
      </c>
      <c r="J23" s="14" t="s">
        <v>88</v>
      </c>
      <c r="K23" s="22" t="s">
        <v>360</v>
      </c>
      <c r="L23" s="14">
        <v>0.3</v>
      </c>
      <c r="M23" s="14">
        <v>0.8</v>
      </c>
      <c r="P23" s="14">
        <v>0.4</v>
      </c>
      <c r="Q23" s="19">
        <f t="shared" si="0"/>
        <v>2.8799999999999999E-2</v>
      </c>
    </row>
    <row r="24" spans="1:17">
      <c r="A24" s="14" t="s">
        <v>348</v>
      </c>
      <c r="B24" s="14" t="s">
        <v>301</v>
      </c>
      <c r="C24" s="30" t="s">
        <v>304</v>
      </c>
      <c r="D24" s="30">
        <v>1</v>
      </c>
      <c r="E24" s="30">
        <v>2</v>
      </c>
      <c r="F24" s="14" t="s">
        <v>343</v>
      </c>
      <c r="G24" s="14" t="s">
        <v>294</v>
      </c>
      <c r="J24" s="14" t="s">
        <v>88</v>
      </c>
      <c r="K24" s="22" t="s">
        <v>360</v>
      </c>
      <c r="L24" s="14">
        <v>0.2</v>
      </c>
      <c r="M24" s="14">
        <v>0.8</v>
      </c>
      <c r="P24" s="14">
        <v>0.4</v>
      </c>
      <c r="Q24" s="19">
        <f t="shared" si="0"/>
        <v>1.2800000000000004E-2</v>
      </c>
    </row>
    <row r="25" spans="1:17">
      <c r="A25" s="14" t="s">
        <v>348</v>
      </c>
      <c r="B25" s="14" t="s">
        <v>301</v>
      </c>
      <c r="C25" s="30" t="s">
        <v>25</v>
      </c>
      <c r="D25" s="30">
        <v>1</v>
      </c>
      <c r="E25" s="30">
        <v>2</v>
      </c>
      <c r="F25" s="14" t="s">
        <v>343</v>
      </c>
      <c r="G25" s="14" t="s">
        <v>294</v>
      </c>
      <c r="J25" s="14" t="s">
        <v>88</v>
      </c>
      <c r="K25" s="22" t="s">
        <v>360</v>
      </c>
      <c r="L25" s="14">
        <v>0.3</v>
      </c>
      <c r="M25" s="14">
        <v>0.7</v>
      </c>
      <c r="P25" s="14">
        <v>0.4</v>
      </c>
      <c r="Q25" s="19">
        <f t="shared" si="0"/>
        <v>2.52E-2</v>
      </c>
    </row>
    <row r="26" spans="1:17">
      <c r="A26" s="14" t="s">
        <v>348</v>
      </c>
      <c r="B26" s="14" t="s">
        <v>301</v>
      </c>
      <c r="C26" s="30" t="s">
        <v>25</v>
      </c>
      <c r="D26" s="30">
        <v>1</v>
      </c>
      <c r="E26" s="30">
        <v>2</v>
      </c>
      <c r="F26" s="14" t="s">
        <v>343</v>
      </c>
      <c r="G26" s="14" t="s">
        <v>294</v>
      </c>
      <c r="J26" s="14" t="s">
        <v>88</v>
      </c>
      <c r="K26" s="22" t="s">
        <v>360</v>
      </c>
      <c r="L26" s="14">
        <v>0.2</v>
      </c>
      <c r="M26" s="14">
        <v>0.5</v>
      </c>
      <c r="P26" s="14">
        <v>0.4</v>
      </c>
      <c r="Q26" s="19">
        <f t="shared" si="0"/>
        <v>8.0000000000000019E-3</v>
      </c>
    </row>
    <row r="27" spans="1:17">
      <c r="A27" s="14" t="s">
        <v>348</v>
      </c>
      <c r="B27" s="14" t="s">
        <v>301</v>
      </c>
      <c r="C27" s="30" t="s">
        <v>25</v>
      </c>
      <c r="D27" s="30">
        <v>1</v>
      </c>
      <c r="E27" s="30">
        <v>2</v>
      </c>
      <c r="F27" s="14" t="s">
        <v>343</v>
      </c>
      <c r="G27" s="14" t="s">
        <v>294</v>
      </c>
      <c r="J27" s="14" t="s">
        <v>88</v>
      </c>
      <c r="K27" s="22" t="s">
        <v>360</v>
      </c>
      <c r="L27" s="14">
        <v>0.1</v>
      </c>
      <c r="M27" s="14">
        <v>0.4</v>
      </c>
      <c r="P27" s="14">
        <v>0.4</v>
      </c>
      <c r="Q27" s="19">
        <f t="shared" si="0"/>
        <v>1.6000000000000005E-3</v>
      </c>
    </row>
    <row r="28" spans="1:17">
      <c r="A28" s="14" t="s">
        <v>348</v>
      </c>
      <c r="B28" s="14" t="s">
        <v>301</v>
      </c>
      <c r="C28" s="30" t="s">
        <v>25</v>
      </c>
      <c r="D28" s="30">
        <v>1</v>
      </c>
      <c r="E28" s="30">
        <v>3</v>
      </c>
      <c r="F28" s="14" t="s">
        <v>343</v>
      </c>
      <c r="G28" s="14" t="s">
        <v>294</v>
      </c>
      <c r="J28" s="14" t="s">
        <v>88</v>
      </c>
      <c r="K28" s="22" t="s">
        <v>360</v>
      </c>
      <c r="L28" s="14">
        <v>0.3</v>
      </c>
      <c r="M28" s="14">
        <v>0.7</v>
      </c>
      <c r="P28" s="14">
        <v>0.4</v>
      </c>
      <c r="Q28" s="19">
        <f t="shared" si="0"/>
        <v>2.52E-2</v>
      </c>
    </row>
    <row r="29" spans="1:17">
      <c r="A29" s="14" t="s">
        <v>348</v>
      </c>
      <c r="B29" s="14" t="s">
        <v>301</v>
      </c>
      <c r="C29" s="30" t="s">
        <v>25</v>
      </c>
      <c r="D29" s="30">
        <v>1</v>
      </c>
      <c r="E29" s="30">
        <v>3</v>
      </c>
      <c r="F29" s="14" t="s">
        <v>343</v>
      </c>
      <c r="G29" s="14" t="s">
        <v>294</v>
      </c>
      <c r="J29" s="14" t="s">
        <v>88</v>
      </c>
      <c r="K29" s="22" t="s">
        <v>360</v>
      </c>
      <c r="L29" s="14">
        <v>0.3</v>
      </c>
      <c r="M29" s="14">
        <v>0.9</v>
      </c>
      <c r="P29" s="14">
        <v>0.4</v>
      </c>
      <c r="Q29" s="19">
        <f t="shared" si="0"/>
        <v>3.2400000000000005E-2</v>
      </c>
    </row>
    <row r="30" spans="1:17">
      <c r="A30" s="14" t="s">
        <v>348</v>
      </c>
      <c r="B30" s="14" t="s">
        <v>301</v>
      </c>
      <c r="C30" s="30" t="s">
        <v>25</v>
      </c>
      <c r="D30" s="30">
        <v>1</v>
      </c>
      <c r="E30" s="30">
        <v>3</v>
      </c>
      <c r="F30" s="14" t="s">
        <v>343</v>
      </c>
      <c r="G30" s="14" t="s">
        <v>294</v>
      </c>
      <c r="J30" s="14" t="s">
        <v>88</v>
      </c>
      <c r="K30" s="22" t="s">
        <v>360</v>
      </c>
      <c r="L30" s="14">
        <v>0.3</v>
      </c>
      <c r="M30" s="14">
        <v>0.8</v>
      </c>
      <c r="P30" s="14">
        <v>0.4</v>
      </c>
      <c r="Q30" s="19">
        <f t="shared" si="0"/>
        <v>2.8799999999999999E-2</v>
      </c>
    </row>
    <row r="31" spans="1:17">
      <c r="A31" s="14" t="s">
        <v>348</v>
      </c>
      <c r="B31" s="14" t="s">
        <v>301</v>
      </c>
      <c r="C31" s="30" t="s">
        <v>25</v>
      </c>
      <c r="D31" s="30">
        <v>1</v>
      </c>
      <c r="E31" s="30">
        <v>3</v>
      </c>
      <c r="F31" s="14" t="s">
        <v>343</v>
      </c>
      <c r="G31" s="14" t="s">
        <v>294</v>
      </c>
      <c r="J31" s="14" t="s">
        <v>88</v>
      </c>
      <c r="K31" s="22" t="s">
        <v>360</v>
      </c>
      <c r="L31" s="14">
        <v>0.2</v>
      </c>
      <c r="M31" s="14">
        <v>0.8</v>
      </c>
      <c r="P31" s="14">
        <v>0.4</v>
      </c>
      <c r="Q31" s="19">
        <f t="shared" si="0"/>
        <v>1.2800000000000004E-2</v>
      </c>
    </row>
    <row r="32" spans="1:17">
      <c r="A32" s="14" t="s">
        <v>348</v>
      </c>
      <c r="B32" s="14" t="s">
        <v>301</v>
      </c>
      <c r="C32" s="30" t="s">
        <v>25</v>
      </c>
      <c r="D32" s="30">
        <v>1</v>
      </c>
      <c r="E32" s="30">
        <v>3</v>
      </c>
      <c r="F32" s="14" t="s">
        <v>343</v>
      </c>
      <c r="G32" s="14" t="s">
        <v>294</v>
      </c>
      <c r="J32" s="14" t="s">
        <v>88</v>
      </c>
      <c r="K32" s="22" t="s">
        <v>360</v>
      </c>
      <c r="L32" s="14">
        <v>0.2</v>
      </c>
      <c r="M32" s="14">
        <v>0.6</v>
      </c>
      <c r="P32" s="14">
        <v>0.4</v>
      </c>
      <c r="Q32" s="19">
        <f t="shared" si="0"/>
        <v>9.6000000000000026E-3</v>
      </c>
    </row>
    <row r="33" spans="1:17">
      <c r="A33" s="14" t="s">
        <v>348</v>
      </c>
      <c r="B33" s="14" t="s">
        <v>301</v>
      </c>
      <c r="C33" s="30" t="s">
        <v>25</v>
      </c>
      <c r="D33" s="30">
        <v>1</v>
      </c>
      <c r="E33" s="30">
        <v>3</v>
      </c>
      <c r="F33" s="14" t="s">
        <v>343</v>
      </c>
      <c r="G33" s="14" t="s">
        <v>294</v>
      </c>
      <c r="J33" s="14" t="s">
        <v>88</v>
      </c>
      <c r="K33" s="22" t="s">
        <v>360</v>
      </c>
      <c r="L33" s="14">
        <v>0.3</v>
      </c>
      <c r="M33" s="14">
        <v>0.8</v>
      </c>
      <c r="P33" s="14">
        <v>0.4</v>
      </c>
      <c r="Q33" s="19">
        <f t="shared" si="0"/>
        <v>2.8799999999999999E-2</v>
      </c>
    </row>
    <row r="34" spans="1:17">
      <c r="A34" s="14" t="s">
        <v>348</v>
      </c>
      <c r="B34" s="14" t="s">
        <v>301</v>
      </c>
      <c r="C34" s="30" t="s">
        <v>25</v>
      </c>
      <c r="D34" s="30">
        <v>1</v>
      </c>
      <c r="E34" s="30">
        <v>3</v>
      </c>
      <c r="F34" s="14" t="s">
        <v>343</v>
      </c>
      <c r="G34" s="14" t="s">
        <v>294</v>
      </c>
      <c r="J34" s="14" t="s">
        <v>88</v>
      </c>
      <c r="K34" s="22" t="s">
        <v>360</v>
      </c>
      <c r="L34" s="14">
        <v>0.3</v>
      </c>
      <c r="M34" s="14">
        <v>0.8</v>
      </c>
      <c r="P34" s="14">
        <v>0.4</v>
      </c>
      <c r="Q34" s="19">
        <f t="shared" si="0"/>
        <v>2.8799999999999999E-2</v>
      </c>
    </row>
    <row r="35" spans="1:17">
      <c r="A35" s="14" t="s">
        <v>348</v>
      </c>
      <c r="B35" s="14" t="s">
        <v>107</v>
      </c>
      <c r="C35" s="30" t="s">
        <v>305</v>
      </c>
      <c r="D35" s="30">
        <v>1</v>
      </c>
      <c r="E35" s="30">
        <v>1</v>
      </c>
      <c r="F35" s="14" t="s">
        <v>343</v>
      </c>
      <c r="G35" s="14" t="s">
        <v>294</v>
      </c>
      <c r="J35" s="14" t="s">
        <v>88</v>
      </c>
      <c r="K35" s="22" t="s">
        <v>360</v>
      </c>
      <c r="L35" s="14">
        <v>0.2</v>
      </c>
      <c r="M35" s="14">
        <v>0.7</v>
      </c>
      <c r="P35" s="14">
        <v>0.4</v>
      </c>
      <c r="Q35" s="19">
        <f t="shared" si="0"/>
        <v>1.1200000000000002E-2</v>
      </c>
    </row>
    <row r="36" spans="1:17">
      <c r="A36" s="14" t="s">
        <v>348</v>
      </c>
      <c r="B36" s="14" t="s">
        <v>107</v>
      </c>
      <c r="C36" s="30" t="s">
        <v>305</v>
      </c>
      <c r="D36" s="30">
        <v>1</v>
      </c>
      <c r="E36" s="30">
        <v>3</v>
      </c>
      <c r="F36" s="14" t="s">
        <v>343</v>
      </c>
      <c r="G36" s="14" t="s">
        <v>294</v>
      </c>
      <c r="J36" s="14" t="s">
        <v>88</v>
      </c>
      <c r="K36" s="22" t="s">
        <v>360</v>
      </c>
      <c r="L36" s="14">
        <v>0.3</v>
      </c>
      <c r="M36" s="14">
        <v>0.5</v>
      </c>
      <c r="P36" s="14">
        <v>0.4</v>
      </c>
      <c r="Q36" s="19">
        <f t="shared" si="0"/>
        <v>1.7999999999999999E-2</v>
      </c>
    </row>
    <row r="37" spans="1:17">
      <c r="A37" s="14" t="s">
        <v>348</v>
      </c>
      <c r="B37" s="14" t="s">
        <v>107</v>
      </c>
      <c r="C37" s="30" t="s">
        <v>305</v>
      </c>
      <c r="D37" s="30">
        <v>1</v>
      </c>
      <c r="E37" s="30">
        <v>3</v>
      </c>
      <c r="F37" s="14" t="s">
        <v>343</v>
      </c>
      <c r="G37" s="14" t="s">
        <v>294</v>
      </c>
      <c r="J37" s="14" t="s">
        <v>88</v>
      </c>
      <c r="K37" s="22" t="s">
        <v>360</v>
      </c>
      <c r="L37" s="14">
        <v>0.3</v>
      </c>
      <c r="M37" s="14">
        <v>0.9</v>
      </c>
      <c r="P37" s="14">
        <v>0.4</v>
      </c>
      <c r="Q37" s="19">
        <f t="shared" si="0"/>
        <v>3.2400000000000005E-2</v>
      </c>
    </row>
    <row r="38" spans="1:17">
      <c r="A38" s="14" t="s">
        <v>348</v>
      </c>
      <c r="B38" s="14" t="s">
        <v>107</v>
      </c>
      <c r="C38" s="30" t="s">
        <v>28</v>
      </c>
      <c r="D38" s="30">
        <v>1</v>
      </c>
      <c r="E38" s="30">
        <v>3</v>
      </c>
      <c r="F38" s="14" t="s">
        <v>343</v>
      </c>
      <c r="G38" s="14" t="s">
        <v>294</v>
      </c>
      <c r="J38" s="14" t="s">
        <v>88</v>
      </c>
      <c r="K38" s="22" t="s">
        <v>360</v>
      </c>
      <c r="L38" s="14">
        <v>0.3</v>
      </c>
      <c r="M38" s="14">
        <v>0.7</v>
      </c>
      <c r="P38" s="14">
        <v>0.4</v>
      </c>
      <c r="Q38" s="19">
        <f t="shared" si="0"/>
        <v>2.52E-2</v>
      </c>
    </row>
    <row r="39" spans="1:17">
      <c r="A39" s="14" t="s">
        <v>348</v>
      </c>
      <c r="B39" s="14" t="s">
        <v>107</v>
      </c>
      <c r="C39" s="30" t="s">
        <v>28</v>
      </c>
      <c r="D39" s="30">
        <v>1</v>
      </c>
      <c r="E39" s="30">
        <v>3</v>
      </c>
      <c r="F39" s="14" t="s">
        <v>343</v>
      </c>
      <c r="G39" s="14" t="s">
        <v>294</v>
      </c>
      <c r="J39" s="14" t="s">
        <v>88</v>
      </c>
      <c r="K39" s="22" t="s">
        <v>360</v>
      </c>
      <c r="L39" s="14">
        <v>0.3</v>
      </c>
      <c r="M39" s="14">
        <v>0.7</v>
      </c>
      <c r="P39" s="14">
        <v>0.4</v>
      </c>
      <c r="Q39" s="19">
        <f t="shared" si="0"/>
        <v>2.52E-2</v>
      </c>
    </row>
    <row r="40" spans="1:17">
      <c r="A40" s="14" t="s">
        <v>348</v>
      </c>
      <c r="B40" s="14" t="s">
        <v>107</v>
      </c>
      <c r="C40" s="30" t="s">
        <v>28</v>
      </c>
      <c r="D40" s="30">
        <v>1</v>
      </c>
      <c r="E40" s="30">
        <v>3</v>
      </c>
      <c r="F40" s="14" t="s">
        <v>343</v>
      </c>
      <c r="G40" s="14" t="s">
        <v>294</v>
      </c>
      <c r="J40" s="14" t="s">
        <v>88</v>
      </c>
      <c r="K40" s="22" t="s">
        <v>360</v>
      </c>
      <c r="L40" s="14">
        <v>0.2</v>
      </c>
      <c r="M40" s="14">
        <v>0.6</v>
      </c>
      <c r="P40" s="14">
        <v>0.4</v>
      </c>
      <c r="Q40" s="19">
        <f t="shared" si="0"/>
        <v>9.6000000000000026E-3</v>
      </c>
    </row>
    <row r="41" spans="1:17">
      <c r="A41" s="14" t="s">
        <v>348</v>
      </c>
      <c r="B41" s="14" t="s">
        <v>107</v>
      </c>
      <c r="C41" s="30" t="s">
        <v>28</v>
      </c>
      <c r="D41" s="30">
        <v>1</v>
      </c>
      <c r="E41" s="30">
        <v>3</v>
      </c>
      <c r="F41" s="14" t="s">
        <v>343</v>
      </c>
      <c r="G41" s="14" t="s">
        <v>294</v>
      </c>
      <c r="J41" s="14" t="s">
        <v>88</v>
      </c>
      <c r="K41" s="22" t="s">
        <v>360</v>
      </c>
      <c r="L41" s="14">
        <v>0.2</v>
      </c>
      <c r="M41" s="14">
        <v>0.6</v>
      </c>
      <c r="P41" s="14">
        <v>0.4</v>
      </c>
      <c r="Q41" s="19">
        <f t="shared" si="0"/>
        <v>9.6000000000000026E-3</v>
      </c>
    </row>
    <row r="42" spans="1:17">
      <c r="A42" s="14" t="s">
        <v>348</v>
      </c>
      <c r="B42" s="14" t="s">
        <v>107</v>
      </c>
      <c r="C42" s="30" t="s">
        <v>306</v>
      </c>
      <c r="D42" s="30">
        <v>1</v>
      </c>
      <c r="E42" s="30">
        <v>1</v>
      </c>
      <c r="F42" s="14" t="s">
        <v>343</v>
      </c>
      <c r="G42" s="14" t="s">
        <v>294</v>
      </c>
      <c r="J42" s="14" t="s">
        <v>88</v>
      </c>
      <c r="K42" s="22" t="s">
        <v>360</v>
      </c>
      <c r="L42" s="14">
        <v>0.2</v>
      </c>
      <c r="M42" s="14">
        <v>0.7</v>
      </c>
      <c r="P42" s="14">
        <v>0.4</v>
      </c>
      <c r="Q42" s="19">
        <f t="shared" si="0"/>
        <v>1.1200000000000002E-2</v>
      </c>
    </row>
    <row r="43" spans="1:17">
      <c r="A43" s="14" t="s">
        <v>348</v>
      </c>
      <c r="B43" s="14" t="s">
        <v>107</v>
      </c>
      <c r="C43" s="30" t="s">
        <v>306</v>
      </c>
      <c r="D43" s="30">
        <v>1</v>
      </c>
      <c r="E43" s="30">
        <v>1</v>
      </c>
      <c r="F43" s="14" t="s">
        <v>343</v>
      </c>
      <c r="G43" s="14" t="s">
        <v>294</v>
      </c>
      <c r="J43" s="14" t="s">
        <v>88</v>
      </c>
      <c r="K43" s="22" t="s">
        <v>360</v>
      </c>
      <c r="L43" s="14">
        <v>0.4</v>
      </c>
      <c r="M43" s="14">
        <v>0.8</v>
      </c>
      <c r="P43" s="14">
        <v>0.4</v>
      </c>
      <c r="Q43" s="19">
        <f t="shared" si="0"/>
        <v>5.1200000000000016E-2</v>
      </c>
    </row>
    <row r="44" spans="1:17">
      <c r="A44" s="14" t="s">
        <v>348</v>
      </c>
      <c r="B44" s="14" t="s">
        <v>107</v>
      </c>
      <c r="C44" s="30" t="s">
        <v>306</v>
      </c>
      <c r="D44" s="30">
        <v>1</v>
      </c>
      <c r="E44" s="30">
        <v>1</v>
      </c>
      <c r="F44" s="14" t="s">
        <v>343</v>
      </c>
      <c r="G44" s="14" t="s">
        <v>294</v>
      </c>
      <c r="J44" s="14" t="s">
        <v>88</v>
      </c>
      <c r="K44" s="22" t="s">
        <v>360</v>
      </c>
      <c r="L44" s="14">
        <v>0.2</v>
      </c>
      <c r="M44" s="14">
        <v>0.6</v>
      </c>
      <c r="P44" s="14">
        <v>0.4</v>
      </c>
      <c r="Q44" s="19">
        <f t="shared" si="0"/>
        <v>9.6000000000000026E-3</v>
      </c>
    </row>
    <row r="45" spans="1:17">
      <c r="A45" s="14" t="s">
        <v>348</v>
      </c>
      <c r="B45" s="14" t="s">
        <v>107</v>
      </c>
      <c r="C45" s="30" t="s">
        <v>306</v>
      </c>
      <c r="D45" s="30">
        <v>1</v>
      </c>
      <c r="E45" s="30">
        <v>2</v>
      </c>
      <c r="F45" s="14" t="s">
        <v>343</v>
      </c>
      <c r="G45" s="14" t="s">
        <v>294</v>
      </c>
      <c r="J45" s="14" t="s">
        <v>88</v>
      </c>
      <c r="K45" s="22" t="s">
        <v>360</v>
      </c>
      <c r="L45" s="14">
        <v>0.2</v>
      </c>
      <c r="M45" s="14">
        <v>1</v>
      </c>
      <c r="P45" s="14">
        <v>0.4</v>
      </c>
      <c r="Q45" s="19">
        <f t="shared" si="0"/>
        <v>1.6000000000000004E-2</v>
      </c>
    </row>
    <row r="46" spans="1:17">
      <c r="A46" s="14" t="s">
        <v>348</v>
      </c>
      <c r="B46" s="14" t="s">
        <v>107</v>
      </c>
      <c r="C46" s="30" t="s">
        <v>306</v>
      </c>
      <c r="D46" s="30">
        <v>1</v>
      </c>
      <c r="E46" s="30">
        <v>2</v>
      </c>
      <c r="F46" s="14" t="s">
        <v>343</v>
      </c>
      <c r="G46" s="14" t="s">
        <v>294</v>
      </c>
      <c r="J46" s="14" t="s">
        <v>88</v>
      </c>
      <c r="K46" s="22" t="s">
        <v>360</v>
      </c>
      <c r="L46" s="14">
        <v>0.3</v>
      </c>
      <c r="M46" s="14">
        <v>0.9</v>
      </c>
      <c r="P46" s="14">
        <v>0.4</v>
      </c>
      <c r="Q46" s="19">
        <f t="shared" si="0"/>
        <v>3.2400000000000005E-2</v>
      </c>
    </row>
    <row r="47" spans="1:17">
      <c r="A47" s="14" t="s">
        <v>348</v>
      </c>
      <c r="B47" s="14" t="s">
        <v>107</v>
      </c>
      <c r="C47" s="30" t="s">
        <v>33</v>
      </c>
      <c r="D47" s="30">
        <v>1</v>
      </c>
      <c r="E47" s="30">
        <v>2</v>
      </c>
      <c r="F47" s="14" t="s">
        <v>343</v>
      </c>
      <c r="G47" s="14" t="s">
        <v>294</v>
      </c>
      <c r="J47" s="14" t="s">
        <v>88</v>
      </c>
      <c r="K47" s="22" t="s">
        <v>360</v>
      </c>
      <c r="L47" s="14">
        <v>0.3</v>
      </c>
      <c r="M47" s="14">
        <v>0.8</v>
      </c>
      <c r="P47" s="14">
        <v>0.4</v>
      </c>
      <c r="Q47" s="19">
        <f t="shared" si="0"/>
        <v>2.8799999999999999E-2</v>
      </c>
    </row>
    <row r="48" spans="1:17">
      <c r="A48" s="14" t="s">
        <v>348</v>
      </c>
      <c r="B48" s="14" t="s">
        <v>107</v>
      </c>
      <c r="C48" s="30" t="s">
        <v>33</v>
      </c>
      <c r="D48" s="30">
        <v>1</v>
      </c>
      <c r="E48" s="30">
        <v>2</v>
      </c>
      <c r="F48" s="14" t="s">
        <v>343</v>
      </c>
      <c r="G48" s="14" t="s">
        <v>294</v>
      </c>
      <c r="J48" s="14" t="s">
        <v>88</v>
      </c>
      <c r="K48" s="22" t="s">
        <v>360</v>
      </c>
      <c r="L48" s="14">
        <v>0.3</v>
      </c>
      <c r="M48" s="14">
        <v>0.9</v>
      </c>
      <c r="P48" s="14">
        <v>0.4</v>
      </c>
      <c r="Q48" s="19">
        <f t="shared" si="0"/>
        <v>3.2400000000000005E-2</v>
      </c>
    </row>
    <row r="49" spans="1:17">
      <c r="A49" s="14" t="s">
        <v>348</v>
      </c>
      <c r="B49" s="14" t="s">
        <v>107</v>
      </c>
      <c r="C49" s="30" t="s">
        <v>33</v>
      </c>
      <c r="D49" s="30">
        <v>1</v>
      </c>
      <c r="E49" s="30">
        <v>2</v>
      </c>
      <c r="F49" s="14" t="s">
        <v>343</v>
      </c>
      <c r="G49" s="14" t="s">
        <v>294</v>
      </c>
      <c r="J49" s="14" t="s">
        <v>88</v>
      </c>
      <c r="K49" s="22" t="s">
        <v>360</v>
      </c>
      <c r="L49" s="14">
        <v>0.3</v>
      </c>
      <c r="M49" s="14">
        <v>0.7</v>
      </c>
      <c r="P49" s="14">
        <v>0.4</v>
      </c>
      <c r="Q49" s="19">
        <f t="shared" si="0"/>
        <v>2.52E-2</v>
      </c>
    </row>
    <row r="50" spans="1:17">
      <c r="A50" s="14" t="s">
        <v>348</v>
      </c>
      <c r="B50" s="14" t="s">
        <v>107</v>
      </c>
      <c r="C50" s="30" t="s">
        <v>33</v>
      </c>
      <c r="D50" s="30">
        <v>1</v>
      </c>
      <c r="E50" s="30">
        <v>2</v>
      </c>
      <c r="F50" s="14" t="s">
        <v>343</v>
      </c>
      <c r="G50" s="14" t="s">
        <v>294</v>
      </c>
      <c r="J50" s="14" t="s">
        <v>88</v>
      </c>
      <c r="K50" s="22" t="s">
        <v>360</v>
      </c>
      <c r="L50" s="14">
        <v>0.3</v>
      </c>
      <c r="M50" s="14">
        <v>0.9</v>
      </c>
      <c r="P50" s="14">
        <v>0.4</v>
      </c>
      <c r="Q50" s="19">
        <f t="shared" si="0"/>
        <v>3.2400000000000005E-2</v>
      </c>
    </row>
    <row r="51" spans="1:17">
      <c r="A51" s="14" t="s">
        <v>348</v>
      </c>
      <c r="B51" s="14" t="s">
        <v>107</v>
      </c>
      <c r="C51" s="30" t="s">
        <v>33</v>
      </c>
      <c r="D51" s="30">
        <v>1</v>
      </c>
      <c r="E51" s="30">
        <v>2</v>
      </c>
      <c r="F51" s="14" t="s">
        <v>343</v>
      </c>
      <c r="G51" s="14" t="s">
        <v>294</v>
      </c>
      <c r="J51" s="14" t="s">
        <v>88</v>
      </c>
      <c r="K51" s="22" t="s">
        <v>360</v>
      </c>
      <c r="L51" s="14">
        <v>0.2</v>
      </c>
      <c r="M51" s="14">
        <v>1</v>
      </c>
      <c r="P51" s="14">
        <v>0.4</v>
      </c>
      <c r="Q51" s="19">
        <f t="shared" si="0"/>
        <v>1.6000000000000004E-2</v>
      </c>
    </row>
    <row r="52" spans="1:17">
      <c r="A52" s="14" t="s">
        <v>348</v>
      </c>
      <c r="B52" s="14" t="s">
        <v>107</v>
      </c>
      <c r="C52" s="30" t="s">
        <v>33</v>
      </c>
      <c r="D52" s="30">
        <v>1</v>
      </c>
      <c r="E52" s="30">
        <v>2</v>
      </c>
      <c r="F52" s="14" t="s">
        <v>343</v>
      </c>
      <c r="G52" s="14" t="s">
        <v>294</v>
      </c>
      <c r="J52" s="14" t="s">
        <v>88</v>
      </c>
      <c r="K52" s="22" t="s">
        <v>360</v>
      </c>
      <c r="L52" s="14">
        <v>0.2</v>
      </c>
      <c r="M52" s="14">
        <v>1</v>
      </c>
      <c r="P52" s="14">
        <v>0.4</v>
      </c>
      <c r="Q52" s="19">
        <f t="shared" si="0"/>
        <v>1.6000000000000004E-2</v>
      </c>
    </row>
    <row r="53" spans="1:17">
      <c r="A53" s="14" t="s">
        <v>348</v>
      </c>
      <c r="B53" s="14" t="s">
        <v>107</v>
      </c>
      <c r="C53" s="30" t="s">
        <v>33</v>
      </c>
      <c r="D53" s="30">
        <v>1</v>
      </c>
      <c r="E53" s="30">
        <v>2</v>
      </c>
      <c r="F53" s="14" t="s">
        <v>343</v>
      </c>
      <c r="G53" s="14" t="s">
        <v>294</v>
      </c>
      <c r="J53" s="14" t="s">
        <v>88</v>
      </c>
      <c r="K53" s="22" t="s">
        <v>360</v>
      </c>
      <c r="L53" s="14">
        <v>0.2</v>
      </c>
      <c r="M53" s="14">
        <v>0.7</v>
      </c>
      <c r="P53" s="14">
        <v>0.4</v>
      </c>
      <c r="Q53" s="19">
        <f t="shared" si="0"/>
        <v>1.1200000000000002E-2</v>
      </c>
    </row>
    <row r="54" spans="1:17">
      <c r="A54" s="14" t="s">
        <v>348</v>
      </c>
      <c r="B54" s="14" t="s">
        <v>107</v>
      </c>
      <c r="C54" s="30" t="s">
        <v>33</v>
      </c>
      <c r="D54" s="30">
        <v>1</v>
      </c>
      <c r="E54" s="30">
        <v>2</v>
      </c>
      <c r="F54" s="14" t="s">
        <v>343</v>
      </c>
      <c r="G54" s="14" t="s">
        <v>294</v>
      </c>
      <c r="J54" s="14" t="s">
        <v>88</v>
      </c>
      <c r="K54" s="22" t="s">
        <v>360</v>
      </c>
      <c r="L54" s="14">
        <v>0.3</v>
      </c>
      <c r="M54" s="14">
        <v>0.6</v>
      </c>
      <c r="P54" s="14">
        <v>0.4</v>
      </c>
      <c r="Q54" s="19">
        <f t="shared" si="0"/>
        <v>2.1600000000000001E-2</v>
      </c>
    </row>
    <row r="55" spans="1:17">
      <c r="A55" s="14" t="s">
        <v>348</v>
      </c>
      <c r="B55" s="14" t="s">
        <v>107</v>
      </c>
      <c r="C55" s="30" t="s">
        <v>33</v>
      </c>
      <c r="D55" s="30">
        <v>1</v>
      </c>
      <c r="E55" s="30">
        <v>3</v>
      </c>
      <c r="F55" s="14" t="s">
        <v>343</v>
      </c>
      <c r="G55" s="14" t="s">
        <v>294</v>
      </c>
      <c r="J55" s="14" t="s">
        <v>88</v>
      </c>
      <c r="K55" s="22" t="s">
        <v>360</v>
      </c>
      <c r="L55" s="14">
        <v>0.3</v>
      </c>
      <c r="M55" s="14">
        <v>0.8</v>
      </c>
      <c r="P55" s="14">
        <v>0.4</v>
      </c>
      <c r="Q55" s="19">
        <f t="shared" si="0"/>
        <v>2.8799999999999999E-2</v>
      </c>
    </row>
    <row r="56" spans="1:17">
      <c r="A56" s="14" t="s">
        <v>348</v>
      </c>
      <c r="B56" s="14" t="s">
        <v>107</v>
      </c>
      <c r="C56" s="30" t="s">
        <v>33</v>
      </c>
      <c r="D56" s="30">
        <v>1</v>
      </c>
      <c r="E56" s="30">
        <v>3</v>
      </c>
      <c r="F56" s="14" t="s">
        <v>343</v>
      </c>
      <c r="G56" s="14" t="s">
        <v>294</v>
      </c>
      <c r="J56" s="14" t="s">
        <v>88</v>
      </c>
      <c r="K56" s="22" t="s">
        <v>360</v>
      </c>
      <c r="L56" s="14">
        <v>0.2</v>
      </c>
      <c r="M56" s="14">
        <v>0.7</v>
      </c>
      <c r="P56" s="14">
        <v>0.4</v>
      </c>
      <c r="Q56" s="19">
        <f t="shared" si="0"/>
        <v>1.1200000000000002E-2</v>
      </c>
    </row>
    <row r="57" spans="1:17">
      <c r="A57" s="14" t="s">
        <v>348</v>
      </c>
      <c r="B57" s="14" t="s">
        <v>107</v>
      </c>
      <c r="C57" s="30" t="s">
        <v>307</v>
      </c>
      <c r="D57" s="30">
        <v>1</v>
      </c>
      <c r="E57" s="30">
        <v>2</v>
      </c>
      <c r="F57" s="14" t="s">
        <v>343</v>
      </c>
      <c r="G57" s="14" t="s">
        <v>294</v>
      </c>
      <c r="J57" s="14" t="s">
        <v>88</v>
      </c>
      <c r="K57" s="22" t="s">
        <v>360</v>
      </c>
      <c r="L57" s="14">
        <v>0.3</v>
      </c>
      <c r="M57" s="14">
        <v>0.7</v>
      </c>
      <c r="P57" s="14">
        <v>0.4</v>
      </c>
      <c r="Q57" s="19">
        <f t="shared" si="0"/>
        <v>2.52E-2</v>
      </c>
    </row>
    <row r="58" spans="1:17">
      <c r="A58" s="14" t="s">
        <v>348</v>
      </c>
      <c r="B58" s="14" t="s">
        <v>107</v>
      </c>
      <c r="C58" s="30" t="s">
        <v>307</v>
      </c>
      <c r="D58" s="30">
        <v>1</v>
      </c>
      <c r="E58" s="30">
        <v>2</v>
      </c>
      <c r="F58" s="14" t="s">
        <v>343</v>
      </c>
      <c r="G58" s="14" t="s">
        <v>294</v>
      </c>
      <c r="J58" s="14" t="s">
        <v>88</v>
      </c>
      <c r="K58" s="22" t="s">
        <v>360</v>
      </c>
      <c r="L58" s="14">
        <v>0.3</v>
      </c>
      <c r="M58" s="14">
        <v>1.2</v>
      </c>
      <c r="P58" s="14">
        <v>0.4</v>
      </c>
      <c r="Q58" s="19">
        <f t="shared" si="0"/>
        <v>4.3200000000000002E-2</v>
      </c>
    </row>
    <row r="59" spans="1:17">
      <c r="A59" s="14" t="s">
        <v>348</v>
      </c>
      <c r="B59" s="14" t="s">
        <v>107</v>
      </c>
      <c r="C59" s="30" t="s">
        <v>307</v>
      </c>
      <c r="D59" s="30">
        <v>1</v>
      </c>
      <c r="E59" s="30">
        <v>2</v>
      </c>
      <c r="F59" s="14" t="s">
        <v>343</v>
      </c>
      <c r="G59" s="14" t="s">
        <v>294</v>
      </c>
      <c r="J59" s="14" t="s">
        <v>88</v>
      </c>
      <c r="K59" s="22" t="s">
        <v>360</v>
      </c>
      <c r="L59" s="14">
        <v>0.3</v>
      </c>
      <c r="M59" s="14">
        <v>0.9</v>
      </c>
      <c r="P59" s="14">
        <v>0.4</v>
      </c>
      <c r="Q59" s="19">
        <f t="shared" si="0"/>
        <v>3.2400000000000005E-2</v>
      </c>
    </row>
    <row r="60" spans="1:17">
      <c r="A60" s="14" t="s">
        <v>308</v>
      </c>
      <c r="B60" s="14" t="s">
        <v>309</v>
      </c>
      <c r="C60" s="30" t="s">
        <v>310</v>
      </c>
      <c r="D60" s="30">
        <v>1</v>
      </c>
      <c r="E60" s="30">
        <v>9</v>
      </c>
      <c r="F60" s="14" t="s">
        <v>343</v>
      </c>
      <c r="G60" s="14" t="s">
        <v>294</v>
      </c>
      <c r="J60" s="14" t="s">
        <v>88</v>
      </c>
      <c r="K60" s="22" t="s">
        <v>360</v>
      </c>
      <c r="L60" s="14">
        <v>0.3</v>
      </c>
      <c r="M60" s="14">
        <v>0.9</v>
      </c>
      <c r="P60" s="14">
        <v>0.4</v>
      </c>
      <c r="Q60" s="19">
        <f t="shared" si="0"/>
        <v>3.2400000000000005E-2</v>
      </c>
    </row>
    <row r="61" spans="1:17">
      <c r="A61" s="14" t="s">
        <v>308</v>
      </c>
      <c r="B61" s="14" t="s">
        <v>309</v>
      </c>
      <c r="C61" s="30" t="s">
        <v>310</v>
      </c>
      <c r="D61" s="30">
        <v>1</v>
      </c>
      <c r="E61" s="30">
        <v>9</v>
      </c>
      <c r="F61" s="14" t="s">
        <v>343</v>
      </c>
      <c r="G61" s="14" t="s">
        <v>294</v>
      </c>
      <c r="J61" s="14" t="s">
        <v>88</v>
      </c>
      <c r="K61" s="22" t="s">
        <v>360</v>
      </c>
      <c r="L61" s="14">
        <v>0.2</v>
      </c>
      <c r="M61" s="14">
        <v>0.8</v>
      </c>
      <c r="P61" s="14">
        <v>0.4</v>
      </c>
      <c r="Q61" s="19">
        <f t="shared" si="0"/>
        <v>1.2800000000000004E-2</v>
      </c>
    </row>
    <row r="62" spans="1:17">
      <c r="A62" s="14" t="s">
        <v>308</v>
      </c>
      <c r="B62" s="14" t="s">
        <v>309</v>
      </c>
      <c r="C62" s="30" t="s">
        <v>310</v>
      </c>
      <c r="D62" s="30">
        <v>1</v>
      </c>
      <c r="E62" s="30">
        <v>9</v>
      </c>
      <c r="F62" s="14" t="s">
        <v>343</v>
      </c>
      <c r="G62" s="14" t="s">
        <v>294</v>
      </c>
      <c r="J62" s="14" t="s">
        <v>88</v>
      </c>
      <c r="K62" s="22" t="s">
        <v>360</v>
      </c>
      <c r="L62" s="14">
        <v>0.2</v>
      </c>
      <c r="M62" s="14">
        <v>0.9</v>
      </c>
      <c r="P62" s="14">
        <v>0.4</v>
      </c>
      <c r="Q62" s="19">
        <f t="shared" si="0"/>
        <v>1.4400000000000005E-2</v>
      </c>
    </row>
    <row r="63" spans="1:17">
      <c r="A63" s="14" t="s">
        <v>308</v>
      </c>
      <c r="B63" s="14" t="s">
        <v>309</v>
      </c>
      <c r="C63" s="30" t="s">
        <v>310</v>
      </c>
      <c r="D63" s="30">
        <v>1</v>
      </c>
      <c r="E63" s="30">
        <v>9</v>
      </c>
      <c r="F63" s="14" t="s">
        <v>343</v>
      </c>
      <c r="G63" s="14" t="s">
        <v>294</v>
      </c>
      <c r="J63" s="14" t="s">
        <v>88</v>
      </c>
      <c r="K63" s="22" t="s">
        <v>360</v>
      </c>
      <c r="L63" s="14">
        <v>0.3</v>
      </c>
      <c r="M63" s="14">
        <v>0.9</v>
      </c>
      <c r="P63" s="14">
        <v>0.4</v>
      </c>
      <c r="Q63" s="19">
        <f t="shared" si="0"/>
        <v>3.2400000000000005E-2</v>
      </c>
    </row>
    <row r="64" spans="1:17">
      <c r="A64" s="14" t="s">
        <v>308</v>
      </c>
      <c r="B64" s="14" t="s">
        <v>309</v>
      </c>
      <c r="C64" s="30" t="s">
        <v>310</v>
      </c>
      <c r="D64" s="30">
        <v>1</v>
      </c>
      <c r="E64" s="30">
        <v>5</v>
      </c>
      <c r="F64" s="14" t="s">
        <v>343</v>
      </c>
      <c r="G64" s="14" t="s">
        <v>294</v>
      </c>
      <c r="J64" s="14" t="s">
        <v>88</v>
      </c>
      <c r="K64" s="22" t="s">
        <v>360</v>
      </c>
      <c r="L64" s="14">
        <v>0.2</v>
      </c>
      <c r="M64" s="14">
        <v>0.6</v>
      </c>
      <c r="P64" s="14">
        <v>0.4</v>
      </c>
      <c r="Q64" s="19">
        <f t="shared" ref="Q64:Q127" si="1">M64*L64^2*P64</f>
        <v>9.6000000000000026E-3</v>
      </c>
    </row>
    <row r="65" spans="1:18">
      <c r="A65" s="14" t="s">
        <v>308</v>
      </c>
      <c r="B65" s="14" t="s">
        <v>309</v>
      </c>
      <c r="C65" s="30" t="s">
        <v>317</v>
      </c>
      <c r="D65" s="30">
        <v>2</v>
      </c>
      <c r="E65" s="30">
        <v>12</v>
      </c>
      <c r="F65" s="14" t="s">
        <v>343</v>
      </c>
      <c r="G65" s="14" t="s">
        <v>294</v>
      </c>
      <c r="J65" s="14" t="s">
        <v>88</v>
      </c>
      <c r="K65" s="22" t="s">
        <v>360</v>
      </c>
      <c r="L65" s="14">
        <v>0.3</v>
      </c>
      <c r="M65" s="14">
        <v>0.7</v>
      </c>
      <c r="P65" s="14">
        <v>0.4</v>
      </c>
      <c r="Q65" s="19">
        <f t="shared" si="1"/>
        <v>2.52E-2</v>
      </c>
    </row>
    <row r="66" spans="1:18">
      <c r="A66" s="14" t="s">
        <v>308</v>
      </c>
      <c r="B66" s="14" t="s">
        <v>309</v>
      </c>
      <c r="C66" s="30" t="s">
        <v>317</v>
      </c>
      <c r="D66" s="30">
        <v>2</v>
      </c>
      <c r="E66" s="30">
        <v>12</v>
      </c>
      <c r="F66" s="14" t="s">
        <v>343</v>
      </c>
      <c r="G66" s="14" t="s">
        <v>294</v>
      </c>
      <c r="J66" s="14" t="s">
        <v>88</v>
      </c>
      <c r="K66" s="22" t="s">
        <v>360</v>
      </c>
      <c r="L66" s="14">
        <v>0.4</v>
      </c>
      <c r="M66" s="14">
        <v>0.8</v>
      </c>
      <c r="P66" s="14">
        <v>0.4</v>
      </c>
      <c r="Q66" s="19">
        <f t="shared" si="1"/>
        <v>5.1200000000000016E-2</v>
      </c>
    </row>
    <row r="67" spans="1:18">
      <c r="A67" s="14" t="s">
        <v>18</v>
      </c>
      <c r="B67" s="14" t="s">
        <v>309</v>
      </c>
      <c r="C67" s="30" t="s">
        <v>20</v>
      </c>
      <c r="D67" s="30">
        <v>2</v>
      </c>
      <c r="E67" s="30">
        <v>12</v>
      </c>
      <c r="F67" s="14" t="s">
        <v>343</v>
      </c>
      <c r="G67" s="14" t="s">
        <v>294</v>
      </c>
      <c r="J67" s="14" t="s">
        <v>88</v>
      </c>
      <c r="K67" s="22" t="s">
        <v>360</v>
      </c>
      <c r="L67" s="14">
        <v>0.4</v>
      </c>
      <c r="M67" s="14">
        <v>0.7</v>
      </c>
      <c r="P67" s="14">
        <v>0.4</v>
      </c>
      <c r="Q67" s="19">
        <f t="shared" si="1"/>
        <v>4.4800000000000006E-2</v>
      </c>
    </row>
    <row r="68" spans="1:18" s="5" customFormat="1">
      <c r="A68" s="14" t="s">
        <v>18</v>
      </c>
      <c r="B68" s="14" t="s">
        <v>309</v>
      </c>
      <c r="C68" s="30" t="s">
        <v>20</v>
      </c>
      <c r="D68" s="30">
        <v>2</v>
      </c>
      <c r="E68" s="30">
        <v>12</v>
      </c>
      <c r="F68" s="14" t="s">
        <v>343</v>
      </c>
      <c r="G68" s="14" t="s">
        <v>294</v>
      </c>
      <c r="H68" s="14"/>
      <c r="I68" s="14"/>
      <c r="J68" s="14" t="s">
        <v>88</v>
      </c>
      <c r="K68" s="22" t="s">
        <v>360</v>
      </c>
      <c r="L68" s="22">
        <v>0.3</v>
      </c>
      <c r="M68" s="22">
        <v>0.7</v>
      </c>
      <c r="N68" s="22"/>
      <c r="O68" s="22"/>
      <c r="P68" s="14">
        <v>0.4</v>
      </c>
      <c r="Q68" s="19">
        <f t="shared" si="1"/>
        <v>2.52E-2</v>
      </c>
      <c r="R68" s="14"/>
    </row>
    <row r="69" spans="1:18" s="5" customFormat="1">
      <c r="A69" s="14" t="s">
        <v>18</v>
      </c>
      <c r="B69" s="14" t="s">
        <v>309</v>
      </c>
      <c r="C69" s="30" t="s">
        <v>20</v>
      </c>
      <c r="D69" s="30">
        <v>2</v>
      </c>
      <c r="E69" s="30">
        <v>12</v>
      </c>
      <c r="F69" s="14" t="s">
        <v>343</v>
      </c>
      <c r="G69" s="14" t="s">
        <v>294</v>
      </c>
      <c r="H69" s="14"/>
      <c r="I69" s="14"/>
      <c r="J69" s="14" t="s">
        <v>88</v>
      </c>
      <c r="K69" s="22" t="s">
        <v>360</v>
      </c>
      <c r="L69" s="22">
        <v>0.4</v>
      </c>
      <c r="M69" s="22">
        <v>0.8</v>
      </c>
      <c r="N69" s="22"/>
      <c r="O69" s="22"/>
      <c r="P69" s="14">
        <v>0.4</v>
      </c>
      <c r="Q69" s="19">
        <f t="shared" si="1"/>
        <v>5.1200000000000016E-2</v>
      </c>
      <c r="R69" s="14"/>
    </row>
    <row r="70" spans="1:18" s="5" customFormat="1">
      <c r="A70" s="14" t="s">
        <v>18</v>
      </c>
      <c r="B70" s="14" t="s">
        <v>309</v>
      </c>
      <c r="C70" s="30" t="s">
        <v>20</v>
      </c>
      <c r="D70" s="30">
        <v>2</v>
      </c>
      <c r="E70" s="30">
        <v>12</v>
      </c>
      <c r="F70" s="14" t="s">
        <v>343</v>
      </c>
      <c r="G70" s="14" t="s">
        <v>294</v>
      </c>
      <c r="H70" s="14"/>
      <c r="I70" s="14"/>
      <c r="J70" s="14" t="s">
        <v>88</v>
      </c>
      <c r="K70" s="22" t="s">
        <v>360</v>
      </c>
      <c r="L70" s="22">
        <v>0.3</v>
      </c>
      <c r="M70" s="22">
        <v>0.7</v>
      </c>
      <c r="N70" s="22"/>
      <c r="O70" s="22"/>
      <c r="P70" s="14">
        <v>0.4</v>
      </c>
      <c r="Q70" s="19">
        <f t="shared" si="1"/>
        <v>2.52E-2</v>
      </c>
      <c r="R70" s="14"/>
    </row>
    <row r="71" spans="1:18">
      <c r="A71" s="14" t="s">
        <v>18</v>
      </c>
      <c r="B71" s="14" t="s">
        <v>309</v>
      </c>
      <c r="C71" s="30" t="s">
        <v>20</v>
      </c>
      <c r="D71" s="30">
        <v>2</v>
      </c>
      <c r="E71" s="30">
        <v>12</v>
      </c>
      <c r="F71" s="14" t="s">
        <v>343</v>
      </c>
      <c r="G71" s="14" t="s">
        <v>294</v>
      </c>
      <c r="J71" s="14" t="s">
        <v>88</v>
      </c>
      <c r="K71" s="22" t="s">
        <v>360</v>
      </c>
      <c r="L71" s="14">
        <v>0.3</v>
      </c>
      <c r="M71" s="14">
        <v>0.7</v>
      </c>
      <c r="P71" s="14">
        <v>0.4</v>
      </c>
      <c r="Q71" s="19">
        <f t="shared" si="1"/>
        <v>2.52E-2</v>
      </c>
    </row>
    <row r="72" spans="1:18" s="5" customFormat="1">
      <c r="A72" s="14" t="s">
        <v>18</v>
      </c>
      <c r="B72" s="14" t="s">
        <v>309</v>
      </c>
      <c r="C72" s="30" t="s">
        <v>20</v>
      </c>
      <c r="D72" s="30">
        <v>2</v>
      </c>
      <c r="E72" s="30">
        <v>12</v>
      </c>
      <c r="F72" s="14" t="s">
        <v>343</v>
      </c>
      <c r="G72" s="14" t="s">
        <v>294</v>
      </c>
      <c r="H72" s="14"/>
      <c r="I72" s="14"/>
      <c r="J72" s="14" t="s">
        <v>88</v>
      </c>
      <c r="K72" s="22" t="s">
        <v>360</v>
      </c>
      <c r="L72" s="22">
        <v>0.3</v>
      </c>
      <c r="M72" s="22">
        <v>0.8</v>
      </c>
      <c r="N72" s="22"/>
      <c r="O72" s="22"/>
      <c r="P72" s="14">
        <v>0.4</v>
      </c>
      <c r="Q72" s="19">
        <f t="shared" si="1"/>
        <v>2.8799999999999999E-2</v>
      </c>
      <c r="R72" s="14"/>
    </row>
    <row r="73" spans="1:18">
      <c r="A73" s="14" t="s">
        <v>18</v>
      </c>
      <c r="B73" s="14" t="s">
        <v>309</v>
      </c>
      <c r="C73" s="30" t="s">
        <v>20</v>
      </c>
      <c r="D73" s="30">
        <v>2</v>
      </c>
      <c r="E73" s="30">
        <v>12</v>
      </c>
      <c r="F73" s="14" t="s">
        <v>343</v>
      </c>
      <c r="G73" s="14" t="s">
        <v>294</v>
      </c>
      <c r="J73" s="14" t="s">
        <v>88</v>
      </c>
      <c r="K73" s="22" t="s">
        <v>360</v>
      </c>
      <c r="L73" s="14">
        <v>0.3</v>
      </c>
      <c r="M73" s="14">
        <v>0.8</v>
      </c>
      <c r="P73" s="14">
        <v>0.4</v>
      </c>
      <c r="Q73" s="19">
        <f t="shared" si="1"/>
        <v>2.8799999999999999E-2</v>
      </c>
    </row>
    <row r="74" spans="1:18">
      <c r="A74" s="14" t="s">
        <v>18</v>
      </c>
      <c r="B74" s="14" t="s">
        <v>309</v>
      </c>
      <c r="C74" s="30" t="s">
        <v>20</v>
      </c>
      <c r="D74" s="30">
        <v>2</v>
      </c>
      <c r="E74" s="30">
        <v>12</v>
      </c>
      <c r="F74" s="14" t="s">
        <v>343</v>
      </c>
      <c r="G74" s="14" t="s">
        <v>294</v>
      </c>
      <c r="J74" s="14" t="s">
        <v>88</v>
      </c>
      <c r="K74" s="22" t="s">
        <v>360</v>
      </c>
      <c r="L74" s="14">
        <v>0.4</v>
      </c>
      <c r="M74" s="14">
        <v>0.7</v>
      </c>
      <c r="P74" s="14">
        <v>0.4</v>
      </c>
      <c r="Q74" s="19">
        <f t="shared" si="1"/>
        <v>4.4800000000000006E-2</v>
      </c>
    </row>
    <row r="75" spans="1:18">
      <c r="A75" s="14" t="s">
        <v>18</v>
      </c>
      <c r="B75" s="14" t="s">
        <v>309</v>
      </c>
      <c r="C75" s="30" t="s">
        <v>20</v>
      </c>
      <c r="D75" s="30">
        <v>2</v>
      </c>
      <c r="E75" s="30">
        <v>12</v>
      </c>
      <c r="F75" s="14" t="s">
        <v>343</v>
      </c>
      <c r="G75" s="14" t="s">
        <v>294</v>
      </c>
      <c r="J75" s="14" t="s">
        <v>88</v>
      </c>
      <c r="K75" s="22" t="s">
        <v>360</v>
      </c>
      <c r="L75" s="14">
        <v>0.3</v>
      </c>
      <c r="M75" s="14">
        <v>0.8</v>
      </c>
      <c r="P75" s="14">
        <v>0.4</v>
      </c>
      <c r="Q75" s="19">
        <f t="shared" si="1"/>
        <v>2.8799999999999999E-2</v>
      </c>
    </row>
    <row r="76" spans="1:18">
      <c r="A76" s="14" t="s">
        <v>18</v>
      </c>
      <c r="B76" s="14" t="s">
        <v>309</v>
      </c>
      <c r="C76" s="30" t="s">
        <v>20</v>
      </c>
      <c r="D76" s="30">
        <v>2</v>
      </c>
      <c r="E76" s="30">
        <v>12</v>
      </c>
      <c r="F76" s="14" t="s">
        <v>343</v>
      </c>
      <c r="G76" s="14" t="s">
        <v>294</v>
      </c>
      <c r="J76" s="14" t="s">
        <v>88</v>
      </c>
      <c r="K76" s="22" t="s">
        <v>360</v>
      </c>
      <c r="L76" s="14">
        <v>0.4</v>
      </c>
      <c r="M76" s="14">
        <v>0.7</v>
      </c>
      <c r="P76" s="14">
        <v>0.4</v>
      </c>
      <c r="Q76" s="19">
        <f t="shared" si="1"/>
        <v>4.4800000000000006E-2</v>
      </c>
    </row>
    <row r="77" spans="1:18">
      <c r="A77" s="14" t="s">
        <v>18</v>
      </c>
      <c r="B77" s="14" t="s">
        <v>309</v>
      </c>
      <c r="C77" s="30" t="s">
        <v>20</v>
      </c>
      <c r="D77" s="30">
        <v>2</v>
      </c>
      <c r="E77" s="30">
        <v>12</v>
      </c>
      <c r="F77" s="14" t="s">
        <v>343</v>
      </c>
      <c r="G77" s="14" t="s">
        <v>294</v>
      </c>
      <c r="J77" s="14" t="s">
        <v>88</v>
      </c>
      <c r="K77" s="22" t="s">
        <v>360</v>
      </c>
      <c r="L77" s="14">
        <v>0.4</v>
      </c>
      <c r="M77" s="14">
        <v>0.8</v>
      </c>
      <c r="P77" s="14">
        <v>0.4</v>
      </c>
      <c r="Q77" s="19">
        <f t="shared" si="1"/>
        <v>5.1200000000000016E-2</v>
      </c>
    </row>
    <row r="78" spans="1:18">
      <c r="A78" s="14" t="s">
        <v>18</v>
      </c>
      <c r="B78" s="14" t="s">
        <v>309</v>
      </c>
      <c r="C78" s="30" t="s">
        <v>20</v>
      </c>
      <c r="D78" s="30">
        <v>2</v>
      </c>
      <c r="E78" s="30">
        <v>12</v>
      </c>
      <c r="F78" s="14" t="s">
        <v>343</v>
      </c>
      <c r="G78" s="14" t="s">
        <v>294</v>
      </c>
      <c r="J78" s="14" t="s">
        <v>88</v>
      </c>
      <c r="K78" s="22" t="s">
        <v>360</v>
      </c>
      <c r="L78" s="14">
        <v>0.3</v>
      </c>
      <c r="M78" s="14">
        <v>0.7</v>
      </c>
      <c r="P78" s="14">
        <v>0.4</v>
      </c>
      <c r="Q78" s="19">
        <f t="shared" si="1"/>
        <v>2.52E-2</v>
      </c>
    </row>
    <row r="79" spans="1:18">
      <c r="A79" s="14" t="s">
        <v>18</v>
      </c>
      <c r="B79" s="14" t="s">
        <v>309</v>
      </c>
      <c r="C79" s="30" t="s">
        <v>20</v>
      </c>
      <c r="D79" s="30">
        <v>2</v>
      </c>
      <c r="E79" s="30">
        <v>12</v>
      </c>
      <c r="F79" s="14" t="s">
        <v>343</v>
      </c>
      <c r="G79" s="14" t="s">
        <v>294</v>
      </c>
      <c r="J79" s="14" t="s">
        <v>88</v>
      </c>
      <c r="K79" s="22" t="s">
        <v>360</v>
      </c>
      <c r="L79" s="14">
        <v>0.3</v>
      </c>
      <c r="M79" s="14">
        <v>0.7</v>
      </c>
      <c r="P79" s="14">
        <v>0.4</v>
      </c>
      <c r="Q79" s="19">
        <f t="shared" si="1"/>
        <v>2.52E-2</v>
      </c>
    </row>
    <row r="80" spans="1:18">
      <c r="A80" s="14" t="s">
        <v>18</v>
      </c>
      <c r="B80" s="14" t="s">
        <v>309</v>
      </c>
      <c r="C80" s="30" t="s">
        <v>20</v>
      </c>
      <c r="D80" s="30">
        <v>2</v>
      </c>
      <c r="E80" s="30">
        <v>12</v>
      </c>
      <c r="F80" s="14" t="s">
        <v>343</v>
      </c>
      <c r="G80" s="14" t="s">
        <v>294</v>
      </c>
      <c r="J80" s="14" t="s">
        <v>88</v>
      </c>
      <c r="K80" s="22" t="s">
        <v>360</v>
      </c>
      <c r="L80" s="14">
        <v>0.4</v>
      </c>
      <c r="M80" s="14">
        <v>0.8</v>
      </c>
      <c r="P80" s="14">
        <v>0.4</v>
      </c>
      <c r="Q80" s="19">
        <f t="shared" si="1"/>
        <v>5.1200000000000016E-2</v>
      </c>
    </row>
    <row r="81" spans="1:17">
      <c r="A81" s="14" t="s">
        <v>18</v>
      </c>
      <c r="B81" s="14" t="s">
        <v>309</v>
      </c>
      <c r="C81" s="30" t="s">
        <v>20</v>
      </c>
      <c r="D81" s="30">
        <v>5</v>
      </c>
      <c r="E81" s="30">
        <v>11</v>
      </c>
      <c r="F81" s="14" t="s">
        <v>343</v>
      </c>
      <c r="G81" s="14" t="s">
        <v>294</v>
      </c>
      <c r="J81" s="14" t="s">
        <v>88</v>
      </c>
      <c r="K81" s="22" t="s">
        <v>360</v>
      </c>
      <c r="L81" s="14">
        <v>0.4</v>
      </c>
      <c r="M81" s="14">
        <v>0.8</v>
      </c>
      <c r="P81" s="14">
        <v>0.4</v>
      </c>
      <c r="Q81" s="19">
        <f t="shared" si="1"/>
        <v>5.1200000000000016E-2</v>
      </c>
    </row>
    <row r="82" spans="1:17">
      <c r="A82" s="14" t="s">
        <v>18</v>
      </c>
      <c r="B82" s="14" t="s">
        <v>309</v>
      </c>
      <c r="C82" s="30" t="s">
        <v>20</v>
      </c>
      <c r="D82" s="30">
        <v>5</v>
      </c>
      <c r="E82" s="30">
        <v>11</v>
      </c>
      <c r="F82" s="14" t="s">
        <v>343</v>
      </c>
      <c r="G82" s="14" t="s">
        <v>294</v>
      </c>
      <c r="J82" s="14" t="s">
        <v>88</v>
      </c>
      <c r="K82" s="22" t="s">
        <v>360</v>
      </c>
      <c r="L82" s="14">
        <v>0.3</v>
      </c>
      <c r="M82" s="14">
        <v>0.8</v>
      </c>
      <c r="P82" s="14">
        <v>0.4</v>
      </c>
      <c r="Q82" s="19">
        <f t="shared" si="1"/>
        <v>2.8799999999999999E-2</v>
      </c>
    </row>
    <row r="83" spans="1:17">
      <c r="A83" s="14" t="s">
        <v>18</v>
      </c>
      <c r="B83" s="14" t="s">
        <v>309</v>
      </c>
      <c r="C83" s="30" t="s">
        <v>20</v>
      </c>
      <c r="D83" s="30">
        <v>5</v>
      </c>
      <c r="E83" s="30">
        <v>11</v>
      </c>
      <c r="F83" s="14" t="s">
        <v>343</v>
      </c>
      <c r="G83" s="14" t="s">
        <v>294</v>
      </c>
      <c r="J83" s="14" t="s">
        <v>88</v>
      </c>
      <c r="K83" s="22" t="s">
        <v>360</v>
      </c>
      <c r="L83" s="14">
        <v>0.2</v>
      </c>
      <c r="M83" s="14">
        <v>0.6</v>
      </c>
      <c r="P83" s="14">
        <v>0.4</v>
      </c>
      <c r="Q83" s="19">
        <f t="shared" si="1"/>
        <v>9.6000000000000026E-3</v>
      </c>
    </row>
    <row r="84" spans="1:17">
      <c r="A84" s="14" t="s">
        <v>18</v>
      </c>
      <c r="B84" s="14" t="s">
        <v>309</v>
      </c>
      <c r="C84" s="30" t="s">
        <v>20</v>
      </c>
      <c r="D84" s="30">
        <v>6</v>
      </c>
      <c r="E84" s="30">
        <v>2</v>
      </c>
      <c r="F84" s="14" t="s">
        <v>343</v>
      </c>
      <c r="G84" s="14" t="s">
        <v>294</v>
      </c>
      <c r="J84" s="14" t="s">
        <v>88</v>
      </c>
      <c r="K84" s="22" t="s">
        <v>360</v>
      </c>
      <c r="L84" s="14">
        <v>0.3</v>
      </c>
      <c r="M84" s="14">
        <v>0.9</v>
      </c>
      <c r="P84" s="14">
        <v>0.4</v>
      </c>
      <c r="Q84" s="19">
        <f t="shared" si="1"/>
        <v>3.2400000000000005E-2</v>
      </c>
    </row>
    <row r="85" spans="1:17">
      <c r="A85" s="14" t="s">
        <v>18</v>
      </c>
      <c r="B85" s="14" t="s">
        <v>309</v>
      </c>
      <c r="C85" s="30" t="s">
        <v>20</v>
      </c>
      <c r="D85" s="30">
        <v>6</v>
      </c>
      <c r="E85" s="30">
        <v>2</v>
      </c>
      <c r="F85" s="14" t="s">
        <v>343</v>
      </c>
      <c r="G85" s="14" t="s">
        <v>294</v>
      </c>
      <c r="J85" s="14" t="s">
        <v>88</v>
      </c>
      <c r="K85" s="22" t="s">
        <v>360</v>
      </c>
      <c r="L85" s="14">
        <v>0.3</v>
      </c>
      <c r="M85" s="14">
        <v>0.8</v>
      </c>
      <c r="P85" s="14">
        <v>0.4</v>
      </c>
      <c r="Q85" s="19">
        <f t="shared" si="1"/>
        <v>2.8799999999999999E-2</v>
      </c>
    </row>
    <row r="86" spans="1:17">
      <c r="A86" s="14" t="s">
        <v>18</v>
      </c>
      <c r="B86" s="14" t="s">
        <v>309</v>
      </c>
      <c r="C86" s="30" t="s">
        <v>20</v>
      </c>
      <c r="D86" s="30">
        <v>6</v>
      </c>
      <c r="E86" s="30">
        <v>2</v>
      </c>
      <c r="F86" s="14" t="s">
        <v>343</v>
      </c>
      <c r="G86" s="14" t="s">
        <v>294</v>
      </c>
      <c r="J86" s="14" t="s">
        <v>88</v>
      </c>
      <c r="K86" s="22" t="s">
        <v>360</v>
      </c>
      <c r="L86" s="14">
        <v>0.2</v>
      </c>
      <c r="M86" s="14">
        <v>0.7</v>
      </c>
      <c r="P86" s="14">
        <v>0.4</v>
      </c>
      <c r="Q86" s="19">
        <f t="shared" si="1"/>
        <v>1.1200000000000002E-2</v>
      </c>
    </row>
    <row r="87" spans="1:17">
      <c r="A87" s="14" t="s">
        <v>18</v>
      </c>
      <c r="B87" s="14" t="s">
        <v>309</v>
      </c>
      <c r="C87" s="30" t="s">
        <v>20</v>
      </c>
      <c r="D87" s="30">
        <v>6</v>
      </c>
      <c r="E87" s="30">
        <v>2</v>
      </c>
      <c r="F87" s="14" t="s">
        <v>343</v>
      </c>
      <c r="G87" s="14" t="s">
        <v>294</v>
      </c>
      <c r="J87" s="14" t="s">
        <v>88</v>
      </c>
      <c r="K87" s="22" t="s">
        <v>360</v>
      </c>
      <c r="L87" s="14">
        <v>0.3</v>
      </c>
      <c r="M87" s="14">
        <v>0.8</v>
      </c>
      <c r="P87" s="14">
        <v>0.4</v>
      </c>
      <c r="Q87" s="19">
        <f t="shared" si="1"/>
        <v>2.8799999999999999E-2</v>
      </c>
    </row>
    <row r="88" spans="1:17">
      <c r="A88" s="14" t="s">
        <v>18</v>
      </c>
      <c r="B88" s="14" t="s">
        <v>309</v>
      </c>
      <c r="C88" s="30" t="s">
        <v>20</v>
      </c>
      <c r="D88" s="30">
        <v>6</v>
      </c>
      <c r="E88" s="30">
        <v>2</v>
      </c>
      <c r="F88" s="14" t="s">
        <v>343</v>
      </c>
      <c r="G88" s="14" t="s">
        <v>294</v>
      </c>
      <c r="J88" s="14" t="s">
        <v>88</v>
      </c>
      <c r="K88" s="22" t="s">
        <v>360</v>
      </c>
      <c r="L88" s="14">
        <v>0.2</v>
      </c>
      <c r="M88" s="14">
        <v>0.7</v>
      </c>
      <c r="P88" s="14">
        <v>0.4</v>
      </c>
      <c r="Q88" s="19">
        <f t="shared" si="1"/>
        <v>1.1200000000000002E-2</v>
      </c>
    </row>
    <row r="89" spans="1:17">
      <c r="A89" s="14" t="s">
        <v>18</v>
      </c>
      <c r="B89" s="14" t="s">
        <v>309</v>
      </c>
      <c r="C89" s="30" t="s">
        <v>20</v>
      </c>
      <c r="D89" s="30">
        <v>6</v>
      </c>
      <c r="E89" s="30">
        <v>2</v>
      </c>
      <c r="F89" s="14" t="s">
        <v>343</v>
      </c>
      <c r="G89" s="14" t="s">
        <v>294</v>
      </c>
      <c r="J89" s="14" t="s">
        <v>88</v>
      </c>
      <c r="K89" s="22" t="s">
        <v>360</v>
      </c>
      <c r="L89" s="14">
        <v>0.3</v>
      </c>
      <c r="M89" s="14">
        <v>0.8</v>
      </c>
      <c r="P89" s="14">
        <v>0.4</v>
      </c>
      <c r="Q89" s="19">
        <f t="shared" si="1"/>
        <v>2.8799999999999999E-2</v>
      </c>
    </row>
    <row r="90" spans="1:17">
      <c r="A90" s="14" t="s">
        <v>18</v>
      </c>
      <c r="B90" s="14" t="s">
        <v>309</v>
      </c>
      <c r="C90" s="30" t="s">
        <v>20</v>
      </c>
      <c r="D90" s="30">
        <v>6</v>
      </c>
      <c r="E90" s="30">
        <v>2</v>
      </c>
      <c r="F90" s="14" t="s">
        <v>343</v>
      </c>
      <c r="G90" s="14" t="s">
        <v>294</v>
      </c>
      <c r="J90" s="14" t="s">
        <v>88</v>
      </c>
      <c r="K90" s="22" t="s">
        <v>360</v>
      </c>
      <c r="L90" s="14">
        <v>0.3</v>
      </c>
      <c r="M90" s="14">
        <v>0.7</v>
      </c>
      <c r="P90" s="14">
        <v>0.4</v>
      </c>
      <c r="Q90" s="19">
        <f t="shared" si="1"/>
        <v>2.52E-2</v>
      </c>
    </row>
    <row r="91" spans="1:17">
      <c r="A91" s="14" t="s">
        <v>18</v>
      </c>
      <c r="B91" s="14" t="s">
        <v>309</v>
      </c>
      <c r="C91" s="30" t="s">
        <v>20</v>
      </c>
      <c r="D91" s="30">
        <v>6</v>
      </c>
      <c r="E91" s="30">
        <v>2</v>
      </c>
      <c r="F91" s="14" t="s">
        <v>343</v>
      </c>
      <c r="G91" s="14" t="s">
        <v>294</v>
      </c>
      <c r="J91" s="14" t="s">
        <v>88</v>
      </c>
      <c r="K91" s="22" t="s">
        <v>360</v>
      </c>
      <c r="L91" s="14">
        <v>0.2</v>
      </c>
      <c r="M91" s="14">
        <v>0.8</v>
      </c>
      <c r="P91" s="14">
        <v>0.4</v>
      </c>
      <c r="Q91" s="19">
        <f t="shared" si="1"/>
        <v>1.2800000000000004E-2</v>
      </c>
    </row>
    <row r="92" spans="1:17">
      <c r="A92" s="14" t="s">
        <v>18</v>
      </c>
      <c r="B92" s="14" t="s">
        <v>309</v>
      </c>
      <c r="C92" s="30" t="s">
        <v>20</v>
      </c>
      <c r="D92" s="30">
        <v>6</v>
      </c>
      <c r="E92" s="30">
        <v>2</v>
      </c>
      <c r="F92" s="14" t="s">
        <v>343</v>
      </c>
      <c r="G92" s="14" t="s">
        <v>294</v>
      </c>
      <c r="J92" s="14" t="s">
        <v>88</v>
      </c>
      <c r="K92" s="22" t="s">
        <v>360</v>
      </c>
      <c r="L92" s="14">
        <v>0.2</v>
      </c>
      <c r="M92" s="14">
        <v>0.8</v>
      </c>
      <c r="P92" s="14">
        <v>0.4</v>
      </c>
      <c r="Q92" s="19">
        <f t="shared" si="1"/>
        <v>1.2800000000000004E-2</v>
      </c>
    </row>
    <row r="93" spans="1:17">
      <c r="A93" s="14" t="s">
        <v>18</v>
      </c>
      <c r="B93" s="14" t="s">
        <v>309</v>
      </c>
      <c r="C93" s="30" t="s">
        <v>20</v>
      </c>
      <c r="D93" s="30">
        <v>6</v>
      </c>
      <c r="E93" s="30">
        <v>2</v>
      </c>
      <c r="F93" s="14" t="s">
        <v>343</v>
      </c>
      <c r="G93" s="14" t="s">
        <v>294</v>
      </c>
      <c r="J93" s="14" t="s">
        <v>88</v>
      </c>
      <c r="K93" s="22" t="s">
        <v>360</v>
      </c>
      <c r="L93" s="14">
        <v>0.2</v>
      </c>
      <c r="M93" s="14">
        <v>0.7</v>
      </c>
      <c r="P93" s="14">
        <v>0.4</v>
      </c>
      <c r="Q93" s="19">
        <f t="shared" si="1"/>
        <v>1.1200000000000002E-2</v>
      </c>
    </row>
    <row r="94" spans="1:17">
      <c r="A94" s="14" t="s">
        <v>18</v>
      </c>
      <c r="B94" s="14" t="s">
        <v>309</v>
      </c>
      <c r="C94" s="30" t="s">
        <v>20</v>
      </c>
      <c r="D94" s="30">
        <v>6</v>
      </c>
      <c r="E94" s="30">
        <v>2</v>
      </c>
      <c r="F94" s="14" t="s">
        <v>343</v>
      </c>
      <c r="G94" s="14" t="s">
        <v>294</v>
      </c>
      <c r="J94" s="14" t="s">
        <v>88</v>
      </c>
      <c r="K94" s="22" t="s">
        <v>360</v>
      </c>
      <c r="L94" s="14">
        <v>0.3</v>
      </c>
      <c r="M94" s="14">
        <v>0.8</v>
      </c>
      <c r="P94" s="14">
        <v>0.4</v>
      </c>
      <c r="Q94" s="19">
        <f t="shared" si="1"/>
        <v>2.8799999999999999E-2</v>
      </c>
    </row>
    <row r="95" spans="1:17">
      <c r="A95" s="14" t="s">
        <v>18</v>
      </c>
      <c r="B95" s="14" t="s">
        <v>309</v>
      </c>
      <c r="C95" s="30" t="s">
        <v>20</v>
      </c>
      <c r="D95" s="30">
        <v>6</v>
      </c>
      <c r="E95" s="30">
        <v>2</v>
      </c>
      <c r="F95" s="14" t="s">
        <v>343</v>
      </c>
      <c r="G95" s="14" t="s">
        <v>294</v>
      </c>
      <c r="J95" s="14" t="s">
        <v>88</v>
      </c>
      <c r="K95" s="22" t="s">
        <v>360</v>
      </c>
      <c r="L95" s="14">
        <v>0.3</v>
      </c>
      <c r="M95" s="14">
        <v>0.8</v>
      </c>
      <c r="P95" s="14">
        <v>0.4</v>
      </c>
      <c r="Q95" s="19">
        <f t="shared" si="1"/>
        <v>2.8799999999999999E-2</v>
      </c>
    </row>
    <row r="96" spans="1:17">
      <c r="A96" s="14" t="s">
        <v>18</v>
      </c>
      <c r="B96" s="14" t="s">
        <v>309</v>
      </c>
      <c r="C96" s="30" t="s">
        <v>20</v>
      </c>
      <c r="D96" s="30">
        <v>6</v>
      </c>
      <c r="E96" s="30">
        <v>2</v>
      </c>
      <c r="F96" s="14" t="s">
        <v>343</v>
      </c>
      <c r="G96" s="14" t="s">
        <v>294</v>
      </c>
      <c r="J96" s="14" t="s">
        <v>88</v>
      </c>
      <c r="K96" s="22" t="s">
        <v>360</v>
      </c>
      <c r="L96" s="14">
        <v>0.3</v>
      </c>
      <c r="M96" s="14">
        <v>0.7</v>
      </c>
      <c r="P96" s="14">
        <v>0.4</v>
      </c>
      <c r="Q96" s="19">
        <f t="shared" si="1"/>
        <v>2.52E-2</v>
      </c>
    </row>
    <row r="97" spans="1:17">
      <c r="A97" s="14" t="s">
        <v>18</v>
      </c>
      <c r="B97" s="14" t="s">
        <v>309</v>
      </c>
      <c r="C97" s="30" t="s">
        <v>20</v>
      </c>
      <c r="D97" s="30">
        <v>6</v>
      </c>
      <c r="E97" s="30">
        <v>2</v>
      </c>
      <c r="F97" s="14" t="s">
        <v>343</v>
      </c>
      <c r="G97" s="14" t="s">
        <v>294</v>
      </c>
      <c r="J97" s="14" t="s">
        <v>88</v>
      </c>
      <c r="K97" s="22" t="s">
        <v>360</v>
      </c>
      <c r="L97" s="14">
        <v>0.2</v>
      </c>
      <c r="M97" s="14">
        <v>0.7</v>
      </c>
      <c r="P97" s="14">
        <v>0.4</v>
      </c>
      <c r="Q97" s="19">
        <f t="shared" si="1"/>
        <v>1.1200000000000002E-2</v>
      </c>
    </row>
    <row r="98" spans="1:17">
      <c r="A98" s="14" t="s">
        <v>18</v>
      </c>
      <c r="B98" s="14" t="s">
        <v>309</v>
      </c>
      <c r="C98" s="30" t="s">
        <v>20</v>
      </c>
      <c r="D98" s="30">
        <v>6</v>
      </c>
      <c r="E98" s="30">
        <v>2</v>
      </c>
      <c r="F98" s="14" t="s">
        <v>343</v>
      </c>
      <c r="G98" s="14" t="s">
        <v>294</v>
      </c>
      <c r="J98" s="14" t="s">
        <v>88</v>
      </c>
      <c r="K98" s="22" t="s">
        <v>360</v>
      </c>
      <c r="L98" s="14">
        <v>0.2</v>
      </c>
      <c r="M98" s="14">
        <v>0.7</v>
      </c>
      <c r="P98" s="14">
        <v>0.4</v>
      </c>
      <c r="Q98" s="19">
        <f t="shared" si="1"/>
        <v>1.1200000000000002E-2</v>
      </c>
    </row>
    <row r="99" spans="1:17">
      <c r="A99" s="14" t="s">
        <v>18</v>
      </c>
      <c r="B99" s="14" t="s">
        <v>309</v>
      </c>
      <c r="C99" s="30" t="s">
        <v>20</v>
      </c>
      <c r="D99" s="30">
        <v>6</v>
      </c>
      <c r="E99" s="30">
        <v>2</v>
      </c>
      <c r="F99" s="14" t="s">
        <v>343</v>
      </c>
      <c r="G99" s="14" t="s">
        <v>294</v>
      </c>
      <c r="J99" s="14" t="s">
        <v>88</v>
      </c>
      <c r="K99" s="22" t="s">
        <v>360</v>
      </c>
      <c r="L99" s="14">
        <v>0.3</v>
      </c>
      <c r="M99" s="14">
        <v>0.8</v>
      </c>
      <c r="P99" s="14">
        <v>0.4</v>
      </c>
      <c r="Q99" s="19">
        <f t="shared" si="1"/>
        <v>2.8799999999999999E-2</v>
      </c>
    </row>
    <row r="100" spans="1:17">
      <c r="A100" s="14" t="s">
        <v>18</v>
      </c>
      <c r="B100" s="14" t="s">
        <v>309</v>
      </c>
      <c r="C100" s="30" t="s">
        <v>20</v>
      </c>
      <c r="D100" s="30">
        <v>6</v>
      </c>
      <c r="E100" s="30">
        <v>2</v>
      </c>
      <c r="F100" s="14" t="s">
        <v>343</v>
      </c>
      <c r="G100" s="14" t="s">
        <v>294</v>
      </c>
      <c r="J100" s="14" t="s">
        <v>88</v>
      </c>
      <c r="K100" s="22" t="s">
        <v>360</v>
      </c>
      <c r="L100" s="14">
        <v>0.2</v>
      </c>
      <c r="M100" s="14">
        <v>0.8</v>
      </c>
      <c r="P100" s="14">
        <v>0.4</v>
      </c>
      <c r="Q100" s="19">
        <f t="shared" si="1"/>
        <v>1.2800000000000004E-2</v>
      </c>
    </row>
    <row r="101" spans="1:17">
      <c r="A101" s="14" t="s">
        <v>18</v>
      </c>
      <c r="B101" s="14" t="s">
        <v>309</v>
      </c>
      <c r="C101" s="30" t="s">
        <v>20</v>
      </c>
      <c r="D101" s="30">
        <v>6</v>
      </c>
      <c r="E101" s="30">
        <v>2</v>
      </c>
      <c r="F101" s="14" t="s">
        <v>343</v>
      </c>
      <c r="G101" s="14" t="s">
        <v>294</v>
      </c>
      <c r="J101" s="14" t="s">
        <v>88</v>
      </c>
      <c r="K101" s="22" t="s">
        <v>360</v>
      </c>
      <c r="L101" s="14">
        <v>0.2</v>
      </c>
      <c r="M101" s="14">
        <v>0.9</v>
      </c>
      <c r="P101" s="14">
        <v>0.4</v>
      </c>
      <c r="Q101" s="19">
        <f t="shared" si="1"/>
        <v>1.4400000000000005E-2</v>
      </c>
    </row>
    <row r="102" spans="1:17">
      <c r="A102" s="14" t="s">
        <v>18</v>
      </c>
      <c r="B102" s="14" t="s">
        <v>309</v>
      </c>
      <c r="C102" s="30" t="s">
        <v>20</v>
      </c>
      <c r="D102" s="30">
        <v>6</v>
      </c>
      <c r="E102" s="30">
        <v>2</v>
      </c>
      <c r="F102" s="14" t="s">
        <v>343</v>
      </c>
      <c r="G102" s="14" t="s">
        <v>294</v>
      </c>
      <c r="J102" s="14" t="s">
        <v>88</v>
      </c>
      <c r="K102" s="22" t="s">
        <v>360</v>
      </c>
      <c r="L102" s="14">
        <v>0.3</v>
      </c>
      <c r="M102" s="14">
        <v>0.8</v>
      </c>
      <c r="P102" s="14">
        <v>0.4</v>
      </c>
      <c r="Q102" s="19">
        <f t="shared" si="1"/>
        <v>2.8799999999999999E-2</v>
      </c>
    </row>
    <row r="103" spans="1:17">
      <c r="A103" s="14" t="s">
        <v>18</v>
      </c>
      <c r="B103" s="14" t="s">
        <v>309</v>
      </c>
      <c r="C103" s="30" t="s">
        <v>20</v>
      </c>
      <c r="D103" s="30">
        <v>6</v>
      </c>
      <c r="E103" s="30">
        <v>2</v>
      </c>
      <c r="F103" s="14" t="s">
        <v>343</v>
      </c>
      <c r="G103" s="14" t="s">
        <v>294</v>
      </c>
      <c r="J103" s="14" t="s">
        <v>88</v>
      </c>
      <c r="K103" s="22" t="s">
        <v>360</v>
      </c>
      <c r="L103" s="14">
        <v>0.3</v>
      </c>
      <c r="M103" s="14">
        <v>0.8</v>
      </c>
      <c r="P103" s="14">
        <v>0.4</v>
      </c>
      <c r="Q103" s="19">
        <f t="shared" si="1"/>
        <v>2.8799999999999999E-2</v>
      </c>
    </row>
    <row r="104" spans="1:17">
      <c r="A104" s="14" t="s">
        <v>18</v>
      </c>
      <c r="B104" s="14" t="s">
        <v>309</v>
      </c>
      <c r="C104" s="30" t="s">
        <v>20</v>
      </c>
      <c r="D104" s="30">
        <v>6</v>
      </c>
      <c r="E104" s="30">
        <v>2</v>
      </c>
      <c r="F104" s="14" t="s">
        <v>343</v>
      </c>
      <c r="G104" s="14" t="s">
        <v>294</v>
      </c>
      <c r="J104" s="14" t="s">
        <v>88</v>
      </c>
      <c r="K104" s="22" t="s">
        <v>360</v>
      </c>
      <c r="L104" s="14">
        <v>0.2</v>
      </c>
      <c r="M104" s="14">
        <v>0.7</v>
      </c>
      <c r="P104" s="14">
        <v>0.4</v>
      </c>
      <c r="Q104" s="19">
        <f t="shared" si="1"/>
        <v>1.1200000000000002E-2</v>
      </c>
    </row>
    <row r="105" spans="1:17">
      <c r="A105" s="14" t="s">
        <v>18</v>
      </c>
      <c r="B105" s="14" t="s">
        <v>309</v>
      </c>
      <c r="C105" s="30" t="s">
        <v>20</v>
      </c>
      <c r="D105" s="30">
        <v>6</v>
      </c>
      <c r="E105" s="30">
        <v>2</v>
      </c>
      <c r="F105" s="14" t="s">
        <v>343</v>
      </c>
      <c r="G105" s="14" t="s">
        <v>294</v>
      </c>
      <c r="J105" s="14" t="s">
        <v>88</v>
      </c>
      <c r="K105" s="22" t="s">
        <v>360</v>
      </c>
      <c r="L105" s="14">
        <v>0.3</v>
      </c>
      <c r="M105" s="14">
        <v>0.7</v>
      </c>
      <c r="P105" s="14">
        <v>0.4</v>
      </c>
      <c r="Q105" s="19">
        <f t="shared" si="1"/>
        <v>2.52E-2</v>
      </c>
    </row>
    <row r="106" spans="1:17">
      <c r="A106" s="14" t="s">
        <v>18</v>
      </c>
      <c r="B106" s="14" t="s">
        <v>309</v>
      </c>
      <c r="C106" s="30" t="s">
        <v>20</v>
      </c>
      <c r="D106" s="30">
        <v>6</v>
      </c>
      <c r="E106" s="30">
        <v>2</v>
      </c>
      <c r="F106" s="14" t="s">
        <v>343</v>
      </c>
      <c r="G106" s="14" t="s">
        <v>294</v>
      </c>
      <c r="J106" s="14" t="s">
        <v>88</v>
      </c>
      <c r="K106" s="22" t="s">
        <v>360</v>
      </c>
      <c r="L106" s="14">
        <v>0.2</v>
      </c>
      <c r="M106" s="14">
        <v>0.8</v>
      </c>
      <c r="P106" s="14">
        <v>0.4</v>
      </c>
      <c r="Q106" s="19">
        <f t="shared" si="1"/>
        <v>1.2800000000000004E-2</v>
      </c>
    </row>
    <row r="107" spans="1:17">
      <c r="A107" s="14" t="s">
        <v>18</v>
      </c>
      <c r="B107" s="14" t="s">
        <v>309</v>
      </c>
      <c r="C107" s="30" t="s">
        <v>20</v>
      </c>
      <c r="D107" s="30">
        <v>6</v>
      </c>
      <c r="E107" s="30">
        <v>2</v>
      </c>
      <c r="F107" s="14" t="s">
        <v>343</v>
      </c>
      <c r="G107" s="14" t="s">
        <v>294</v>
      </c>
      <c r="J107" s="14" t="s">
        <v>88</v>
      </c>
      <c r="K107" s="22" t="s">
        <v>360</v>
      </c>
      <c r="L107" s="14">
        <v>0.3</v>
      </c>
      <c r="M107" s="14">
        <v>0.8</v>
      </c>
      <c r="P107" s="14">
        <v>0.4</v>
      </c>
      <c r="Q107" s="19">
        <f t="shared" si="1"/>
        <v>2.8799999999999999E-2</v>
      </c>
    </row>
    <row r="108" spans="1:17">
      <c r="A108" s="14" t="s">
        <v>318</v>
      </c>
      <c r="B108" s="14" t="s">
        <v>309</v>
      </c>
      <c r="C108" s="30" t="s">
        <v>20</v>
      </c>
      <c r="D108" s="30">
        <v>4</v>
      </c>
      <c r="E108" s="30">
        <v>8</v>
      </c>
      <c r="F108" s="14" t="s">
        <v>343</v>
      </c>
      <c r="G108" s="14" t="s">
        <v>294</v>
      </c>
      <c r="J108" s="14" t="s">
        <v>88</v>
      </c>
      <c r="K108" s="22" t="s">
        <v>360</v>
      </c>
      <c r="L108" s="14">
        <v>0.2</v>
      </c>
      <c r="M108" s="14">
        <v>0.8</v>
      </c>
      <c r="P108" s="14">
        <v>0.4</v>
      </c>
      <c r="Q108" s="19">
        <f t="shared" si="1"/>
        <v>1.2800000000000004E-2</v>
      </c>
    </row>
    <row r="109" spans="1:17">
      <c r="A109" s="14" t="s">
        <v>18</v>
      </c>
      <c r="B109" s="14" t="s">
        <v>309</v>
      </c>
      <c r="C109" s="30" t="s">
        <v>20</v>
      </c>
      <c r="D109" s="30">
        <v>4</v>
      </c>
      <c r="E109" s="30">
        <v>8</v>
      </c>
      <c r="F109" s="14" t="s">
        <v>343</v>
      </c>
      <c r="G109" s="14" t="s">
        <v>294</v>
      </c>
      <c r="J109" s="14" t="s">
        <v>88</v>
      </c>
      <c r="K109" s="22" t="s">
        <v>360</v>
      </c>
      <c r="L109" s="14">
        <v>0.2</v>
      </c>
      <c r="M109" s="14">
        <v>0.8</v>
      </c>
      <c r="P109" s="14">
        <v>0.4</v>
      </c>
      <c r="Q109" s="19">
        <f t="shared" si="1"/>
        <v>1.2800000000000004E-2</v>
      </c>
    </row>
    <row r="110" spans="1:17">
      <c r="A110" s="14" t="s">
        <v>18</v>
      </c>
      <c r="B110" s="14" t="s">
        <v>309</v>
      </c>
      <c r="C110" s="30" t="s">
        <v>20</v>
      </c>
      <c r="D110" s="30">
        <v>4</v>
      </c>
      <c r="E110" s="30">
        <v>8</v>
      </c>
      <c r="F110" s="14" t="s">
        <v>343</v>
      </c>
      <c r="G110" s="14" t="s">
        <v>294</v>
      </c>
      <c r="J110" s="14" t="s">
        <v>88</v>
      </c>
      <c r="K110" s="22" t="s">
        <v>360</v>
      </c>
      <c r="L110" s="14">
        <v>0.3</v>
      </c>
      <c r="M110" s="14">
        <v>1.2</v>
      </c>
      <c r="P110" s="14">
        <v>0.4</v>
      </c>
      <c r="Q110" s="19">
        <f t="shared" si="1"/>
        <v>4.3200000000000002E-2</v>
      </c>
    </row>
    <row r="111" spans="1:17">
      <c r="A111" s="14" t="s">
        <v>18</v>
      </c>
      <c r="B111" s="14" t="s">
        <v>309</v>
      </c>
      <c r="C111" s="30" t="s">
        <v>20</v>
      </c>
      <c r="D111" s="30">
        <v>4</v>
      </c>
      <c r="E111" s="30">
        <v>8</v>
      </c>
      <c r="F111" s="14" t="s">
        <v>343</v>
      </c>
      <c r="G111" s="14" t="s">
        <v>294</v>
      </c>
      <c r="J111" s="14" t="s">
        <v>88</v>
      </c>
      <c r="K111" s="22" t="s">
        <v>360</v>
      </c>
      <c r="L111" s="14">
        <v>0.3</v>
      </c>
      <c r="M111" s="14">
        <v>1</v>
      </c>
      <c r="P111" s="14">
        <v>0.4</v>
      </c>
      <c r="Q111" s="19">
        <f t="shared" si="1"/>
        <v>3.5999999999999997E-2</v>
      </c>
    </row>
    <row r="112" spans="1:17">
      <c r="A112" s="14" t="s">
        <v>18</v>
      </c>
      <c r="B112" s="14" t="s">
        <v>309</v>
      </c>
      <c r="C112" s="30" t="s">
        <v>20</v>
      </c>
      <c r="D112" s="30">
        <v>4</v>
      </c>
      <c r="E112" s="30">
        <v>8</v>
      </c>
      <c r="F112" s="14" t="s">
        <v>343</v>
      </c>
      <c r="G112" s="14" t="s">
        <v>294</v>
      </c>
      <c r="J112" s="14" t="s">
        <v>88</v>
      </c>
      <c r="K112" s="22" t="s">
        <v>360</v>
      </c>
      <c r="L112" s="14">
        <v>0.2</v>
      </c>
      <c r="M112" s="14">
        <v>0.7</v>
      </c>
      <c r="P112" s="14">
        <v>0.4</v>
      </c>
      <c r="Q112" s="19">
        <f t="shared" si="1"/>
        <v>1.1200000000000002E-2</v>
      </c>
    </row>
    <row r="113" spans="1:17">
      <c r="A113" s="14" t="s">
        <v>18</v>
      </c>
      <c r="B113" s="14" t="s">
        <v>309</v>
      </c>
      <c r="C113" s="30" t="s">
        <v>20</v>
      </c>
      <c r="D113" s="30">
        <v>4</v>
      </c>
      <c r="E113" s="30">
        <v>8</v>
      </c>
      <c r="F113" s="14" t="s">
        <v>343</v>
      </c>
      <c r="G113" s="14" t="s">
        <v>294</v>
      </c>
      <c r="J113" s="14" t="s">
        <v>88</v>
      </c>
      <c r="K113" s="22" t="s">
        <v>360</v>
      </c>
      <c r="L113" s="14">
        <v>0.2</v>
      </c>
      <c r="M113" s="14">
        <v>1</v>
      </c>
      <c r="P113" s="14">
        <v>0.4</v>
      </c>
      <c r="Q113" s="19">
        <f t="shared" si="1"/>
        <v>1.6000000000000004E-2</v>
      </c>
    </row>
    <row r="114" spans="1:17">
      <c r="A114" s="14" t="s">
        <v>18</v>
      </c>
      <c r="B114" s="14" t="s">
        <v>309</v>
      </c>
      <c r="C114" s="30" t="s">
        <v>20</v>
      </c>
      <c r="D114" s="30">
        <v>4</v>
      </c>
      <c r="E114" s="30">
        <v>8</v>
      </c>
      <c r="F114" s="14" t="s">
        <v>343</v>
      </c>
      <c r="G114" s="14" t="s">
        <v>294</v>
      </c>
      <c r="J114" s="14" t="s">
        <v>88</v>
      </c>
      <c r="K114" s="22" t="s">
        <v>360</v>
      </c>
      <c r="L114" s="14">
        <v>0.3</v>
      </c>
      <c r="M114" s="14">
        <v>0.8</v>
      </c>
      <c r="P114" s="14">
        <v>0.4</v>
      </c>
      <c r="Q114" s="19">
        <f t="shared" si="1"/>
        <v>2.8799999999999999E-2</v>
      </c>
    </row>
    <row r="115" spans="1:17">
      <c r="A115" s="14" t="s">
        <v>18</v>
      </c>
      <c r="B115" s="14" t="s">
        <v>309</v>
      </c>
      <c r="C115" s="30" t="s">
        <v>20</v>
      </c>
      <c r="D115" s="30">
        <v>4</v>
      </c>
      <c r="E115" s="30">
        <v>8</v>
      </c>
      <c r="F115" s="14" t="s">
        <v>343</v>
      </c>
      <c r="G115" s="14" t="s">
        <v>294</v>
      </c>
      <c r="J115" s="14" t="s">
        <v>88</v>
      </c>
      <c r="K115" s="22" t="s">
        <v>360</v>
      </c>
      <c r="L115" s="14">
        <v>0.2</v>
      </c>
      <c r="M115" s="14">
        <v>0.9</v>
      </c>
      <c r="P115" s="14">
        <v>0.4</v>
      </c>
      <c r="Q115" s="19">
        <f t="shared" si="1"/>
        <v>1.4400000000000005E-2</v>
      </c>
    </row>
    <row r="116" spans="1:17">
      <c r="A116" s="14" t="s">
        <v>18</v>
      </c>
      <c r="B116" s="14" t="s">
        <v>309</v>
      </c>
      <c r="C116" s="30" t="s">
        <v>20</v>
      </c>
      <c r="D116" s="30">
        <v>4</v>
      </c>
      <c r="E116" s="30">
        <v>8</v>
      </c>
      <c r="F116" s="14" t="s">
        <v>343</v>
      </c>
      <c r="G116" s="14" t="s">
        <v>294</v>
      </c>
      <c r="J116" s="14" t="s">
        <v>88</v>
      </c>
      <c r="K116" s="22" t="s">
        <v>360</v>
      </c>
      <c r="L116" s="14">
        <v>0.3</v>
      </c>
      <c r="M116" s="14">
        <v>1.1000000000000001</v>
      </c>
      <c r="P116" s="14">
        <v>0.4</v>
      </c>
      <c r="Q116" s="19">
        <f t="shared" si="1"/>
        <v>3.9600000000000003E-2</v>
      </c>
    </row>
    <row r="117" spans="1:17">
      <c r="A117" s="14" t="s">
        <v>308</v>
      </c>
      <c r="B117" s="14" t="s">
        <v>309</v>
      </c>
      <c r="C117" s="30" t="s">
        <v>311</v>
      </c>
      <c r="D117" s="30">
        <v>1</v>
      </c>
      <c r="E117" s="30">
        <v>2</v>
      </c>
      <c r="F117" s="14" t="s">
        <v>343</v>
      </c>
      <c r="G117" s="14" t="s">
        <v>294</v>
      </c>
      <c r="J117" s="14" t="s">
        <v>88</v>
      </c>
      <c r="K117" s="22" t="s">
        <v>360</v>
      </c>
      <c r="L117" s="14">
        <v>0.4</v>
      </c>
      <c r="M117" s="14">
        <v>0.9</v>
      </c>
      <c r="P117" s="14">
        <v>0.4</v>
      </c>
      <c r="Q117" s="19">
        <f t="shared" si="1"/>
        <v>5.7600000000000019E-2</v>
      </c>
    </row>
    <row r="118" spans="1:17">
      <c r="A118" s="14" t="s">
        <v>308</v>
      </c>
      <c r="B118" s="14" t="s">
        <v>309</v>
      </c>
      <c r="C118" s="30" t="s">
        <v>311</v>
      </c>
      <c r="D118" s="30">
        <v>1</v>
      </c>
      <c r="E118" s="30">
        <v>2</v>
      </c>
      <c r="F118" s="14" t="s">
        <v>343</v>
      </c>
      <c r="G118" s="14" t="s">
        <v>294</v>
      </c>
      <c r="J118" s="14" t="s">
        <v>88</v>
      </c>
      <c r="K118" s="22" t="s">
        <v>360</v>
      </c>
      <c r="L118" s="14">
        <v>0.4</v>
      </c>
      <c r="M118" s="14">
        <v>1</v>
      </c>
      <c r="P118" s="14">
        <v>0.4</v>
      </c>
      <c r="Q118" s="19">
        <f t="shared" si="1"/>
        <v>6.4000000000000015E-2</v>
      </c>
    </row>
    <row r="119" spans="1:17">
      <c r="A119" s="14" t="s">
        <v>308</v>
      </c>
      <c r="B119" s="14" t="s">
        <v>309</v>
      </c>
      <c r="C119" s="30" t="s">
        <v>311</v>
      </c>
      <c r="D119" s="30">
        <v>1</v>
      </c>
      <c r="E119" s="30">
        <v>2</v>
      </c>
      <c r="F119" s="14" t="s">
        <v>343</v>
      </c>
      <c r="G119" s="14" t="s">
        <v>294</v>
      </c>
      <c r="J119" s="14" t="s">
        <v>88</v>
      </c>
      <c r="K119" s="22" t="s">
        <v>360</v>
      </c>
      <c r="L119" s="14">
        <v>0.2</v>
      </c>
      <c r="M119" s="14">
        <v>0.5</v>
      </c>
      <c r="P119" s="14">
        <v>0.4</v>
      </c>
      <c r="Q119" s="19">
        <f t="shared" si="1"/>
        <v>8.0000000000000019E-3</v>
      </c>
    </row>
    <row r="120" spans="1:17">
      <c r="A120" s="14" t="s">
        <v>308</v>
      </c>
      <c r="B120" s="14" t="s">
        <v>309</v>
      </c>
      <c r="C120" s="30" t="s">
        <v>311</v>
      </c>
      <c r="D120" s="30">
        <v>1</v>
      </c>
      <c r="E120" s="30">
        <v>2</v>
      </c>
      <c r="F120" s="14" t="s">
        <v>343</v>
      </c>
      <c r="G120" s="14" t="s">
        <v>294</v>
      </c>
      <c r="J120" s="14" t="s">
        <v>88</v>
      </c>
      <c r="K120" s="22" t="s">
        <v>360</v>
      </c>
      <c r="L120" s="14">
        <v>0.5</v>
      </c>
      <c r="M120" s="14">
        <v>1.3</v>
      </c>
      <c r="P120" s="14">
        <v>0.4</v>
      </c>
      <c r="Q120" s="19">
        <f t="shared" si="1"/>
        <v>0.13</v>
      </c>
    </row>
    <row r="121" spans="1:17">
      <c r="A121" s="14" t="s">
        <v>308</v>
      </c>
      <c r="B121" s="14" t="s">
        <v>309</v>
      </c>
      <c r="C121" s="30" t="s">
        <v>311</v>
      </c>
      <c r="D121" s="30">
        <v>1</v>
      </c>
      <c r="E121" s="30">
        <v>4</v>
      </c>
      <c r="F121" s="14" t="s">
        <v>343</v>
      </c>
      <c r="G121" s="14" t="s">
        <v>294</v>
      </c>
      <c r="J121" s="14" t="s">
        <v>88</v>
      </c>
      <c r="K121" s="22" t="s">
        <v>360</v>
      </c>
      <c r="L121" s="14">
        <v>0.3</v>
      </c>
      <c r="M121" s="14">
        <v>1</v>
      </c>
      <c r="P121" s="14">
        <v>0.4</v>
      </c>
      <c r="Q121" s="19">
        <f t="shared" si="1"/>
        <v>3.5999999999999997E-2</v>
      </c>
    </row>
    <row r="122" spans="1:17">
      <c r="A122" s="14" t="s">
        <v>308</v>
      </c>
      <c r="B122" s="14" t="s">
        <v>309</v>
      </c>
      <c r="C122" s="30" t="s">
        <v>311</v>
      </c>
      <c r="D122" s="30">
        <v>1</v>
      </c>
      <c r="E122" s="30">
        <v>4</v>
      </c>
      <c r="F122" s="14" t="s">
        <v>343</v>
      </c>
      <c r="G122" s="14" t="s">
        <v>294</v>
      </c>
      <c r="J122" s="14" t="s">
        <v>88</v>
      </c>
      <c r="K122" s="22" t="s">
        <v>360</v>
      </c>
      <c r="L122" s="14">
        <v>0.3</v>
      </c>
      <c r="M122" s="14">
        <v>1</v>
      </c>
      <c r="P122" s="14">
        <v>0.4</v>
      </c>
      <c r="Q122" s="19">
        <f t="shared" si="1"/>
        <v>3.5999999999999997E-2</v>
      </c>
    </row>
    <row r="123" spans="1:17">
      <c r="A123" s="14" t="s">
        <v>18</v>
      </c>
      <c r="B123" s="14" t="s">
        <v>309</v>
      </c>
      <c r="C123" s="30" t="s">
        <v>25</v>
      </c>
      <c r="D123" s="30">
        <v>1</v>
      </c>
      <c r="E123" s="30">
        <v>4</v>
      </c>
      <c r="F123" s="14" t="s">
        <v>343</v>
      </c>
      <c r="G123" s="14" t="s">
        <v>294</v>
      </c>
      <c r="J123" s="14" t="s">
        <v>88</v>
      </c>
      <c r="K123" s="22" t="s">
        <v>360</v>
      </c>
      <c r="L123" s="14">
        <v>0.2</v>
      </c>
      <c r="M123" s="14">
        <v>0.5</v>
      </c>
      <c r="P123" s="14">
        <v>0.4</v>
      </c>
      <c r="Q123" s="19">
        <f t="shared" si="1"/>
        <v>8.0000000000000019E-3</v>
      </c>
    </row>
    <row r="124" spans="1:17">
      <c r="A124" s="14" t="s">
        <v>18</v>
      </c>
      <c r="B124" s="14" t="s">
        <v>309</v>
      </c>
      <c r="C124" s="30" t="s">
        <v>25</v>
      </c>
      <c r="D124" s="30">
        <v>1</v>
      </c>
      <c r="E124" s="30">
        <v>4</v>
      </c>
      <c r="F124" s="14" t="s">
        <v>343</v>
      </c>
      <c r="G124" s="14" t="s">
        <v>294</v>
      </c>
      <c r="J124" s="14" t="s">
        <v>88</v>
      </c>
      <c r="K124" s="22" t="s">
        <v>360</v>
      </c>
      <c r="L124" s="14">
        <v>0.2</v>
      </c>
      <c r="M124" s="14">
        <v>0.6</v>
      </c>
      <c r="P124" s="14">
        <v>0.4</v>
      </c>
      <c r="Q124" s="19">
        <f t="shared" si="1"/>
        <v>9.6000000000000026E-3</v>
      </c>
    </row>
    <row r="125" spans="1:17">
      <c r="A125" s="14" t="s">
        <v>18</v>
      </c>
      <c r="B125" s="14" t="s">
        <v>309</v>
      </c>
      <c r="C125" s="30" t="s">
        <v>25</v>
      </c>
      <c r="D125" s="30">
        <v>1</v>
      </c>
      <c r="E125" s="30">
        <v>4</v>
      </c>
      <c r="F125" s="14" t="s">
        <v>343</v>
      </c>
      <c r="G125" s="14" t="s">
        <v>294</v>
      </c>
      <c r="J125" s="14" t="s">
        <v>88</v>
      </c>
      <c r="K125" s="22" t="s">
        <v>360</v>
      </c>
      <c r="L125" s="14">
        <v>0.3</v>
      </c>
      <c r="M125" s="14">
        <v>1</v>
      </c>
      <c r="P125" s="14">
        <v>0.4</v>
      </c>
      <c r="Q125" s="19">
        <f t="shared" si="1"/>
        <v>3.5999999999999997E-2</v>
      </c>
    </row>
    <row r="126" spans="1:17">
      <c r="A126" s="14" t="s">
        <v>18</v>
      </c>
      <c r="B126" s="14" t="s">
        <v>309</v>
      </c>
      <c r="C126" s="30" t="s">
        <v>25</v>
      </c>
      <c r="D126" s="30">
        <v>1</v>
      </c>
      <c r="E126" s="30">
        <v>4</v>
      </c>
      <c r="F126" s="14" t="s">
        <v>343</v>
      </c>
      <c r="G126" s="14" t="s">
        <v>294</v>
      </c>
      <c r="J126" s="14" t="s">
        <v>88</v>
      </c>
      <c r="K126" s="22" t="s">
        <v>360</v>
      </c>
      <c r="L126" s="14">
        <v>0.3</v>
      </c>
      <c r="M126" s="14">
        <v>0.6</v>
      </c>
      <c r="P126" s="14">
        <v>0.4</v>
      </c>
      <c r="Q126" s="19">
        <f t="shared" si="1"/>
        <v>2.1600000000000001E-2</v>
      </c>
    </row>
    <row r="127" spans="1:17">
      <c r="A127" s="14" t="s">
        <v>18</v>
      </c>
      <c r="B127" s="14" t="s">
        <v>309</v>
      </c>
      <c r="C127" s="30" t="s">
        <v>25</v>
      </c>
      <c r="D127" s="30">
        <v>1</v>
      </c>
      <c r="E127" s="30">
        <v>4</v>
      </c>
      <c r="F127" s="14" t="s">
        <v>343</v>
      </c>
      <c r="G127" s="14" t="s">
        <v>294</v>
      </c>
      <c r="J127" s="14" t="s">
        <v>88</v>
      </c>
      <c r="K127" s="22" t="s">
        <v>360</v>
      </c>
      <c r="L127" s="14">
        <v>0.3</v>
      </c>
      <c r="M127" s="14">
        <v>0.8</v>
      </c>
      <c r="P127" s="14">
        <v>0.4</v>
      </c>
      <c r="Q127" s="19">
        <f t="shared" si="1"/>
        <v>2.8799999999999999E-2</v>
      </c>
    </row>
    <row r="128" spans="1:17">
      <c r="A128" s="14" t="s">
        <v>18</v>
      </c>
      <c r="B128" s="14" t="s">
        <v>309</v>
      </c>
      <c r="C128" s="30" t="s">
        <v>25</v>
      </c>
      <c r="D128" s="30">
        <v>1</v>
      </c>
      <c r="E128" s="30">
        <v>4</v>
      </c>
      <c r="F128" s="14" t="s">
        <v>343</v>
      </c>
      <c r="G128" s="14" t="s">
        <v>294</v>
      </c>
      <c r="J128" s="14" t="s">
        <v>88</v>
      </c>
      <c r="K128" s="22" t="s">
        <v>360</v>
      </c>
      <c r="L128" s="14">
        <v>0.3</v>
      </c>
      <c r="M128" s="14">
        <v>0.7</v>
      </c>
      <c r="P128" s="14">
        <v>0.4</v>
      </c>
      <c r="Q128" s="19">
        <f t="shared" ref="Q128:Q191" si="2">M128*L128^2*P128</f>
        <v>2.52E-2</v>
      </c>
    </row>
    <row r="129" spans="1:17">
      <c r="A129" s="14" t="s">
        <v>18</v>
      </c>
      <c r="B129" s="14" t="s">
        <v>309</v>
      </c>
      <c r="C129" s="30" t="s">
        <v>25</v>
      </c>
      <c r="D129" s="30">
        <v>1</v>
      </c>
      <c r="E129" s="30">
        <v>7</v>
      </c>
      <c r="F129" s="14" t="s">
        <v>343</v>
      </c>
      <c r="G129" s="14" t="s">
        <v>294</v>
      </c>
      <c r="J129" s="14" t="s">
        <v>88</v>
      </c>
      <c r="K129" s="22" t="s">
        <v>360</v>
      </c>
      <c r="L129" s="14">
        <v>0.2</v>
      </c>
      <c r="M129" s="14">
        <v>0.5</v>
      </c>
      <c r="P129" s="14">
        <v>0.4</v>
      </c>
      <c r="Q129" s="19">
        <f t="shared" si="2"/>
        <v>8.0000000000000019E-3</v>
      </c>
    </row>
    <row r="130" spans="1:17">
      <c r="A130" s="14" t="s">
        <v>18</v>
      </c>
      <c r="B130" s="14" t="s">
        <v>309</v>
      </c>
      <c r="C130" s="30" t="s">
        <v>25</v>
      </c>
      <c r="D130" s="30">
        <v>1</v>
      </c>
      <c r="E130" s="30">
        <v>7</v>
      </c>
      <c r="F130" s="14" t="s">
        <v>343</v>
      </c>
      <c r="G130" s="14" t="s">
        <v>294</v>
      </c>
      <c r="J130" s="14" t="s">
        <v>88</v>
      </c>
      <c r="K130" s="22" t="s">
        <v>360</v>
      </c>
      <c r="L130" s="14">
        <v>0.2</v>
      </c>
      <c r="M130" s="14">
        <v>0.5</v>
      </c>
      <c r="P130" s="14">
        <v>0.4</v>
      </c>
      <c r="Q130" s="19">
        <f t="shared" si="2"/>
        <v>8.0000000000000019E-3</v>
      </c>
    </row>
    <row r="131" spans="1:17">
      <c r="A131" s="14" t="s">
        <v>18</v>
      </c>
      <c r="B131" s="14" t="s">
        <v>309</v>
      </c>
      <c r="C131" s="30" t="s">
        <v>25</v>
      </c>
      <c r="D131" s="30">
        <v>1</v>
      </c>
      <c r="E131" s="30">
        <v>7</v>
      </c>
      <c r="F131" s="14" t="s">
        <v>343</v>
      </c>
      <c r="G131" s="14" t="s">
        <v>294</v>
      </c>
      <c r="J131" s="14" t="s">
        <v>88</v>
      </c>
      <c r="K131" s="22" t="s">
        <v>360</v>
      </c>
      <c r="L131" s="14">
        <v>0.3</v>
      </c>
      <c r="M131" s="14">
        <v>1</v>
      </c>
      <c r="P131" s="14">
        <v>0.4</v>
      </c>
      <c r="Q131" s="19">
        <f t="shared" si="2"/>
        <v>3.5999999999999997E-2</v>
      </c>
    </row>
    <row r="132" spans="1:17">
      <c r="A132" s="14" t="s">
        <v>18</v>
      </c>
      <c r="B132" s="14" t="s">
        <v>309</v>
      </c>
      <c r="C132" s="30" t="s">
        <v>25</v>
      </c>
      <c r="D132" s="30">
        <v>1</v>
      </c>
      <c r="E132" s="30">
        <v>7</v>
      </c>
      <c r="F132" s="14" t="s">
        <v>343</v>
      </c>
      <c r="G132" s="14" t="s">
        <v>294</v>
      </c>
      <c r="J132" s="14" t="s">
        <v>88</v>
      </c>
      <c r="K132" s="22" t="s">
        <v>360</v>
      </c>
      <c r="L132" s="14">
        <v>0.3</v>
      </c>
      <c r="M132" s="14">
        <v>1</v>
      </c>
      <c r="P132" s="14">
        <v>0.4</v>
      </c>
      <c r="Q132" s="19">
        <f t="shared" si="2"/>
        <v>3.5999999999999997E-2</v>
      </c>
    </row>
    <row r="133" spans="1:17">
      <c r="A133" s="14" t="s">
        <v>18</v>
      </c>
      <c r="B133" s="14" t="s">
        <v>309</v>
      </c>
      <c r="C133" s="30" t="s">
        <v>25</v>
      </c>
      <c r="D133" s="30">
        <v>1</v>
      </c>
      <c r="E133" s="30">
        <v>7</v>
      </c>
      <c r="F133" s="14" t="s">
        <v>343</v>
      </c>
      <c r="G133" s="14" t="s">
        <v>294</v>
      </c>
      <c r="J133" s="14" t="s">
        <v>88</v>
      </c>
      <c r="K133" s="22" t="s">
        <v>360</v>
      </c>
      <c r="L133" s="14">
        <v>0.3</v>
      </c>
      <c r="M133" s="14">
        <v>0.8</v>
      </c>
      <c r="P133" s="14">
        <v>0.4</v>
      </c>
      <c r="Q133" s="19">
        <f t="shared" si="2"/>
        <v>2.8799999999999999E-2</v>
      </c>
    </row>
    <row r="134" spans="1:17">
      <c r="A134" s="14" t="s">
        <v>18</v>
      </c>
      <c r="B134" s="14" t="s">
        <v>309</v>
      </c>
      <c r="C134" s="30" t="s">
        <v>25</v>
      </c>
      <c r="D134" s="30">
        <v>1</v>
      </c>
      <c r="E134" s="30">
        <v>7</v>
      </c>
      <c r="F134" s="14" t="s">
        <v>343</v>
      </c>
      <c r="G134" s="14" t="s">
        <v>294</v>
      </c>
      <c r="J134" s="14" t="s">
        <v>88</v>
      </c>
      <c r="K134" s="22" t="s">
        <v>360</v>
      </c>
      <c r="L134" s="14">
        <v>0.3</v>
      </c>
      <c r="M134" s="14">
        <v>0.9</v>
      </c>
      <c r="P134" s="14">
        <v>0.4</v>
      </c>
      <c r="Q134" s="19">
        <f t="shared" si="2"/>
        <v>3.2400000000000005E-2</v>
      </c>
    </row>
    <row r="135" spans="1:17">
      <c r="A135" s="14" t="s">
        <v>18</v>
      </c>
      <c r="B135" s="14" t="s">
        <v>309</v>
      </c>
      <c r="C135" s="30" t="s">
        <v>25</v>
      </c>
      <c r="D135" s="30">
        <v>1</v>
      </c>
      <c r="E135" s="30">
        <v>7</v>
      </c>
      <c r="F135" s="14" t="s">
        <v>343</v>
      </c>
      <c r="G135" s="14" t="s">
        <v>294</v>
      </c>
      <c r="J135" s="14" t="s">
        <v>88</v>
      </c>
      <c r="K135" s="22" t="s">
        <v>360</v>
      </c>
      <c r="L135" s="14">
        <v>0.2</v>
      </c>
      <c r="M135" s="14">
        <v>0.6</v>
      </c>
      <c r="P135" s="14">
        <v>0.4</v>
      </c>
      <c r="Q135" s="19">
        <f t="shared" si="2"/>
        <v>9.6000000000000026E-3</v>
      </c>
    </row>
    <row r="136" spans="1:17">
      <c r="A136" s="14" t="s">
        <v>18</v>
      </c>
      <c r="B136" s="14" t="s">
        <v>309</v>
      </c>
      <c r="C136" s="30" t="s">
        <v>25</v>
      </c>
      <c r="D136" s="30">
        <v>1</v>
      </c>
      <c r="E136" s="30">
        <v>12</v>
      </c>
      <c r="F136" s="14" t="s">
        <v>343</v>
      </c>
      <c r="G136" s="14" t="s">
        <v>294</v>
      </c>
      <c r="J136" s="14" t="s">
        <v>88</v>
      </c>
      <c r="K136" s="22" t="s">
        <v>360</v>
      </c>
      <c r="L136" s="14">
        <v>0.2</v>
      </c>
      <c r="M136" s="14">
        <v>0.5</v>
      </c>
      <c r="P136" s="14">
        <v>0.4</v>
      </c>
      <c r="Q136" s="19">
        <f t="shared" si="2"/>
        <v>8.0000000000000019E-3</v>
      </c>
    </row>
    <row r="137" spans="1:17">
      <c r="A137" s="14" t="s">
        <v>18</v>
      </c>
      <c r="B137" s="14" t="s">
        <v>309</v>
      </c>
      <c r="C137" s="30" t="s">
        <v>25</v>
      </c>
      <c r="D137" s="30">
        <v>1</v>
      </c>
      <c r="E137" s="30">
        <v>3</v>
      </c>
      <c r="F137" s="14" t="s">
        <v>343</v>
      </c>
      <c r="G137" s="14" t="s">
        <v>294</v>
      </c>
      <c r="J137" s="14" t="s">
        <v>88</v>
      </c>
      <c r="K137" s="22" t="s">
        <v>360</v>
      </c>
      <c r="L137" s="14">
        <v>0.3</v>
      </c>
      <c r="M137" s="14">
        <v>1</v>
      </c>
      <c r="P137" s="14">
        <v>0.4</v>
      </c>
      <c r="Q137" s="19">
        <f t="shared" si="2"/>
        <v>3.5999999999999997E-2</v>
      </c>
    </row>
    <row r="138" spans="1:17">
      <c r="A138" s="14" t="s">
        <v>18</v>
      </c>
      <c r="B138" s="14" t="s">
        <v>309</v>
      </c>
      <c r="C138" s="30" t="s">
        <v>25</v>
      </c>
      <c r="D138" s="30">
        <v>1</v>
      </c>
      <c r="E138" s="30">
        <v>3</v>
      </c>
      <c r="F138" s="14" t="s">
        <v>343</v>
      </c>
      <c r="G138" s="14" t="s">
        <v>294</v>
      </c>
      <c r="J138" s="14" t="s">
        <v>88</v>
      </c>
      <c r="K138" s="22" t="s">
        <v>360</v>
      </c>
      <c r="L138" s="14">
        <v>0.2</v>
      </c>
      <c r="M138" s="14">
        <v>0.9</v>
      </c>
      <c r="P138" s="14">
        <v>0.4</v>
      </c>
      <c r="Q138" s="19">
        <f t="shared" si="2"/>
        <v>1.4400000000000005E-2</v>
      </c>
    </row>
    <row r="139" spans="1:17">
      <c r="A139" s="14" t="s">
        <v>18</v>
      </c>
      <c r="B139" s="14" t="s">
        <v>314</v>
      </c>
      <c r="C139" s="30" t="s">
        <v>312</v>
      </c>
      <c r="D139" s="30">
        <v>1</v>
      </c>
      <c r="E139" s="30">
        <v>3</v>
      </c>
      <c r="F139" s="14" t="s">
        <v>343</v>
      </c>
      <c r="G139" s="14" t="s">
        <v>294</v>
      </c>
      <c r="J139" s="14" t="s">
        <v>88</v>
      </c>
      <c r="K139" s="22" t="s">
        <v>360</v>
      </c>
      <c r="L139" s="14">
        <v>0.3</v>
      </c>
      <c r="M139" s="14">
        <v>0.9</v>
      </c>
      <c r="P139" s="14">
        <v>0.4</v>
      </c>
      <c r="Q139" s="19">
        <f t="shared" si="2"/>
        <v>3.2400000000000005E-2</v>
      </c>
    </row>
    <row r="140" spans="1:17">
      <c r="A140" s="14" t="s">
        <v>18</v>
      </c>
      <c r="B140" s="14" t="s">
        <v>314</v>
      </c>
      <c r="C140" s="30" t="s">
        <v>312</v>
      </c>
      <c r="D140" s="30">
        <v>1</v>
      </c>
      <c r="E140" s="30">
        <v>3</v>
      </c>
      <c r="F140" s="14" t="s">
        <v>343</v>
      </c>
      <c r="G140" s="14" t="s">
        <v>294</v>
      </c>
      <c r="J140" s="14" t="s">
        <v>88</v>
      </c>
      <c r="K140" s="22" t="s">
        <v>360</v>
      </c>
      <c r="L140" s="14">
        <v>0.2</v>
      </c>
      <c r="M140" s="14">
        <v>0.6</v>
      </c>
      <c r="P140" s="14">
        <v>0.4</v>
      </c>
      <c r="Q140" s="19">
        <f t="shared" si="2"/>
        <v>9.6000000000000026E-3</v>
      </c>
    </row>
    <row r="141" spans="1:17">
      <c r="A141" s="14" t="s">
        <v>18</v>
      </c>
      <c r="B141" s="14" t="s">
        <v>314</v>
      </c>
      <c r="C141" s="30" t="s">
        <v>28</v>
      </c>
      <c r="D141" s="30">
        <v>1</v>
      </c>
      <c r="E141" s="30">
        <v>3</v>
      </c>
      <c r="F141" s="14" t="s">
        <v>343</v>
      </c>
      <c r="G141" s="14" t="s">
        <v>294</v>
      </c>
      <c r="J141" s="14" t="s">
        <v>88</v>
      </c>
      <c r="K141" s="22" t="s">
        <v>360</v>
      </c>
      <c r="L141" s="14">
        <v>0.3</v>
      </c>
      <c r="M141" s="14">
        <v>0.6</v>
      </c>
      <c r="P141" s="14">
        <v>0.4</v>
      </c>
      <c r="Q141" s="19">
        <f t="shared" si="2"/>
        <v>2.1600000000000001E-2</v>
      </c>
    </row>
    <row r="142" spans="1:17">
      <c r="A142" s="14" t="s">
        <v>18</v>
      </c>
      <c r="B142" s="14" t="s">
        <v>314</v>
      </c>
      <c r="C142" s="30" t="s">
        <v>28</v>
      </c>
      <c r="D142" s="30">
        <v>1</v>
      </c>
      <c r="E142" s="30">
        <v>3</v>
      </c>
      <c r="F142" s="14" t="s">
        <v>343</v>
      </c>
      <c r="G142" s="14" t="s">
        <v>294</v>
      </c>
      <c r="J142" s="14" t="s">
        <v>88</v>
      </c>
      <c r="K142" s="22" t="s">
        <v>360</v>
      </c>
      <c r="L142" s="14">
        <v>0.2</v>
      </c>
      <c r="M142" s="14">
        <v>0.6</v>
      </c>
      <c r="P142" s="14">
        <v>0.4</v>
      </c>
      <c r="Q142" s="19">
        <f t="shared" si="2"/>
        <v>9.6000000000000026E-3</v>
      </c>
    </row>
    <row r="143" spans="1:17">
      <c r="A143" s="14" t="s">
        <v>18</v>
      </c>
      <c r="B143" s="14" t="s">
        <v>314</v>
      </c>
      <c r="C143" s="30" t="s">
        <v>28</v>
      </c>
      <c r="D143" s="30">
        <v>1</v>
      </c>
      <c r="E143" s="30">
        <v>3</v>
      </c>
      <c r="F143" s="14" t="s">
        <v>343</v>
      </c>
      <c r="G143" s="14" t="s">
        <v>294</v>
      </c>
      <c r="J143" s="14" t="s">
        <v>88</v>
      </c>
      <c r="K143" s="22" t="s">
        <v>360</v>
      </c>
      <c r="L143" s="14">
        <v>0.3</v>
      </c>
      <c r="M143" s="14">
        <v>0.9</v>
      </c>
      <c r="P143" s="14">
        <v>0.4</v>
      </c>
      <c r="Q143" s="19">
        <f t="shared" si="2"/>
        <v>3.2400000000000005E-2</v>
      </c>
    </row>
    <row r="144" spans="1:17">
      <c r="A144" s="14" t="s">
        <v>18</v>
      </c>
      <c r="B144" s="14" t="s">
        <v>314</v>
      </c>
      <c r="C144" s="30" t="s">
        <v>28</v>
      </c>
      <c r="D144" s="30">
        <v>1</v>
      </c>
      <c r="E144" s="30">
        <v>6</v>
      </c>
      <c r="F144" s="14" t="s">
        <v>343</v>
      </c>
      <c r="G144" s="14" t="s">
        <v>294</v>
      </c>
      <c r="J144" s="14" t="s">
        <v>88</v>
      </c>
      <c r="K144" s="22" t="s">
        <v>360</v>
      </c>
      <c r="L144" s="14">
        <v>0.3</v>
      </c>
      <c r="M144" s="14">
        <v>0.7</v>
      </c>
      <c r="P144" s="14">
        <v>0.4</v>
      </c>
      <c r="Q144" s="19">
        <f t="shared" si="2"/>
        <v>2.52E-2</v>
      </c>
    </row>
    <row r="145" spans="1:17">
      <c r="A145" s="14" t="s">
        <v>18</v>
      </c>
      <c r="B145" s="14" t="s">
        <v>314</v>
      </c>
      <c r="C145" s="30" t="s">
        <v>28</v>
      </c>
      <c r="D145" s="30">
        <v>1</v>
      </c>
      <c r="E145" s="30">
        <v>9</v>
      </c>
      <c r="F145" s="14" t="s">
        <v>343</v>
      </c>
      <c r="G145" s="14" t="s">
        <v>294</v>
      </c>
      <c r="J145" s="14" t="s">
        <v>88</v>
      </c>
      <c r="K145" s="22" t="s">
        <v>360</v>
      </c>
      <c r="L145" s="14">
        <v>0.3</v>
      </c>
      <c r="M145" s="14">
        <v>0.8</v>
      </c>
      <c r="P145" s="14">
        <v>0.4</v>
      </c>
      <c r="Q145" s="19">
        <f t="shared" si="2"/>
        <v>2.8799999999999999E-2</v>
      </c>
    </row>
    <row r="146" spans="1:17">
      <c r="A146" s="14" t="s">
        <v>18</v>
      </c>
      <c r="B146" s="14" t="s">
        <v>314</v>
      </c>
      <c r="C146" s="30" t="s">
        <v>28</v>
      </c>
      <c r="D146" s="30">
        <v>1</v>
      </c>
      <c r="E146" s="30">
        <v>9</v>
      </c>
      <c r="F146" s="14" t="s">
        <v>343</v>
      </c>
      <c r="G146" s="14" t="s">
        <v>294</v>
      </c>
      <c r="J146" s="14" t="s">
        <v>88</v>
      </c>
      <c r="K146" s="22" t="s">
        <v>360</v>
      </c>
      <c r="L146" s="14">
        <v>0.3</v>
      </c>
      <c r="M146" s="14">
        <v>0.6</v>
      </c>
      <c r="P146" s="14">
        <v>0.4</v>
      </c>
      <c r="Q146" s="19">
        <f t="shared" si="2"/>
        <v>2.1600000000000001E-2</v>
      </c>
    </row>
    <row r="147" spans="1:17">
      <c r="A147" s="14" t="s">
        <v>18</v>
      </c>
      <c r="B147" s="14" t="s">
        <v>314</v>
      </c>
      <c r="C147" s="30" t="s">
        <v>28</v>
      </c>
      <c r="D147" s="30">
        <v>1</v>
      </c>
      <c r="E147" s="30">
        <v>9</v>
      </c>
      <c r="F147" s="14" t="s">
        <v>343</v>
      </c>
      <c r="G147" s="14" t="s">
        <v>294</v>
      </c>
      <c r="J147" s="14" t="s">
        <v>88</v>
      </c>
      <c r="K147" s="22" t="s">
        <v>360</v>
      </c>
      <c r="L147" s="14">
        <v>0.2</v>
      </c>
      <c r="M147" s="14">
        <v>0.5</v>
      </c>
      <c r="P147" s="14">
        <v>0.4</v>
      </c>
      <c r="Q147" s="19">
        <f t="shared" si="2"/>
        <v>8.0000000000000019E-3</v>
      </c>
    </row>
    <row r="148" spans="1:17">
      <c r="A148" s="14" t="s">
        <v>18</v>
      </c>
      <c r="B148" s="14" t="s">
        <v>314</v>
      </c>
      <c r="C148" s="30" t="s">
        <v>313</v>
      </c>
      <c r="D148" s="30">
        <v>1</v>
      </c>
      <c r="E148" s="30">
        <v>1</v>
      </c>
      <c r="F148" s="14" t="s">
        <v>343</v>
      </c>
      <c r="G148" s="14" t="s">
        <v>294</v>
      </c>
      <c r="J148" s="14" t="s">
        <v>88</v>
      </c>
      <c r="K148" s="22" t="s">
        <v>360</v>
      </c>
      <c r="L148" s="14">
        <v>0.3</v>
      </c>
      <c r="M148" s="14">
        <v>0.8</v>
      </c>
      <c r="P148" s="14">
        <v>0.4</v>
      </c>
      <c r="Q148" s="19">
        <f t="shared" si="2"/>
        <v>2.8799999999999999E-2</v>
      </c>
    </row>
    <row r="149" spans="1:17">
      <c r="A149" s="14" t="s">
        <v>18</v>
      </c>
      <c r="B149" s="14" t="s">
        <v>314</v>
      </c>
      <c r="C149" s="30" t="s">
        <v>313</v>
      </c>
      <c r="D149" s="30">
        <v>1</v>
      </c>
      <c r="E149" s="30">
        <v>1</v>
      </c>
      <c r="F149" s="14" t="s">
        <v>343</v>
      </c>
      <c r="G149" s="14" t="s">
        <v>294</v>
      </c>
      <c r="J149" s="14" t="s">
        <v>88</v>
      </c>
      <c r="K149" s="22" t="s">
        <v>360</v>
      </c>
      <c r="L149" s="14">
        <v>0.3</v>
      </c>
      <c r="M149" s="14">
        <v>0.8</v>
      </c>
      <c r="P149" s="14">
        <v>0.4</v>
      </c>
      <c r="Q149" s="19">
        <f t="shared" si="2"/>
        <v>2.8799999999999999E-2</v>
      </c>
    </row>
    <row r="150" spans="1:17">
      <c r="A150" s="14" t="s">
        <v>18</v>
      </c>
      <c r="B150" s="14" t="s">
        <v>314</v>
      </c>
      <c r="C150" s="30" t="s">
        <v>313</v>
      </c>
      <c r="D150" s="30">
        <v>1</v>
      </c>
      <c r="E150" s="30">
        <v>1</v>
      </c>
      <c r="F150" s="14" t="s">
        <v>343</v>
      </c>
      <c r="G150" s="14" t="s">
        <v>294</v>
      </c>
      <c r="J150" s="14" t="s">
        <v>88</v>
      </c>
      <c r="K150" s="22" t="s">
        <v>360</v>
      </c>
      <c r="L150" s="14">
        <v>0.3</v>
      </c>
      <c r="M150" s="14">
        <v>0.8</v>
      </c>
      <c r="P150" s="14">
        <v>0.4</v>
      </c>
      <c r="Q150" s="19">
        <f t="shared" si="2"/>
        <v>2.8799999999999999E-2</v>
      </c>
    </row>
    <row r="151" spans="1:17">
      <c r="A151" s="14" t="s">
        <v>18</v>
      </c>
      <c r="B151" s="14" t="s">
        <v>314</v>
      </c>
      <c r="C151" s="30" t="s">
        <v>313</v>
      </c>
      <c r="D151" s="30">
        <v>1</v>
      </c>
      <c r="E151" s="30">
        <v>4</v>
      </c>
      <c r="F151" s="14" t="s">
        <v>343</v>
      </c>
      <c r="G151" s="14" t="s">
        <v>294</v>
      </c>
      <c r="J151" s="14" t="s">
        <v>88</v>
      </c>
      <c r="K151" s="22" t="s">
        <v>360</v>
      </c>
      <c r="L151" s="14">
        <v>0.2</v>
      </c>
      <c r="M151" s="14">
        <v>0.7</v>
      </c>
      <c r="P151" s="14">
        <v>0.4</v>
      </c>
      <c r="Q151" s="19">
        <f t="shared" si="2"/>
        <v>1.1200000000000002E-2</v>
      </c>
    </row>
    <row r="152" spans="1:17">
      <c r="A152" s="14" t="s">
        <v>18</v>
      </c>
      <c r="B152" s="14" t="s">
        <v>314</v>
      </c>
      <c r="C152" s="30" t="s">
        <v>313</v>
      </c>
      <c r="D152" s="30">
        <v>1</v>
      </c>
      <c r="E152" s="30">
        <v>4</v>
      </c>
      <c r="F152" s="14" t="s">
        <v>343</v>
      </c>
      <c r="G152" s="14" t="s">
        <v>294</v>
      </c>
      <c r="J152" s="14" t="s">
        <v>88</v>
      </c>
      <c r="K152" s="22" t="s">
        <v>360</v>
      </c>
      <c r="L152" s="14">
        <v>0.3</v>
      </c>
      <c r="M152" s="14">
        <v>0.7</v>
      </c>
      <c r="P152" s="14">
        <v>0.4</v>
      </c>
      <c r="Q152" s="19">
        <f t="shared" si="2"/>
        <v>2.52E-2</v>
      </c>
    </row>
    <row r="153" spans="1:17">
      <c r="A153" s="14" t="s">
        <v>18</v>
      </c>
      <c r="B153" s="14" t="s">
        <v>314</v>
      </c>
      <c r="C153" s="30" t="s">
        <v>313</v>
      </c>
      <c r="D153" s="30">
        <v>1</v>
      </c>
      <c r="E153" s="30">
        <v>4</v>
      </c>
      <c r="F153" s="14" t="s">
        <v>343</v>
      </c>
      <c r="G153" s="14" t="s">
        <v>294</v>
      </c>
      <c r="J153" s="14" t="s">
        <v>88</v>
      </c>
      <c r="K153" s="22" t="s">
        <v>360</v>
      </c>
      <c r="L153" s="14">
        <v>0.3</v>
      </c>
      <c r="M153" s="14">
        <v>0.8</v>
      </c>
      <c r="P153" s="14">
        <v>0.4</v>
      </c>
      <c r="Q153" s="19">
        <f t="shared" si="2"/>
        <v>2.8799999999999999E-2</v>
      </c>
    </row>
    <row r="154" spans="1:17">
      <c r="A154" s="14" t="s">
        <v>18</v>
      </c>
      <c r="B154" s="14" t="s">
        <v>314</v>
      </c>
      <c r="C154" s="30" t="s">
        <v>33</v>
      </c>
      <c r="D154" s="30">
        <v>1</v>
      </c>
      <c r="E154" s="30">
        <v>4</v>
      </c>
      <c r="F154" s="14" t="s">
        <v>343</v>
      </c>
      <c r="G154" s="14" t="s">
        <v>294</v>
      </c>
      <c r="J154" s="14" t="s">
        <v>88</v>
      </c>
      <c r="K154" s="22" t="s">
        <v>360</v>
      </c>
      <c r="L154" s="14">
        <v>0.5</v>
      </c>
      <c r="M154" s="14">
        <v>1</v>
      </c>
      <c r="P154" s="14">
        <v>0.4</v>
      </c>
      <c r="Q154" s="19">
        <f t="shared" si="2"/>
        <v>0.1</v>
      </c>
    </row>
    <row r="155" spans="1:17">
      <c r="A155" s="14" t="s">
        <v>18</v>
      </c>
      <c r="B155" s="14" t="s">
        <v>314</v>
      </c>
      <c r="C155" s="30" t="s">
        <v>33</v>
      </c>
      <c r="D155" s="30">
        <v>1</v>
      </c>
      <c r="E155" s="30">
        <v>4</v>
      </c>
      <c r="F155" s="14" t="s">
        <v>343</v>
      </c>
      <c r="G155" s="14" t="s">
        <v>294</v>
      </c>
      <c r="J155" s="14" t="s">
        <v>88</v>
      </c>
      <c r="K155" s="22" t="s">
        <v>360</v>
      </c>
      <c r="L155" s="14">
        <v>0.4</v>
      </c>
      <c r="M155" s="14">
        <v>0.8</v>
      </c>
      <c r="P155" s="14">
        <v>0.4</v>
      </c>
      <c r="Q155" s="19">
        <f t="shared" si="2"/>
        <v>5.1200000000000016E-2</v>
      </c>
    </row>
    <row r="156" spans="1:17">
      <c r="A156" s="14" t="s">
        <v>18</v>
      </c>
      <c r="B156" s="14" t="s">
        <v>314</v>
      </c>
      <c r="C156" s="30" t="s">
        <v>33</v>
      </c>
      <c r="D156" s="30">
        <v>1</v>
      </c>
      <c r="E156" s="30">
        <v>4</v>
      </c>
      <c r="F156" s="14" t="s">
        <v>343</v>
      </c>
      <c r="G156" s="14" t="s">
        <v>294</v>
      </c>
      <c r="J156" s="14" t="s">
        <v>88</v>
      </c>
      <c r="K156" s="22" t="s">
        <v>360</v>
      </c>
      <c r="L156" s="14">
        <v>0.2</v>
      </c>
      <c r="M156" s="14">
        <v>0.8</v>
      </c>
      <c r="P156" s="14">
        <v>0.4</v>
      </c>
      <c r="Q156" s="19">
        <f t="shared" si="2"/>
        <v>1.2800000000000004E-2</v>
      </c>
    </row>
    <row r="157" spans="1:17">
      <c r="A157" s="14" t="s">
        <v>18</v>
      </c>
      <c r="B157" s="14" t="s">
        <v>314</v>
      </c>
      <c r="C157" s="30" t="s">
        <v>33</v>
      </c>
      <c r="D157" s="30">
        <v>1</v>
      </c>
      <c r="E157" s="30">
        <v>4</v>
      </c>
      <c r="F157" s="14" t="s">
        <v>343</v>
      </c>
      <c r="G157" s="14" t="s">
        <v>294</v>
      </c>
      <c r="J157" s="14" t="s">
        <v>88</v>
      </c>
      <c r="K157" s="22" t="s">
        <v>360</v>
      </c>
      <c r="L157" s="14">
        <v>0.4</v>
      </c>
      <c r="M157" s="14">
        <v>0.8</v>
      </c>
      <c r="P157" s="14">
        <v>0.4</v>
      </c>
      <c r="Q157" s="19">
        <f t="shared" si="2"/>
        <v>5.1200000000000016E-2</v>
      </c>
    </row>
    <row r="158" spans="1:17">
      <c r="A158" s="14" t="s">
        <v>18</v>
      </c>
      <c r="B158" s="14" t="s">
        <v>314</v>
      </c>
      <c r="C158" s="30" t="s">
        <v>33</v>
      </c>
      <c r="D158" s="30">
        <v>1</v>
      </c>
      <c r="E158" s="30">
        <v>4</v>
      </c>
      <c r="F158" s="14" t="s">
        <v>343</v>
      </c>
      <c r="G158" s="14" t="s">
        <v>294</v>
      </c>
      <c r="J158" s="14" t="s">
        <v>88</v>
      </c>
      <c r="K158" s="22" t="s">
        <v>360</v>
      </c>
      <c r="L158" s="14">
        <v>0.3</v>
      </c>
      <c r="M158" s="14">
        <v>0.7</v>
      </c>
      <c r="P158" s="14">
        <v>0.4</v>
      </c>
      <c r="Q158" s="19">
        <f t="shared" si="2"/>
        <v>2.52E-2</v>
      </c>
    </row>
    <row r="159" spans="1:17">
      <c r="A159" s="14" t="s">
        <v>18</v>
      </c>
      <c r="B159" s="14" t="s">
        <v>314</v>
      </c>
      <c r="C159" s="30" t="s">
        <v>33</v>
      </c>
      <c r="D159" s="30">
        <v>1</v>
      </c>
      <c r="E159" s="30">
        <v>4</v>
      </c>
      <c r="F159" s="14" t="s">
        <v>343</v>
      </c>
      <c r="G159" s="14" t="s">
        <v>294</v>
      </c>
      <c r="J159" s="14" t="s">
        <v>88</v>
      </c>
      <c r="K159" s="22" t="s">
        <v>360</v>
      </c>
      <c r="L159" s="14">
        <v>0.3</v>
      </c>
      <c r="M159" s="14">
        <v>0.8</v>
      </c>
      <c r="P159" s="14">
        <v>0.4</v>
      </c>
      <c r="Q159" s="19">
        <f t="shared" si="2"/>
        <v>2.8799999999999999E-2</v>
      </c>
    </row>
    <row r="160" spans="1:17">
      <c r="A160" s="14" t="s">
        <v>18</v>
      </c>
      <c r="B160" s="14" t="s">
        <v>314</v>
      </c>
      <c r="C160" s="30" t="s">
        <v>33</v>
      </c>
      <c r="D160" s="30">
        <v>1</v>
      </c>
      <c r="E160" s="30">
        <v>10</v>
      </c>
      <c r="F160" s="14" t="s">
        <v>343</v>
      </c>
      <c r="G160" s="14" t="s">
        <v>294</v>
      </c>
      <c r="J160" s="14" t="s">
        <v>88</v>
      </c>
      <c r="K160" s="22" t="s">
        <v>360</v>
      </c>
      <c r="L160" s="14">
        <v>0.2</v>
      </c>
      <c r="M160" s="14">
        <v>0.8</v>
      </c>
      <c r="P160" s="14">
        <v>0.4</v>
      </c>
      <c r="Q160" s="19">
        <f t="shared" si="2"/>
        <v>1.2800000000000004E-2</v>
      </c>
    </row>
    <row r="161" spans="1:17">
      <c r="A161" s="14" t="s">
        <v>18</v>
      </c>
      <c r="B161" s="14" t="s">
        <v>314</v>
      </c>
      <c r="C161" s="30" t="s">
        <v>33</v>
      </c>
      <c r="D161" s="30">
        <v>1</v>
      </c>
      <c r="E161" s="30">
        <v>10</v>
      </c>
      <c r="F161" s="14" t="s">
        <v>343</v>
      </c>
      <c r="G161" s="14" t="s">
        <v>294</v>
      </c>
      <c r="J161" s="14" t="s">
        <v>88</v>
      </c>
      <c r="K161" s="22" t="s">
        <v>360</v>
      </c>
      <c r="L161" s="14">
        <v>0.2</v>
      </c>
      <c r="M161" s="14">
        <v>0.8</v>
      </c>
      <c r="P161" s="14">
        <v>0.4</v>
      </c>
      <c r="Q161" s="19">
        <f t="shared" si="2"/>
        <v>1.2800000000000004E-2</v>
      </c>
    </row>
    <row r="162" spans="1:17">
      <c r="A162" s="14" t="s">
        <v>18</v>
      </c>
      <c r="B162" s="14" t="s">
        <v>314</v>
      </c>
      <c r="C162" s="30" t="s">
        <v>33</v>
      </c>
      <c r="D162" s="30">
        <v>1</v>
      </c>
      <c r="E162" s="30">
        <v>10</v>
      </c>
      <c r="F162" s="14" t="s">
        <v>343</v>
      </c>
      <c r="G162" s="14" t="s">
        <v>294</v>
      </c>
      <c r="J162" s="14" t="s">
        <v>88</v>
      </c>
      <c r="K162" s="22" t="s">
        <v>360</v>
      </c>
      <c r="L162" s="14">
        <v>0.2</v>
      </c>
      <c r="M162" s="14">
        <v>0.7</v>
      </c>
      <c r="P162" s="14">
        <v>0.4</v>
      </c>
      <c r="Q162" s="19">
        <f t="shared" si="2"/>
        <v>1.1200000000000002E-2</v>
      </c>
    </row>
    <row r="163" spans="1:17">
      <c r="A163" s="14" t="s">
        <v>18</v>
      </c>
      <c r="B163" s="14" t="s">
        <v>314</v>
      </c>
      <c r="C163" s="30" t="s">
        <v>33</v>
      </c>
      <c r="D163" s="30">
        <v>1</v>
      </c>
      <c r="E163" s="30">
        <v>10</v>
      </c>
      <c r="F163" s="14" t="s">
        <v>343</v>
      </c>
      <c r="G163" s="14" t="s">
        <v>294</v>
      </c>
      <c r="J163" s="14" t="s">
        <v>88</v>
      </c>
      <c r="K163" s="22" t="s">
        <v>360</v>
      </c>
      <c r="L163" s="14">
        <v>0.2</v>
      </c>
      <c r="M163" s="14">
        <v>0.7</v>
      </c>
      <c r="P163" s="14">
        <v>0.4</v>
      </c>
      <c r="Q163" s="19">
        <f t="shared" si="2"/>
        <v>1.1200000000000002E-2</v>
      </c>
    </row>
    <row r="164" spans="1:17">
      <c r="A164" s="14" t="s">
        <v>18</v>
      </c>
      <c r="B164" s="14" t="s">
        <v>314</v>
      </c>
      <c r="C164" s="30" t="s">
        <v>33</v>
      </c>
      <c r="D164" s="30">
        <v>1</v>
      </c>
      <c r="E164" s="30">
        <v>10</v>
      </c>
      <c r="F164" s="14" t="s">
        <v>343</v>
      </c>
      <c r="G164" s="14" t="s">
        <v>294</v>
      </c>
      <c r="J164" s="14" t="s">
        <v>88</v>
      </c>
      <c r="K164" s="22" t="s">
        <v>360</v>
      </c>
      <c r="L164" s="14">
        <v>0.2</v>
      </c>
      <c r="M164" s="14">
        <v>0.8</v>
      </c>
      <c r="P164" s="14">
        <v>0.4</v>
      </c>
      <c r="Q164" s="19">
        <f t="shared" si="2"/>
        <v>1.2800000000000004E-2</v>
      </c>
    </row>
    <row r="165" spans="1:17">
      <c r="A165" s="14" t="s">
        <v>18</v>
      </c>
      <c r="B165" s="14" t="s">
        <v>314</v>
      </c>
      <c r="C165" s="30" t="s">
        <v>33</v>
      </c>
      <c r="D165" s="30">
        <v>1</v>
      </c>
      <c r="E165" s="30">
        <v>10</v>
      </c>
      <c r="F165" s="14" t="s">
        <v>343</v>
      </c>
      <c r="G165" s="14" t="s">
        <v>294</v>
      </c>
      <c r="J165" s="14" t="s">
        <v>88</v>
      </c>
      <c r="K165" s="22" t="s">
        <v>360</v>
      </c>
      <c r="L165" s="14">
        <v>0.2</v>
      </c>
      <c r="M165" s="14">
        <v>0.9</v>
      </c>
      <c r="P165" s="14">
        <v>0.4</v>
      </c>
      <c r="Q165" s="19">
        <f t="shared" si="2"/>
        <v>1.4400000000000005E-2</v>
      </c>
    </row>
    <row r="166" spans="1:17">
      <c r="A166" s="14" t="s">
        <v>18</v>
      </c>
      <c r="B166" s="14" t="s">
        <v>314</v>
      </c>
      <c r="C166" s="30" t="s">
        <v>33</v>
      </c>
      <c r="D166" s="30">
        <v>1</v>
      </c>
      <c r="E166" s="30">
        <v>10</v>
      </c>
      <c r="F166" s="14" t="s">
        <v>343</v>
      </c>
      <c r="G166" s="14" t="s">
        <v>294</v>
      </c>
      <c r="J166" s="14" t="s">
        <v>88</v>
      </c>
      <c r="K166" s="22" t="s">
        <v>360</v>
      </c>
      <c r="L166" s="14">
        <v>0.2</v>
      </c>
      <c r="M166" s="14">
        <v>0.7</v>
      </c>
      <c r="P166" s="14">
        <v>0.4</v>
      </c>
      <c r="Q166" s="19">
        <f t="shared" si="2"/>
        <v>1.1200000000000002E-2</v>
      </c>
    </row>
    <row r="167" spans="1:17">
      <c r="A167" s="14" t="s">
        <v>18</v>
      </c>
      <c r="B167" s="14" t="s">
        <v>314</v>
      </c>
      <c r="C167" s="30" t="s">
        <v>33</v>
      </c>
      <c r="D167" s="30">
        <v>1</v>
      </c>
      <c r="E167" s="30">
        <v>10</v>
      </c>
      <c r="F167" s="14" t="s">
        <v>343</v>
      </c>
      <c r="G167" s="14" t="s">
        <v>294</v>
      </c>
      <c r="J167" s="14" t="s">
        <v>88</v>
      </c>
      <c r="K167" s="22" t="s">
        <v>360</v>
      </c>
      <c r="L167" s="14">
        <v>0.2</v>
      </c>
      <c r="M167" s="14">
        <v>0.7</v>
      </c>
      <c r="P167" s="14">
        <v>0.4</v>
      </c>
      <c r="Q167" s="19">
        <f t="shared" si="2"/>
        <v>1.1200000000000002E-2</v>
      </c>
    </row>
    <row r="168" spans="1:17">
      <c r="A168" s="14" t="s">
        <v>18</v>
      </c>
      <c r="B168" s="14" t="s">
        <v>314</v>
      </c>
      <c r="C168" s="30" t="s">
        <v>33</v>
      </c>
      <c r="D168" s="30">
        <v>1</v>
      </c>
      <c r="E168" s="30">
        <v>10</v>
      </c>
      <c r="F168" s="14" t="s">
        <v>343</v>
      </c>
      <c r="G168" s="14" t="s">
        <v>294</v>
      </c>
      <c r="J168" s="14" t="s">
        <v>88</v>
      </c>
      <c r="K168" s="22" t="s">
        <v>360</v>
      </c>
      <c r="L168" s="14">
        <v>0.2</v>
      </c>
      <c r="M168" s="14">
        <v>0.7</v>
      </c>
      <c r="P168" s="14">
        <v>0.4</v>
      </c>
      <c r="Q168" s="19">
        <f t="shared" si="2"/>
        <v>1.1200000000000002E-2</v>
      </c>
    </row>
    <row r="169" spans="1:17">
      <c r="A169" s="14" t="s">
        <v>18</v>
      </c>
      <c r="B169" s="14" t="s">
        <v>314</v>
      </c>
      <c r="C169" s="30" t="s">
        <v>33</v>
      </c>
      <c r="D169" s="30">
        <v>1</v>
      </c>
      <c r="E169" s="30">
        <v>10</v>
      </c>
      <c r="F169" s="14" t="s">
        <v>343</v>
      </c>
      <c r="G169" s="14" t="s">
        <v>294</v>
      </c>
      <c r="J169" s="14" t="s">
        <v>88</v>
      </c>
      <c r="K169" s="22" t="s">
        <v>360</v>
      </c>
      <c r="L169" s="14">
        <v>0.2</v>
      </c>
      <c r="M169" s="14">
        <v>0.8</v>
      </c>
      <c r="P169" s="14">
        <v>0.4</v>
      </c>
      <c r="Q169" s="19">
        <f t="shared" si="2"/>
        <v>1.2800000000000004E-2</v>
      </c>
    </row>
    <row r="170" spans="1:17">
      <c r="A170" s="14" t="s">
        <v>18</v>
      </c>
      <c r="B170" s="14" t="s">
        <v>314</v>
      </c>
      <c r="C170" s="30" t="s">
        <v>33</v>
      </c>
      <c r="D170" s="30">
        <v>1</v>
      </c>
      <c r="E170" s="30">
        <v>10</v>
      </c>
      <c r="F170" s="14" t="s">
        <v>343</v>
      </c>
      <c r="G170" s="14" t="s">
        <v>294</v>
      </c>
      <c r="J170" s="14" t="s">
        <v>88</v>
      </c>
      <c r="K170" s="22" t="s">
        <v>360</v>
      </c>
      <c r="L170" s="14">
        <v>0.3</v>
      </c>
      <c r="M170" s="14">
        <v>0.8</v>
      </c>
      <c r="P170" s="14">
        <v>0.4</v>
      </c>
      <c r="Q170" s="19">
        <f t="shared" si="2"/>
        <v>2.8799999999999999E-2</v>
      </c>
    </row>
    <row r="171" spans="1:17">
      <c r="A171" s="14" t="s">
        <v>18</v>
      </c>
      <c r="B171" s="14" t="s">
        <v>314</v>
      </c>
      <c r="C171" s="30" t="s">
        <v>33</v>
      </c>
      <c r="D171" s="30">
        <v>1</v>
      </c>
      <c r="E171" s="30">
        <v>6</v>
      </c>
      <c r="F171" s="14" t="s">
        <v>343</v>
      </c>
      <c r="G171" s="14" t="s">
        <v>294</v>
      </c>
      <c r="J171" s="14" t="s">
        <v>88</v>
      </c>
      <c r="K171" s="22" t="s">
        <v>360</v>
      </c>
      <c r="L171" s="14">
        <v>0.3</v>
      </c>
      <c r="M171" s="14">
        <v>0.8</v>
      </c>
      <c r="P171" s="14">
        <v>0.4</v>
      </c>
      <c r="Q171" s="19">
        <f t="shared" si="2"/>
        <v>2.8799999999999999E-2</v>
      </c>
    </row>
    <row r="172" spans="1:17">
      <c r="A172" s="14" t="s">
        <v>18</v>
      </c>
      <c r="B172" s="14" t="s">
        <v>314</v>
      </c>
      <c r="C172" s="30" t="s">
        <v>33</v>
      </c>
      <c r="D172" s="30">
        <v>1</v>
      </c>
      <c r="E172" s="30">
        <v>6</v>
      </c>
      <c r="F172" s="14" t="s">
        <v>343</v>
      </c>
      <c r="G172" s="14" t="s">
        <v>294</v>
      </c>
      <c r="J172" s="14" t="s">
        <v>88</v>
      </c>
      <c r="K172" s="22" t="s">
        <v>360</v>
      </c>
      <c r="L172" s="14">
        <v>0.3</v>
      </c>
      <c r="M172" s="14">
        <v>0.6</v>
      </c>
      <c r="P172" s="14">
        <v>0.4</v>
      </c>
      <c r="Q172" s="19">
        <f t="shared" si="2"/>
        <v>2.1600000000000001E-2</v>
      </c>
    </row>
    <row r="173" spans="1:17">
      <c r="A173" s="14" t="s">
        <v>18</v>
      </c>
      <c r="B173" s="14" t="s">
        <v>314</v>
      </c>
      <c r="C173" s="30" t="s">
        <v>33</v>
      </c>
      <c r="D173" s="30">
        <v>1</v>
      </c>
      <c r="E173" s="30">
        <v>6</v>
      </c>
      <c r="F173" s="14" t="s">
        <v>343</v>
      </c>
      <c r="G173" s="14" t="s">
        <v>294</v>
      </c>
      <c r="J173" s="14" t="s">
        <v>88</v>
      </c>
      <c r="K173" s="22" t="s">
        <v>360</v>
      </c>
      <c r="L173" s="14">
        <v>0.3</v>
      </c>
      <c r="M173" s="14">
        <v>0.7</v>
      </c>
      <c r="P173" s="14">
        <v>0.4</v>
      </c>
      <c r="Q173" s="19">
        <f t="shared" si="2"/>
        <v>2.52E-2</v>
      </c>
    </row>
    <row r="174" spans="1:17">
      <c r="A174" s="14" t="s">
        <v>18</v>
      </c>
      <c r="B174" s="14" t="s">
        <v>314</v>
      </c>
      <c r="C174" s="30" t="s">
        <v>33</v>
      </c>
      <c r="D174" s="30">
        <v>1</v>
      </c>
      <c r="E174" s="30">
        <v>6</v>
      </c>
      <c r="F174" s="14" t="s">
        <v>343</v>
      </c>
      <c r="G174" s="14" t="s">
        <v>294</v>
      </c>
      <c r="J174" s="14" t="s">
        <v>88</v>
      </c>
      <c r="K174" s="22" t="s">
        <v>360</v>
      </c>
      <c r="L174" s="14">
        <v>0.3</v>
      </c>
      <c r="M174" s="14">
        <v>0.5</v>
      </c>
      <c r="P174" s="14">
        <v>0.4</v>
      </c>
      <c r="Q174" s="19">
        <f t="shared" si="2"/>
        <v>1.7999999999999999E-2</v>
      </c>
    </row>
    <row r="175" spans="1:17">
      <c r="A175" s="14" t="s">
        <v>18</v>
      </c>
      <c r="B175" s="14" t="s">
        <v>314</v>
      </c>
      <c r="C175" s="30" t="s">
        <v>33</v>
      </c>
      <c r="D175" s="30">
        <v>1</v>
      </c>
      <c r="E175" s="30">
        <v>6</v>
      </c>
      <c r="F175" s="14" t="s">
        <v>343</v>
      </c>
      <c r="G175" s="14" t="s">
        <v>294</v>
      </c>
      <c r="J175" s="14" t="s">
        <v>88</v>
      </c>
      <c r="K175" s="22" t="s">
        <v>360</v>
      </c>
      <c r="L175" s="14">
        <v>0.2</v>
      </c>
      <c r="M175" s="14">
        <v>0.8</v>
      </c>
      <c r="P175" s="14">
        <v>0.4</v>
      </c>
      <c r="Q175" s="19">
        <f t="shared" si="2"/>
        <v>1.2800000000000004E-2</v>
      </c>
    </row>
    <row r="176" spans="1:17">
      <c r="A176" s="14" t="s">
        <v>18</v>
      </c>
      <c r="B176" s="14" t="s">
        <v>314</v>
      </c>
      <c r="C176" s="30" t="s">
        <v>33</v>
      </c>
      <c r="D176" s="30">
        <v>1</v>
      </c>
      <c r="E176" s="30">
        <v>6</v>
      </c>
      <c r="F176" s="14" t="s">
        <v>343</v>
      </c>
      <c r="G176" s="14" t="s">
        <v>294</v>
      </c>
      <c r="J176" s="14" t="s">
        <v>88</v>
      </c>
      <c r="K176" s="22" t="s">
        <v>360</v>
      </c>
      <c r="L176" s="14">
        <v>0.2</v>
      </c>
      <c r="M176" s="14">
        <v>0.5</v>
      </c>
      <c r="P176" s="14">
        <v>0.4</v>
      </c>
      <c r="Q176" s="19">
        <f t="shared" si="2"/>
        <v>8.0000000000000019E-3</v>
      </c>
    </row>
    <row r="177" spans="1:17">
      <c r="A177" s="14" t="s">
        <v>18</v>
      </c>
      <c r="B177" s="14" t="s">
        <v>314</v>
      </c>
      <c r="C177" s="30" t="s">
        <v>33</v>
      </c>
      <c r="D177" s="30">
        <v>1</v>
      </c>
      <c r="E177" s="30">
        <v>6</v>
      </c>
      <c r="F177" s="14" t="s">
        <v>343</v>
      </c>
      <c r="G177" s="14" t="s">
        <v>294</v>
      </c>
      <c r="J177" s="14" t="s">
        <v>88</v>
      </c>
      <c r="K177" s="22" t="s">
        <v>360</v>
      </c>
      <c r="L177" s="14">
        <v>0.3</v>
      </c>
      <c r="M177" s="14">
        <v>0.7</v>
      </c>
      <c r="P177" s="14">
        <v>0.4</v>
      </c>
      <c r="Q177" s="19">
        <f t="shared" si="2"/>
        <v>2.52E-2</v>
      </c>
    </row>
    <row r="178" spans="1:17">
      <c r="A178" s="14" t="s">
        <v>18</v>
      </c>
      <c r="B178" s="14" t="s">
        <v>314</v>
      </c>
      <c r="C178" s="30" t="s">
        <v>33</v>
      </c>
      <c r="D178" s="30">
        <v>1</v>
      </c>
      <c r="E178" s="30">
        <v>6</v>
      </c>
      <c r="F178" s="14" t="s">
        <v>343</v>
      </c>
      <c r="G178" s="14" t="s">
        <v>294</v>
      </c>
      <c r="J178" s="14" t="s">
        <v>88</v>
      </c>
      <c r="K178" s="22" t="s">
        <v>360</v>
      </c>
      <c r="L178" s="14">
        <v>0.3</v>
      </c>
      <c r="M178" s="14">
        <v>0.8</v>
      </c>
      <c r="P178" s="14">
        <v>0.4</v>
      </c>
      <c r="Q178" s="19">
        <f t="shared" si="2"/>
        <v>2.8799999999999999E-2</v>
      </c>
    </row>
    <row r="179" spans="1:17">
      <c r="A179" s="14" t="s">
        <v>18</v>
      </c>
      <c r="B179" s="14" t="s">
        <v>314</v>
      </c>
      <c r="C179" s="30" t="s">
        <v>33</v>
      </c>
      <c r="D179" s="30">
        <v>1</v>
      </c>
      <c r="E179" s="30">
        <v>6</v>
      </c>
      <c r="F179" s="14" t="s">
        <v>343</v>
      </c>
      <c r="G179" s="14" t="s">
        <v>294</v>
      </c>
      <c r="J179" s="14" t="s">
        <v>88</v>
      </c>
      <c r="K179" s="22" t="s">
        <v>360</v>
      </c>
      <c r="L179" s="14">
        <v>0.2</v>
      </c>
      <c r="M179" s="14">
        <v>0.6</v>
      </c>
      <c r="P179" s="14">
        <v>0.4</v>
      </c>
      <c r="Q179" s="19">
        <f t="shared" si="2"/>
        <v>9.6000000000000026E-3</v>
      </c>
    </row>
    <row r="180" spans="1:17">
      <c r="A180" s="14" t="s">
        <v>18</v>
      </c>
      <c r="B180" s="14" t="s">
        <v>314</v>
      </c>
      <c r="C180" s="30" t="s">
        <v>33</v>
      </c>
      <c r="D180" s="30">
        <v>1</v>
      </c>
      <c r="E180" s="30">
        <v>6</v>
      </c>
      <c r="F180" s="14" t="s">
        <v>343</v>
      </c>
      <c r="G180" s="14" t="s">
        <v>294</v>
      </c>
      <c r="J180" s="14" t="s">
        <v>88</v>
      </c>
      <c r="K180" s="22" t="s">
        <v>360</v>
      </c>
      <c r="L180" s="14">
        <v>0.2</v>
      </c>
      <c r="M180" s="14">
        <v>0.8</v>
      </c>
      <c r="P180" s="14">
        <v>0.4</v>
      </c>
      <c r="Q180" s="19">
        <f t="shared" si="2"/>
        <v>1.2800000000000004E-2</v>
      </c>
    </row>
    <row r="181" spans="1:17">
      <c r="A181" s="14" t="s">
        <v>18</v>
      </c>
      <c r="B181" s="14" t="s">
        <v>314</v>
      </c>
      <c r="C181" s="30" t="s">
        <v>33</v>
      </c>
      <c r="D181" s="30">
        <v>1</v>
      </c>
      <c r="E181" s="30">
        <v>6</v>
      </c>
      <c r="F181" s="14" t="s">
        <v>343</v>
      </c>
      <c r="G181" s="14" t="s">
        <v>294</v>
      </c>
      <c r="J181" s="14" t="s">
        <v>88</v>
      </c>
      <c r="K181" s="22" t="s">
        <v>360</v>
      </c>
      <c r="L181" s="14">
        <v>0.2</v>
      </c>
      <c r="M181" s="14">
        <v>0.7</v>
      </c>
      <c r="P181" s="14">
        <v>0.4</v>
      </c>
      <c r="Q181" s="19">
        <f t="shared" si="2"/>
        <v>1.1200000000000002E-2</v>
      </c>
    </row>
    <row r="182" spans="1:17">
      <c r="A182" s="14" t="s">
        <v>18</v>
      </c>
      <c r="B182" s="14" t="s">
        <v>314</v>
      </c>
      <c r="C182" s="30" t="s">
        <v>33</v>
      </c>
      <c r="D182" s="30">
        <v>1</v>
      </c>
      <c r="E182" s="30">
        <v>6</v>
      </c>
      <c r="F182" s="14" t="s">
        <v>343</v>
      </c>
      <c r="G182" s="14" t="s">
        <v>294</v>
      </c>
      <c r="J182" s="14" t="s">
        <v>88</v>
      </c>
      <c r="K182" s="22" t="s">
        <v>360</v>
      </c>
      <c r="L182" s="14">
        <v>0.3</v>
      </c>
      <c r="M182" s="14">
        <v>0.7</v>
      </c>
      <c r="P182" s="14">
        <v>0.4</v>
      </c>
      <c r="Q182" s="19">
        <f t="shared" si="2"/>
        <v>2.52E-2</v>
      </c>
    </row>
    <row r="183" spans="1:17">
      <c r="A183" s="14" t="s">
        <v>18</v>
      </c>
      <c r="B183" s="14" t="s">
        <v>314</v>
      </c>
      <c r="C183" s="30" t="s">
        <v>33</v>
      </c>
      <c r="D183" s="30">
        <v>1</v>
      </c>
      <c r="E183" s="30">
        <v>6</v>
      </c>
      <c r="F183" s="14" t="s">
        <v>343</v>
      </c>
      <c r="G183" s="14" t="s">
        <v>294</v>
      </c>
      <c r="J183" s="14" t="s">
        <v>88</v>
      </c>
      <c r="K183" s="22" t="s">
        <v>360</v>
      </c>
      <c r="L183" s="14">
        <v>0.3</v>
      </c>
      <c r="M183" s="14">
        <v>0.8</v>
      </c>
      <c r="P183" s="14">
        <v>0.4</v>
      </c>
      <c r="Q183" s="19">
        <f t="shared" si="2"/>
        <v>2.8799999999999999E-2</v>
      </c>
    </row>
    <row r="184" spans="1:17">
      <c r="A184" s="14" t="s">
        <v>18</v>
      </c>
      <c r="B184" s="14" t="s">
        <v>314</v>
      </c>
      <c r="C184" s="30" t="s">
        <v>33</v>
      </c>
      <c r="D184" s="30">
        <v>1</v>
      </c>
      <c r="E184" s="30">
        <v>6</v>
      </c>
      <c r="F184" s="14" t="s">
        <v>343</v>
      </c>
      <c r="G184" s="14" t="s">
        <v>294</v>
      </c>
      <c r="J184" s="14" t="s">
        <v>88</v>
      </c>
      <c r="K184" s="22" t="s">
        <v>360</v>
      </c>
      <c r="L184" s="14">
        <v>0.3</v>
      </c>
      <c r="M184" s="14">
        <v>0.7</v>
      </c>
      <c r="P184" s="14">
        <v>0.4</v>
      </c>
      <c r="Q184" s="19">
        <f t="shared" si="2"/>
        <v>2.52E-2</v>
      </c>
    </row>
    <row r="185" spans="1:17">
      <c r="A185" s="14" t="s">
        <v>18</v>
      </c>
      <c r="B185" s="14" t="s">
        <v>314</v>
      </c>
      <c r="C185" s="30" t="s">
        <v>33</v>
      </c>
      <c r="D185" s="30">
        <v>1</v>
      </c>
      <c r="E185" s="30">
        <v>6</v>
      </c>
      <c r="F185" s="14" t="s">
        <v>343</v>
      </c>
      <c r="G185" s="14" t="s">
        <v>294</v>
      </c>
      <c r="J185" s="14" t="s">
        <v>88</v>
      </c>
      <c r="K185" s="22" t="s">
        <v>360</v>
      </c>
      <c r="L185" s="14">
        <v>0.2</v>
      </c>
      <c r="M185" s="14">
        <v>0.8</v>
      </c>
      <c r="P185" s="14">
        <v>0.4</v>
      </c>
      <c r="Q185" s="19">
        <f t="shared" si="2"/>
        <v>1.2800000000000004E-2</v>
      </c>
    </row>
    <row r="186" spans="1:17">
      <c r="A186" s="14" t="s">
        <v>18</v>
      </c>
      <c r="B186" s="14" t="s">
        <v>314</v>
      </c>
      <c r="C186" s="30" t="s">
        <v>33</v>
      </c>
      <c r="D186" s="30">
        <v>1</v>
      </c>
      <c r="E186" s="30">
        <v>6</v>
      </c>
      <c r="F186" s="14" t="s">
        <v>343</v>
      </c>
      <c r="G186" s="14" t="s">
        <v>294</v>
      </c>
      <c r="J186" s="14" t="s">
        <v>88</v>
      </c>
      <c r="K186" s="22" t="s">
        <v>360</v>
      </c>
      <c r="L186" s="14">
        <v>0.3</v>
      </c>
      <c r="M186" s="14">
        <v>0.6</v>
      </c>
      <c r="P186" s="14">
        <v>0.4</v>
      </c>
      <c r="Q186" s="19">
        <f t="shared" si="2"/>
        <v>2.1600000000000001E-2</v>
      </c>
    </row>
    <row r="187" spans="1:17">
      <c r="A187" s="14" t="s">
        <v>18</v>
      </c>
      <c r="B187" s="14" t="s">
        <v>314</v>
      </c>
      <c r="C187" s="30" t="s">
        <v>33</v>
      </c>
      <c r="D187" s="30">
        <v>1</v>
      </c>
      <c r="E187" s="30">
        <v>6</v>
      </c>
      <c r="F187" s="14" t="s">
        <v>343</v>
      </c>
      <c r="G187" s="14" t="s">
        <v>294</v>
      </c>
      <c r="J187" s="14" t="s">
        <v>88</v>
      </c>
      <c r="K187" s="22" t="s">
        <v>360</v>
      </c>
      <c r="L187" s="14">
        <v>0.3</v>
      </c>
      <c r="M187" s="14">
        <v>0.7</v>
      </c>
      <c r="P187" s="14">
        <v>0.4</v>
      </c>
      <c r="Q187" s="19">
        <f t="shared" si="2"/>
        <v>2.52E-2</v>
      </c>
    </row>
    <row r="188" spans="1:17">
      <c r="A188" s="14" t="s">
        <v>18</v>
      </c>
      <c r="B188" s="14" t="s">
        <v>314</v>
      </c>
      <c r="C188" s="30" t="s">
        <v>33</v>
      </c>
      <c r="D188" s="30">
        <v>1</v>
      </c>
      <c r="E188" s="30">
        <v>6</v>
      </c>
      <c r="F188" s="14" t="s">
        <v>343</v>
      </c>
      <c r="G188" s="14" t="s">
        <v>294</v>
      </c>
      <c r="J188" s="14" t="s">
        <v>88</v>
      </c>
      <c r="K188" s="22" t="s">
        <v>360</v>
      </c>
      <c r="L188" s="14">
        <v>0.2</v>
      </c>
      <c r="M188" s="14">
        <v>0.7</v>
      </c>
      <c r="P188" s="14">
        <v>0.4</v>
      </c>
      <c r="Q188" s="19">
        <f t="shared" si="2"/>
        <v>1.1200000000000002E-2</v>
      </c>
    </row>
    <row r="189" spans="1:17">
      <c r="A189" s="14" t="s">
        <v>18</v>
      </c>
      <c r="B189" s="14" t="s">
        <v>314</v>
      </c>
      <c r="C189" s="30" t="s">
        <v>315</v>
      </c>
      <c r="D189" s="30">
        <v>1</v>
      </c>
      <c r="E189" s="30">
        <v>1</v>
      </c>
      <c r="F189" s="14" t="s">
        <v>343</v>
      </c>
      <c r="G189" s="14" t="s">
        <v>294</v>
      </c>
      <c r="J189" s="14" t="s">
        <v>88</v>
      </c>
      <c r="K189" s="22" t="s">
        <v>360</v>
      </c>
      <c r="L189" s="14">
        <v>0.3</v>
      </c>
      <c r="M189" s="14">
        <v>1</v>
      </c>
      <c r="P189" s="14">
        <v>0.4</v>
      </c>
      <c r="Q189" s="19">
        <f t="shared" si="2"/>
        <v>3.5999999999999997E-2</v>
      </c>
    </row>
    <row r="190" spans="1:17">
      <c r="A190" s="14" t="s">
        <v>18</v>
      </c>
      <c r="B190" s="14" t="s">
        <v>314</v>
      </c>
      <c r="C190" s="30" t="s">
        <v>315</v>
      </c>
      <c r="D190" s="30">
        <v>1</v>
      </c>
      <c r="E190" s="30">
        <v>1</v>
      </c>
      <c r="F190" s="14" t="s">
        <v>343</v>
      </c>
      <c r="G190" s="14" t="s">
        <v>294</v>
      </c>
      <c r="J190" s="14" t="s">
        <v>88</v>
      </c>
      <c r="K190" s="22" t="s">
        <v>360</v>
      </c>
      <c r="L190" s="14">
        <v>0.3</v>
      </c>
      <c r="M190" s="14">
        <v>1</v>
      </c>
      <c r="P190" s="14">
        <v>0.4</v>
      </c>
      <c r="Q190" s="19">
        <f t="shared" si="2"/>
        <v>3.5999999999999997E-2</v>
      </c>
    </row>
    <row r="191" spans="1:17">
      <c r="A191" s="14" t="s">
        <v>18</v>
      </c>
      <c r="B191" s="14" t="s">
        <v>314</v>
      </c>
      <c r="C191" s="30" t="s">
        <v>315</v>
      </c>
      <c r="D191" s="30">
        <v>1</v>
      </c>
      <c r="E191" s="30">
        <v>1</v>
      </c>
      <c r="F191" s="14" t="s">
        <v>343</v>
      </c>
      <c r="G191" s="14" t="s">
        <v>294</v>
      </c>
      <c r="J191" s="14" t="s">
        <v>88</v>
      </c>
      <c r="K191" s="22" t="s">
        <v>360</v>
      </c>
      <c r="L191" s="14">
        <v>0.3</v>
      </c>
      <c r="M191" s="14">
        <v>1.5</v>
      </c>
      <c r="P191" s="14">
        <v>0.4</v>
      </c>
      <c r="Q191" s="19">
        <f t="shared" si="2"/>
        <v>5.4000000000000006E-2</v>
      </c>
    </row>
    <row r="192" spans="1:17">
      <c r="A192" s="14" t="s">
        <v>18</v>
      </c>
      <c r="B192" s="14" t="s">
        <v>314</v>
      </c>
      <c r="C192" s="30" t="s">
        <v>315</v>
      </c>
      <c r="D192" s="30">
        <v>1</v>
      </c>
      <c r="E192" s="30">
        <v>1</v>
      </c>
      <c r="F192" s="14" t="s">
        <v>343</v>
      </c>
      <c r="G192" s="14" t="s">
        <v>294</v>
      </c>
      <c r="J192" s="14" t="s">
        <v>88</v>
      </c>
      <c r="K192" s="22" t="s">
        <v>360</v>
      </c>
      <c r="L192" s="14">
        <v>0.3</v>
      </c>
      <c r="M192" s="14">
        <v>0.8</v>
      </c>
      <c r="P192" s="14">
        <v>0.4</v>
      </c>
      <c r="Q192" s="19">
        <f t="shared" ref="Q192:Q255" si="3">M192*L192^2*P192</f>
        <v>2.8799999999999999E-2</v>
      </c>
    </row>
    <row r="193" spans="1:17">
      <c r="A193" s="14" t="s">
        <v>18</v>
      </c>
      <c r="B193" s="14" t="s">
        <v>314</v>
      </c>
      <c r="C193" s="30" t="s">
        <v>315</v>
      </c>
      <c r="D193" s="30">
        <v>1</v>
      </c>
      <c r="E193" s="30">
        <v>4</v>
      </c>
      <c r="F193" s="14" t="s">
        <v>343</v>
      </c>
      <c r="G193" s="14" t="s">
        <v>294</v>
      </c>
      <c r="J193" s="14" t="s">
        <v>88</v>
      </c>
      <c r="K193" s="22" t="s">
        <v>360</v>
      </c>
      <c r="L193" s="14">
        <v>0.2</v>
      </c>
      <c r="M193" s="14">
        <v>1.8</v>
      </c>
      <c r="P193" s="14">
        <v>0.4</v>
      </c>
      <c r="Q193" s="19">
        <f t="shared" si="3"/>
        <v>2.880000000000001E-2</v>
      </c>
    </row>
    <row r="194" spans="1:17">
      <c r="A194" s="14" t="s">
        <v>18</v>
      </c>
      <c r="B194" s="14" t="s">
        <v>314</v>
      </c>
      <c r="C194" s="30" t="s">
        <v>315</v>
      </c>
      <c r="D194" s="30">
        <v>1</v>
      </c>
      <c r="E194" s="30">
        <v>4</v>
      </c>
      <c r="F194" s="14" t="s">
        <v>343</v>
      </c>
      <c r="G194" s="14" t="s">
        <v>294</v>
      </c>
      <c r="J194" s="14" t="s">
        <v>88</v>
      </c>
      <c r="K194" s="22" t="s">
        <v>360</v>
      </c>
      <c r="L194" s="14">
        <v>0.3</v>
      </c>
      <c r="M194" s="14">
        <v>0.8</v>
      </c>
      <c r="P194" s="14">
        <v>0.4</v>
      </c>
      <c r="Q194" s="19">
        <f t="shared" si="3"/>
        <v>2.8799999999999999E-2</v>
      </c>
    </row>
    <row r="195" spans="1:17">
      <c r="A195" s="14" t="s">
        <v>18</v>
      </c>
      <c r="B195" s="14" t="s">
        <v>314</v>
      </c>
      <c r="C195" s="30" t="s">
        <v>39</v>
      </c>
      <c r="D195" s="30">
        <v>1</v>
      </c>
      <c r="E195" s="30">
        <v>4</v>
      </c>
      <c r="F195" s="14" t="s">
        <v>343</v>
      </c>
      <c r="G195" s="14" t="s">
        <v>294</v>
      </c>
      <c r="J195" s="14" t="s">
        <v>88</v>
      </c>
      <c r="K195" s="22" t="s">
        <v>360</v>
      </c>
      <c r="L195" s="14">
        <v>0.3</v>
      </c>
      <c r="M195" s="14">
        <v>0.7</v>
      </c>
      <c r="P195" s="14">
        <v>0.4</v>
      </c>
      <c r="Q195" s="19">
        <f t="shared" si="3"/>
        <v>2.52E-2</v>
      </c>
    </row>
    <row r="196" spans="1:17">
      <c r="A196" s="14" t="s">
        <v>18</v>
      </c>
      <c r="B196" s="14" t="s">
        <v>314</v>
      </c>
      <c r="C196" s="30" t="s">
        <v>39</v>
      </c>
      <c r="D196" s="30">
        <v>1</v>
      </c>
      <c r="E196" s="30">
        <v>4</v>
      </c>
      <c r="F196" s="14" t="s">
        <v>343</v>
      </c>
      <c r="G196" s="14" t="s">
        <v>294</v>
      </c>
      <c r="J196" s="14" t="s">
        <v>88</v>
      </c>
      <c r="K196" s="22" t="s">
        <v>360</v>
      </c>
      <c r="L196" s="14">
        <v>0.2</v>
      </c>
      <c r="M196" s="14">
        <v>0.5</v>
      </c>
      <c r="P196" s="14">
        <v>0.4</v>
      </c>
      <c r="Q196" s="19">
        <f t="shared" si="3"/>
        <v>8.0000000000000019E-3</v>
      </c>
    </row>
    <row r="197" spans="1:17">
      <c r="A197" s="14" t="s">
        <v>18</v>
      </c>
      <c r="B197" s="14" t="s">
        <v>314</v>
      </c>
      <c r="C197" s="30" t="s">
        <v>39</v>
      </c>
      <c r="D197" s="30">
        <v>1</v>
      </c>
      <c r="E197" s="30">
        <v>4</v>
      </c>
      <c r="F197" s="14" t="s">
        <v>343</v>
      </c>
      <c r="G197" s="14" t="s">
        <v>294</v>
      </c>
      <c r="J197" s="14" t="s">
        <v>88</v>
      </c>
      <c r="K197" s="22" t="s">
        <v>360</v>
      </c>
      <c r="L197" s="14">
        <v>0.3</v>
      </c>
      <c r="M197" s="14">
        <v>0.7</v>
      </c>
      <c r="P197" s="14">
        <v>0.4</v>
      </c>
      <c r="Q197" s="19">
        <f t="shared" si="3"/>
        <v>2.52E-2</v>
      </c>
    </row>
    <row r="198" spans="1:17">
      <c r="A198" s="14" t="s">
        <v>18</v>
      </c>
      <c r="B198" s="14" t="s">
        <v>314</v>
      </c>
      <c r="C198" s="30" t="s">
        <v>39</v>
      </c>
      <c r="D198" s="30">
        <v>1</v>
      </c>
      <c r="E198" s="30">
        <v>4</v>
      </c>
      <c r="F198" s="14" t="s">
        <v>343</v>
      </c>
      <c r="G198" s="14" t="s">
        <v>294</v>
      </c>
      <c r="J198" s="14" t="s">
        <v>88</v>
      </c>
      <c r="K198" s="22" t="s">
        <v>360</v>
      </c>
      <c r="L198" s="14">
        <v>0.4</v>
      </c>
      <c r="M198" s="14">
        <v>0.8</v>
      </c>
      <c r="P198" s="14">
        <v>0.4</v>
      </c>
      <c r="Q198" s="19">
        <f t="shared" si="3"/>
        <v>5.1200000000000016E-2</v>
      </c>
    </row>
    <row r="199" spans="1:17">
      <c r="A199" s="14" t="s">
        <v>18</v>
      </c>
      <c r="B199" s="14" t="s">
        <v>314</v>
      </c>
      <c r="C199" s="30" t="s">
        <v>39</v>
      </c>
      <c r="D199" s="30">
        <v>1</v>
      </c>
      <c r="E199" s="30">
        <v>4</v>
      </c>
      <c r="F199" s="14" t="s">
        <v>343</v>
      </c>
      <c r="G199" s="14" t="s">
        <v>294</v>
      </c>
      <c r="J199" s="14" t="s">
        <v>88</v>
      </c>
      <c r="K199" s="22" t="s">
        <v>360</v>
      </c>
      <c r="L199" s="14">
        <v>0.3</v>
      </c>
      <c r="M199" s="14">
        <v>0.9</v>
      </c>
      <c r="P199" s="14">
        <v>0.4</v>
      </c>
      <c r="Q199" s="19">
        <f t="shared" si="3"/>
        <v>3.2400000000000005E-2</v>
      </c>
    </row>
    <row r="200" spans="1:17">
      <c r="A200" s="14" t="s">
        <v>18</v>
      </c>
      <c r="B200" s="14" t="s">
        <v>314</v>
      </c>
      <c r="C200" s="30" t="s">
        <v>39</v>
      </c>
      <c r="D200" s="30">
        <v>1</v>
      </c>
      <c r="E200" s="30">
        <v>4</v>
      </c>
      <c r="F200" s="14" t="s">
        <v>343</v>
      </c>
      <c r="G200" s="14" t="s">
        <v>294</v>
      </c>
      <c r="J200" s="14" t="s">
        <v>88</v>
      </c>
      <c r="K200" s="22" t="s">
        <v>360</v>
      </c>
      <c r="L200" s="14">
        <v>0.3</v>
      </c>
      <c r="M200" s="14">
        <v>0.8</v>
      </c>
      <c r="P200" s="14">
        <v>0.4</v>
      </c>
      <c r="Q200" s="19">
        <f t="shared" si="3"/>
        <v>2.8799999999999999E-2</v>
      </c>
    </row>
    <row r="201" spans="1:17">
      <c r="A201" s="14" t="s">
        <v>18</v>
      </c>
      <c r="B201" s="14" t="s">
        <v>314</v>
      </c>
      <c r="C201" s="30" t="s">
        <v>39</v>
      </c>
      <c r="D201" s="30">
        <v>1</v>
      </c>
      <c r="E201" s="30">
        <v>4</v>
      </c>
      <c r="F201" s="14" t="s">
        <v>343</v>
      </c>
      <c r="G201" s="14" t="s">
        <v>294</v>
      </c>
      <c r="J201" s="14" t="s">
        <v>88</v>
      </c>
      <c r="K201" s="22" t="s">
        <v>360</v>
      </c>
      <c r="L201" s="14">
        <v>0.4</v>
      </c>
      <c r="M201" s="14">
        <v>0.9</v>
      </c>
      <c r="P201" s="14">
        <v>0.4</v>
      </c>
      <c r="Q201" s="19">
        <f t="shared" si="3"/>
        <v>5.7600000000000019E-2</v>
      </c>
    </row>
    <row r="202" spans="1:17">
      <c r="A202" s="14" t="s">
        <v>18</v>
      </c>
      <c r="B202" s="14" t="s">
        <v>314</v>
      </c>
      <c r="C202" s="30" t="s">
        <v>39</v>
      </c>
      <c r="D202" s="30">
        <v>1</v>
      </c>
      <c r="E202" s="30">
        <v>4</v>
      </c>
      <c r="F202" s="14" t="s">
        <v>343</v>
      </c>
      <c r="G202" s="14" t="s">
        <v>294</v>
      </c>
      <c r="J202" s="14" t="s">
        <v>88</v>
      </c>
      <c r="K202" s="22" t="s">
        <v>360</v>
      </c>
      <c r="L202" s="14">
        <v>0.2</v>
      </c>
      <c r="M202" s="14">
        <v>0.8</v>
      </c>
      <c r="P202" s="14">
        <v>0.4</v>
      </c>
      <c r="Q202" s="19">
        <f t="shared" si="3"/>
        <v>1.2800000000000004E-2</v>
      </c>
    </row>
    <row r="203" spans="1:17">
      <c r="A203" s="14" t="s">
        <v>18</v>
      </c>
      <c r="B203" s="14" t="s">
        <v>314</v>
      </c>
      <c r="C203" s="30" t="s">
        <v>39</v>
      </c>
      <c r="D203" s="30">
        <v>1</v>
      </c>
      <c r="E203" s="30">
        <v>10</v>
      </c>
      <c r="F203" s="14" t="s">
        <v>343</v>
      </c>
      <c r="G203" s="14" t="s">
        <v>294</v>
      </c>
      <c r="J203" s="14" t="s">
        <v>88</v>
      </c>
      <c r="K203" s="22" t="s">
        <v>360</v>
      </c>
      <c r="L203" s="14">
        <v>0.3</v>
      </c>
      <c r="M203" s="14">
        <v>0.5</v>
      </c>
      <c r="P203" s="14">
        <v>0.4</v>
      </c>
      <c r="Q203" s="19">
        <f t="shared" si="3"/>
        <v>1.7999999999999999E-2</v>
      </c>
    </row>
    <row r="204" spans="1:17">
      <c r="A204" s="14" t="s">
        <v>18</v>
      </c>
      <c r="B204" s="14" t="s">
        <v>314</v>
      </c>
      <c r="C204" s="30" t="s">
        <v>39</v>
      </c>
      <c r="D204" s="30">
        <v>1</v>
      </c>
      <c r="E204" s="30">
        <v>10</v>
      </c>
      <c r="F204" s="14" t="s">
        <v>343</v>
      </c>
      <c r="G204" s="14" t="s">
        <v>294</v>
      </c>
      <c r="J204" s="14" t="s">
        <v>88</v>
      </c>
      <c r="K204" s="22" t="s">
        <v>360</v>
      </c>
      <c r="L204" s="14">
        <v>0.2</v>
      </c>
      <c r="M204" s="14">
        <v>0.7</v>
      </c>
      <c r="P204" s="14">
        <v>0.4</v>
      </c>
      <c r="Q204" s="19">
        <f t="shared" si="3"/>
        <v>1.1200000000000002E-2</v>
      </c>
    </row>
    <row r="205" spans="1:17">
      <c r="A205" s="14" t="s">
        <v>18</v>
      </c>
      <c r="B205" s="14" t="s">
        <v>314</v>
      </c>
      <c r="C205" s="30" t="s">
        <v>39</v>
      </c>
      <c r="D205" s="30">
        <v>1</v>
      </c>
      <c r="E205" s="30">
        <v>10</v>
      </c>
      <c r="F205" s="14" t="s">
        <v>343</v>
      </c>
      <c r="G205" s="14" t="s">
        <v>294</v>
      </c>
      <c r="J205" s="14" t="s">
        <v>88</v>
      </c>
      <c r="K205" s="22" t="s">
        <v>360</v>
      </c>
      <c r="L205" s="14">
        <v>0.3</v>
      </c>
      <c r="M205" s="14">
        <v>0.8</v>
      </c>
      <c r="P205" s="14">
        <v>0.4</v>
      </c>
      <c r="Q205" s="19">
        <f t="shared" si="3"/>
        <v>2.8799999999999999E-2</v>
      </c>
    </row>
    <row r="206" spans="1:17">
      <c r="A206" s="14" t="s">
        <v>18</v>
      </c>
      <c r="B206" s="14" t="s">
        <v>314</v>
      </c>
      <c r="C206" s="30" t="s">
        <v>39</v>
      </c>
      <c r="D206" s="30">
        <v>1</v>
      </c>
      <c r="E206" s="30">
        <v>10</v>
      </c>
      <c r="F206" s="14" t="s">
        <v>343</v>
      </c>
      <c r="G206" s="14" t="s">
        <v>294</v>
      </c>
      <c r="J206" s="14" t="s">
        <v>88</v>
      </c>
      <c r="K206" s="22" t="s">
        <v>360</v>
      </c>
      <c r="L206" s="14">
        <v>0.3</v>
      </c>
      <c r="M206" s="14">
        <v>0.7</v>
      </c>
      <c r="P206" s="14">
        <v>0.4</v>
      </c>
      <c r="Q206" s="19">
        <f t="shared" si="3"/>
        <v>2.52E-2</v>
      </c>
    </row>
    <row r="207" spans="1:17">
      <c r="A207" s="14" t="s">
        <v>18</v>
      </c>
      <c r="B207" s="14" t="s">
        <v>314</v>
      </c>
      <c r="C207" s="30" t="s">
        <v>39</v>
      </c>
      <c r="D207" s="30">
        <v>1</v>
      </c>
      <c r="E207" s="30">
        <v>10</v>
      </c>
      <c r="F207" s="14" t="s">
        <v>343</v>
      </c>
      <c r="G207" s="14" t="s">
        <v>294</v>
      </c>
      <c r="J207" s="14" t="s">
        <v>88</v>
      </c>
      <c r="K207" s="22" t="s">
        <v>360</v>
      </c>
      <c r="L207" s="14">
        <v>0.3</v>
      </c>
      <c r="M207" s="14">
        <v>0.8</v>
      </c>
      <c r="P207" s="14">
        <v>0.4</v>
      </c>
      <c r="Q207" s="19">
        <f t="shared" si="3"/>
        <v>2.8799999999999999E-2</v>
      </c>
    </row>
    <row r="208" spans="1:17">
      <c r="A208" s="14" t="s">
        <v>18</v>
      </c>
      <c r="B208" s="14" t="s">
        <v>314</v>
      </c>
      <c r="C208" s="30" t="s">
        <v>39</v>
      </c>
      <c r="D208" s="30">
        <v>1</v>
      </c>
      <c r="E208" s="30">
        <v>10</v>
      </c>
      <c r="F208" s="14" t="s">
        <v>343</v>
      </c>
      <c r="G208" s="14" t="s">
        <v>294</v>
      </c>
      <c r="J208" s="14" t="s">
        <v>88</v>
      </c>
      <c r="K208" s="22" t="s">
        <v>360</v>
      </c>
      <c r="L208" s="14">
        <v>0.2</v>
      </c>
      <c r="M208" s="14">
        <v>0.6</v>
      </c>
      <c r="P208" s="14">
        <v>0.4</v>
      </c>
      <c r="Q208" s="19">
        <f t="shared" si="3"/>
        <v>9.6000000000000026E-3</v>
      </c>
    </row>
    <row r="209" spans="1:17">
      <c r="A209" s="14" t="s">
        <v>18</v>
      </c>
      <c r="B209" s="14" t="s">
        <v>314</v>
      </c>
      <c r="C209" s="30" t="s">
        <v>39</v>
      </c>
      <c r="D209" s="30">
        <v>1</v>
      </c>
      <c r="E209" s="30">
        <v>3</v>
      </c>
      <c r="F209" s="14" t="s">
        <v>343</v>
      </c>
      <c r="G209" s="14" t="s">
        <v>294</v>
      </c>
      <c r="J209" s="14" t="s">
        <v>88</v>
      </c>
      <c r="K209" s="22" t="s">
        <v>360</v>
      </c>
      <c r="L209" s="14">
        <v>0.3</v>
      </c>
      <c r="M209" s="14">
        <v>0.8</v>
      </c>
      <c r="P209" s="14">
        <v>0.4</v>
      </c>
      <c r="Q209" s="19">
        <f t="shared" si="3"/>
        <v>2.8799999999999999E-2</v>
      </c>
    </row>
    <row r="210" spans="1:17">
      <c r="A210" s="14" t="s">
        <v>18</v>
      </c>
      <c r="B210" s="14" t="s">
        <v>314</v>
      </c>
      <c r="C210" s="30" t="s">
        <v>316</v>
      </c>
      <c r="D210" s="30">
        <v>1</v>
      </c>
      <c r="E210" s="30">
        <v>3</v>
      </c>
      <c r="F210" s="14" t="s">
        <v>343</v>
      </c>
      <c r="G210" s="14" t="s">
        <v>294</v>
      </c>
      <c r="J210" s="14" t="s">
        <v>88</v>
      </c>
      <c r="K210" s="22" t="s">
        <v>360</v>
      </c>
      <c r="L210" s="14">
        <v>0.2</v>
      </c>
      <c r="M210" s="14">
        <v>0.5</v>
      </c>
      <c r="P210" s="14">
        <v>0.4</v>
      </c>
      <c r="Q210" s="19">
        <f t="shared" si="3"/>
        <v>8.0000000000000019E-3</v>
      </c>
    </row>
    <row r="211" spans="1:17">
      <c r="A211" s="14" t="s">
        <v>18</v>
      </c>
      <c r="B211" s="14" t="s">
        <v>314</v>
      </c>
      <c r="C211" s="30" t="s">
        <v>316</v>
      </c>
      <c r="D211" s="30">
        <v>1</v>
      </c>
      <c r="E211" s="30">
        <v>3</v>
      </c>
      <c r="F211" s="14" t="s">
        <v>343</v>
      </c>
      <c r="G211" s="14" t="s">
        <v>294</v>
      </c>
      <c r="J211" s="14" t="s">
        <v>88</v>
      </c>
      <c r="K211" s="22" t="s">
        <v>360</v>
      </c>
      <c r="L211" s="14">
        <v>0.2</v>
      </c>
      <c r="M211" s="14">
        <v>0.5</v>
      </c>
      <c r="P211" s="14">
        <v>0.4</v>
      </c>
      <c r="Q211" s="19">
        <f t="shared" si="3"/>
        <v>8.0000000000000019E-3</v>
      </c>
    </row>
    <row r="212" spans="1:17">
      <c r="A212" s="14" t="s">
        <v>18</v>
      </c>
      <c r="B212" s="14" t="s">
        <v>314</v>
      </c>
      <c r="C212" s="30" t="s">
        <v>42</v>
      </c>
      <c r="D212" s="30">
        <v>1</v>
      </c>
      <c r="E212" s="30">
        <v>3</v>
      </c>
      <c r="F212" s="14" t="s">
        <v>343</v>
      </c>
      <c r="G212" s="14" t="s">
        <v>294</v>
      </c>
      <c r="J212" s="14" t="s">
        <v>88</v>
      </c>
      <c r="K212" s="22" t="s">
        <v>360</v>
      </c>
      <c r="L212" s="14">
        <v>0.3</v>
      </c>
      <c r="M212" s="14">
        <v>0.8</v>
      </c>
      <c r="P212" s="14">
        <v>0.4</v>
      </c>
      <c r="Q212" s="19">
        <f t="shared" si="3"/>
        <v>2.8799999999999999E-2</v>
      </c>
    </row>
    <row r="213" spans="1:17">
      <c r="A213" s="14" t="s">
        <v>18</v>
      </c>
      <c r="B213" s="14" t="s">
        <v>314</v>
      </c>
      <c r="C213" s="30" t="s">
        <v>42</v>
      </c>
      <c r="D213" s="30">
        <v>1</v>
      </c>
      <c r="E213" s="30">
        <v>3</v>
      </c>
      <c r="F213" s="14" t="s">
        <v>343</v>
      </c>
      <c r="G213" s="14" t="s">
        <v>294</v>
      </c>
      <c r="J213" s="14" t="s">
        <v>88</v>
      </c>
      <c r="K213" s="22" t="s">
        <v>360</v>
      </c>
      <c r="L213" s="14">
        <v>0.3</v>
      </c>
      <c r="M213" s="14">
        <v>0.8</v>
      </c>
      <c r="P213" s="14">
        <v>0.4</v>
      </c>
      <c r="Q213" s="19">
        <f t="shared" si="3"/>
        <v>2.8799999999999999E-2</v>
      </c>
    </row>
    <row r="214" spans="1:17">
      <c r="A214" s="14" t="s">
        <v>18</v>
      </c>
      <c r="B214" s="14" t="s">
        <v>314</v>
      </c>
      <c r="C214" s="30" t="s">
        <v>42</v>
      </c>
      <c r="D214" s="30">
        <v>1</v>
      </c>
      <c r="E214" s="30">
        <v>3</v>
      </c>
      <c r="F214" s="14" t="s">
        <v>343</v>
      </c>
      <c r="G214" s="14" t="s">
        <v>294</v>
      </c>
      <c r="J214" s="14" t="s">
        <v>88</v>
      </c>
      <c r="K214" s="22" t="s">
        <v>360</v>
      </c>
      <c r="L214" s="14">
        <v>0.1</v>
      </c>
      <c r="M214" s="14">
        <v>0.3</v>
      </c>
      <c r="P214" s="14">
        <v>0.4</v>
      </c>
      <c r="Q214" s="19">
        <f t="shared" si="3"/>
        <v>1.2000000000000003E-3</v>
      </c>
    </row>
    <row r="215" spans="1:17">
      <c r="A215" s="14" t="s">
        <v>18</v>
      </c>
      <c r="B215" s="14" t="s">
        <v>314</v>
      </c>
      <c r="C215" s="30" t="s">
        <v>42</v>
      </c>
      <c r="D215" s="30">
        <v>1</v>
      </c>
      <c r="E215" s="30">
        <v>3</v>
      </c>
      <c r="F215" s="14" t="s">
        <v>343</v>
      </c>
      <c r="G215" s="14" t="s">
        <v>294</v>
      </c>
      <c r="J215" s="14" t="s">
        <v>88</v>
      </c>
      <c r="K215" s="22" t="s">
        <v>360</v>
      </c>
      <c r="L215" s="14">
        <v>0.1</v>
      </c>
      <c r="M215" s="14">
        <v>0.8</v>
      </c>
      <c r="P215" s="14">
        <v>0.4</v>
      </c>
      <c r="Q215" s="19">
        <f t="shared" si="3"/>
        <v>3.200000000000001E-3</v>
      </c>
    </row>
    <row r="216" spans="1:17">
      <c r="A216" s="14" t="s">
        <v>18</v>
      </c>
      <c r="B216" s="14" t="s">
        <v>314</v>
      </c>
      <c r="C216" s="30" t="s">
        <v>42</v>
      </c>
      <c r="D216" s="30">
        <v>1</v>
      </c>
      <c r="E216" s="30">
        <v>3</v>
      </c>
      <c r="F216" s="14" t="s">
        <v>343</v>
      </c>
      <c r="G216" s="14" t="s">
        <v>294</v>
      </c>
      <c r="J216" s="14" t="s">
        <v>88</v>
      </c>
      <c r="K216" s="22" t="s">
        <v>360</v>
      </c>
      <c r="L216" s="14">
        <v>0.2</v>
      </c>
      <c r="M216" s="14">
        <v>0.8</v>
      </c>
      <c r="P216" s="14">
        <v>0.4</v>
      </c>
      <c r="Q216" s="19">
        <f t="shared" si="3"/>
        <v>1.2800000000000004E-2</v>
      </c>
    </row>
    <row r="217" spans="1:17">
      <c r="A217" s="14" t="s">
        <v>18</v>
      </c>
      <c r="B217" s="14" t="s">
        <v>314</v>
      </c>
      <c r="C217" s="30" t="s">
        <v>42</v>
      </c>
      <c r="D217" s="30">
        <v>1</v>
      </c>
      <c r="E217" s="30">
        <v>3</v>
      </c>
      <c r="F217" s="14" t="s">
        <v>343</v>
      </c>
      <c r="G217" s="14" t="s">
        <v>294</v>
      </c>
      <c r="J217" s="14" t="s">
        <v>88</v>
      </c>
      <c r="K217" s="22" t="s">
        <v>360</v>
      </c>
      <c r="L217" s="14">
        <v>0.4</v>
      </c>
      <c r="M217" s="14">
        <v>1.2</v>
      </c>
      <c r="P217" s="14">
        <v>0.4</v>
      </c>
      <c r="Q217" s="19">
        <f t="shared" si="3"/>
        <v>7.6800000000000021E-2</v>
      </c>
    </row>
    <row r="218" spans="1:17">
      <c r="A218" s="14" t="s">
        <v>18</v>
      </c>
      <c r="B218" s="14" t="s">
        <v>314</v>
      </c>
      <c r="C218" s="30" t="s">
        <v>42</v>
      </c>
      <c r="D218" s="30">
        <v>1</v>
      </c>
      <c r="E218" s="30">
        <v>3</v>
      </c>
      <c r="F218" s="14" t="s">
        <v>343</v>
      </c>
      <c r="G218" s="14" t="s">
        <v>294</v>
      </c>
      <c r="J218" s="14" t="s">
        <v>88</v>
      </c>
      <c r="K218" s="22" t="s">
        <v>360</v>
      </c>
      <c r="L218" s="14">
        <v>0.3</v>
      </c>
      <c r="M218" s="14">
        <v>1</v>
      </c>
      <c r="P218" s="14">
        <v>0.4</v>
      </c>
      <c r="Q218" s="19">
        <f t="shared" si="3"/>
        <v>3.5999999999999997E-2</v>
      </c>
    </row>
    <row r="219" spans="1:17">
      <c r="A219" s="14" t="s">
        <v>18</v>
      </c>
      <c r="B219" s="14" t="s">
        <v>314</v>
      </c>
      <c r="C219" s="30" t="s">
        <v>42</v>
      </c>
      <c r="D219" s="30">
        <v>1</v>
      </c>
      <c r="E219" s="30">
        <v>3</v>
      </c>
      <c r="F219" s="14" t="s">
        <v>343</v>
      </c>
      <c r="G219" s="14" t="s">
        <v>294</v>
      </c>
      <c r="J219" s="14" t="s">
        <v>88</v>
      </c>
      <c r="K219" s="22" t="s">
        <v>360</v>
      </c>
      <c r="L219" s="14">
        <v>0.1</v>
      </c>
      <c r="M219" s="14">
        <v>0.5</v>
      </c>
      <c r="P219" s="14">
        <v>0.4</v>
      </c>
      <c r="Q219" s="19">
        <f t="shared" si="3"/>
        <v>2.0000000000000005E-3</v>
      </c>
    </row>
    <row r="220" spans="1:17">
      <c r="A220" s="14" t="s">
        <v>18</v>
      </c>
      <c r="B220" s="14" t="s">
        <v>314</v>
      </c>
      <c r="C220" s="30" t="s">
        <v>42</v>
      </c>
      <c r="D220" s="30">
        <v>1</v>
      </c>
      <c r="E220" s="30">
        <v>3</v>
      </c>
      <c r="F220" s="14" t="s">
        <v>343</v>
      </c>
      <c r="G220" s="14" t="s">
        <v>294</v>
      </c>
      <c r="J220" s="14" t="s">
        <v>88</v>
      </c>
      <c r="K220" s="22" t="s">
        <v>360</v>
      </c>
      <c r="L220" s="14">
        <v>0.2</v>
      </c>
      <c r="M220" s="14">
        <v>0.6</v>
      </c>
      <c r="P220" s="14">
        <v>0.4</v>
      </c>
      <c r="Q220" s="19">
        <f t="shared" si="3"/>
        <v>9.6000000000000026E-3</v>
      </c>
    </row>
    <row r="221" spans="1:17">
      <c r="A221" s="14" t="s">
        <v>18</v>
      </c>
      <c r="B221" s="14" t="s">
        <v>314</v>
      </c>
      <c r="C221" s="30" t="s">
        <v>42</v>
      </c>
      <c r="D221" s="30">
        <v>1</v>
      </c>
      <c r="E221" s="30">
        <v>3</v>
      </c>
      <c r="F221" s="14" t="s">
        <v>343</v>
      </c>
      <c r="G221" s="14" t="s">
        <v>294</v>
      </c>
      <c r="J221" s="14" t="s">
        <v>88</v>
      </c>
      <c r="K221" s="22" t="s">
        <v>360</v>
      </c>
      <c r="L221" s="14">
        <v>0.2</v>
      </c>
      <c r="M221" s="14">
        <v>0.8</v>
      </c>
      <c r="P221" s="14">
        <v>0.4</v>
      </c>
      <c r="Q221" s="19">
        <f t="shared" si="3"/>
        <v>1.2800000000000004E-2</v>
      </c>
    </row>
    <row r="222" spans="1:17">
      <c r="A222" s="14" t="s">
        <v>18</v>
      </c>
      <c r="B222" s="14" t="s">
        <v>314</v>
      </c>
      <c r="C222" s="30" t="s">
        <v>42</v>
      </c>
      <c r="D222" s="30">
        <v>1</v>
      </c>
      <c r="E222" s="30">
        <v>3</v>
      </c>
      <c r="F222" s="14" t="s">
        <v>343</v>
      </c>
      <c r="G222" s="14" t="s">
        <v>294</v>
      </c>
      <c r="J222" s="14" t="s">
        <v>88</v>
      </c>
      <c r="K222" s="22" t="s">
        <v>360</v>
      </c>
      <c r="L222" s="14">
        <v>0.2</v>
      </c>
      <c r="M222" s="14">
        <v>1</v>
      </c>
      <c r="P222" s="14">
        <v>0.4</v>
      </c>
      <c r="Q222" s="19">
        <f t="shared" si="3"/>
        <v>1.6000000000000004E-2</v>
      </c>
    </row>
    <row r="223" spans="1:17">
      <c r="A223" s="14" t="s">
        <v>18</v>
      </c>
      <c r="B223" s="14" t="s">
        <v>314</v>
      </c>
      <c r="C223" s="30" t="s">
        <v>42</v>
      </c>
      <c r="D223" s="30">
        <v>1</v>
      </c>
      <c r="E223" s="30">
        <v>3</v>
      </c>
      <c r="F223" s="14" t="s">
        <v>343</v>
      </c>
      <c r="G223" s="14" t="s">
        <v>294</v>
      </c>
      <c r="J223" s="14" t="s">
        <v>88</v>
      </c>
      <c r="K223" s="22" t="s">
        <v>360</v>
      </c>
      <c r="L223" s="14">
        <v>0.3</v>
      </c>
      <c r="M223" s="14">
        <v>0.5</v>
      </c>
      <c r="P223" s="14">
        <v>0.4</v>
      </c>
      <c r="Q223" s="19">
        <f t="shared" si="3"/>
        <v>1.7999999999999999E-2</v>
      </c>
    </row>
    <row r="224" spans="1:17">
      <c r="A224" s="14" t="s">
        <v>18</v>
      </c>
      <c r="B224" s="14" t="s">
        <v>314</v>
      </c>
      <c r="C224" s="30" t="s">
        <v>42</v>
      </c>
      <c r="D224" s="30">
        <v>1</v>
      </c>
      <c r="E224" s="30">
        <v>6</v>
      </c>
      <c r="F224" s="14" t="s">
        <v>343</v>
      </c>
      <c r="G224" s="14" t="s">
        <v>294</v>
      </c>
      <c r="J224" s="14" t="s">
        <v>88</v>
      </c>
      <c r="K224" s="22" t="s">
        <v>360</v>
      </c>
      <c r="L224" s="14">
        <v>0.3</v>
      </c>
      <c r="M224" s="14">
        <v>0.5</v>
      </c>
      <c r="P224" s="14">
        <v>0.4</v>
      </c>
      <c r="Q224" s="19">
        <f t="shared" si="3"/>
        <v>1.7999999999999999E-2</v>
      </c>
    </row>
    <row r="225" spans="1:17">
      <c r="A225" s="14" t="s">
        <v>18</v>
      </c>
      <c r="B225" s="14" t="s">
        <v>314</v>
      </c>
      <c r="C225" s="30" t="s">
        <v>42</v>
      </c>
      <c r="D225" s="30">
        <v>1</v>
      </c>
      <c r="E225" s="30">
        <v>6</v>
      </c>
      <c r="F225" s="14" t="s">
        <v>343</v>
      </c>
      <c r="G225" s="14" t="s">
        <v>294</v>
      </c>
      <c r="J225" s="14" t="s">
        <v>88</v>
      </c>
      <c r="K225" s="22" t="s">
        <v>360</v>
      </c>
      <c r="L225" s="14">
        <v>0.2</v>
      </c>
      <c r="M225" s="14">
        <v>0.5</v>
      </c>
      <c r="P225" s="14">
        <v>0.4</v>
      </c>
      <c r="Q225" s="19">
        <f t="shared" si="3"/>
        <v>8.0000000000000019E-3</v>
      </c>
    </row>
    <row r="226" spans="1:17">
      <c r="A226" s="14" t="s">
        <v>18</v>
      </c>
      <c r="B226" s="14" t="s">
        <v>314</v>
      </c>
      <c r="C226" s="30" t="s">
        <v>42</v>
      </c>
      <c r="D226" s="30">
        <v>1</v>
      </c>
      <c r="E226" s="30">
        <v>6</v>
      </c>
      <c r="F226" s="14" t="s">
        <v>343</v>
      </c>
      <c r="G226" s="14" t="s">
        <v>294</v>
      </c>
      <c r="J226" s="14" t="s">
        <v>88</v>
      </c>
      <c r="K226" s="22" t="s">
        <v>360</v>
      </c>
      <c r="L226" s="14">
        <v>0.4</v>
      </c>
      <c r="M226" s="14">
        <v>1.2</v>
      </c>
      <c r="P226" s="14">
        <v>0.4</v>
      </c>
      <c r="Q226" s="19">
        <f t="shared" si="3"/>
        <v>7.6800000000000021E-2</v>
      </c>
    </row>
    <row r="227" spans="1:17">
      <c r="A227" s="14" t="s">
        <v>18</v>
      </c>
      <c r="B227" s="14" t="s">
        <v>314</v>
      </c>
      <c r="C227" s="30" t="s">
        <v>42</v>
      </c>
      <c r="D227" s="30">
        <v>1</v>
      </c>
      <c r="E227" s="30">
        <v>6</v>
      </c>
      <c r="F227" s="14" t="s">
        <v>343</v>
      </c>
      <c r="G227" s="14" t="s">
        <v>294</v>
      </c>
      <c r="J227" s="14" t="s">
        <v>88</v>
      </c>
      <c r="K227" s="22" t="s">
        <v>360</v>
      </c>
      <c r="L227" s="14">
        <v>0.3</v>
      </c>
      <c r="M227" s="14">
        <v>0.7</v>
      </c>
      <c r="P227" s="14">
        <v>0.4</v>
      </c>
      <c r="Q227" s="19">
        <f t="shared" si="3"/>
        <v>2.52E-2</v>
      </c>
    </row>
    <row r="228" spans="1:17">
      <c r="A228" s="14" t="s">
        <v>18</v>
      </c>
      <c r="B228" s="14" t="s">
        <v>314</v>
      </c>
      <c r="C228" s="30" t="s">
        <v>42</v>
      </c>
      <c r="D228" s="30">
        <v>1</v>
      </c>
      <c r="E228" s="30">
        <v>9</v>
      </c>
      <c r="F228" s="14" t="s">
        <v>343</v>
      </c>
      <c r="G228" s="14" t="s">
        <v>294</v>
      </c>
      <c r="J228" s="14" t="s">
        <v>88</v>
      </c>
      <c r="K228" s="22" t="s">
        <v>360</v>
      </c>
      <c r="L228" s="14">
        <v>0.1</v>
      </c>
      <c r="M228" s="14">
        <v>0.6</v>
      </c>
      <c r="P228" s="14">
        <v>0.4</v>
      </c>
      <c r="Q228" s="19">
        <f t="shared" si="3"/>
        <v>2.4000000000000007E-3</v>
      </c>
    </row>
    <row r="229" spans="1:17">
      <c r="A229" s="14" t="s">
        <v>18</v>
      </c>
      <c r="B229" s="14" t="s">
        <v>314</v>
      </c>
      <c r="C229" s="30" t="s">
        <v>42</v>
      </c>
      <c r="D229" s="30">
        <v>1</v>
      </c>
      <c r="E229" s="30">
        <v>9</v>
      </c>
      <c r="F229" s="14" t="s">
        <v>343</v>
      </c>
      <c r="G229" s="14" t="s">
        <v>294</v>
      </c>
      <c r="J229" s="14" t="s">
        <v>88</v>
      </c>
      <c r="K229" s="22" t="s">
        <v>360</v>
      </c>
      <c r="L229" s="14">
        <v>0.3</v>
      </c>
      <c r="M229" s="14">
        <v>0.7</v>
      </c>
      <c r="P229" s="14">
        <v>0.4</v>
      </c>
      <c r="Q229" s="19">
        <f t="shared" si="3"/>
        <v>2.52E-2</v>
      </c>
    </row>
    <row r="230" spans="1:17">
      <c r="A230" s="14" t="s">
        <v>18</v>
      </c>
      <c r="B230" s="14" t="s">
        <v>314</v>
      </c>
      <c r="C230" s="30" t="s">
        <v>42</v>
      </c>
      <c r="D230" s="30">
        <v>1</v>
      </c>
      <c r="E230" s="30">
        <v>9</v>
      </c>
      <c r="F230" s="14" t="s">
        <v>343</v>
      </c>
      <c r="G230" s="14" t="s">
        <v>294</v>
      </c>
      <c r="J230" s="14" t="s">
        <v>88</v>
      </c>
      <c r="K230" s="22" t="s">
        <v>360</v>
      </c>
      <c r="L230" s="14">
        <v>0.2</v>
      </c>
      <c r="M230" s="14">
        <v>0.4</v>
      </c>
      <c r="P230" s="14">
        <v>0.4</v>
      </c>
      <c r="Q230" s="19">
        <f t="shared" si="3"/>
        <v>6.400000000000002E-3</v>
      </c>
    </row>
    <row r="231" spans="1:17">
      <c r="A231" s="14" t="s">
        <v>18</v>
      </c>
      <c r="B231" s="14" t="s">
        <v>314</v>
      </c>
      <c r="C231" s="30" t="s">
        <v>42</v>
      </c>
      <c r="D231" s="30">
        <v>1</v>
      </c>
      <c r="E231" s="30">
        <v>9</v>
      </c>
      <c r="F231" s="14" t="s">
        <v>343</v>
      </c>
      <c r="G231" s="14" t="s">
        <v>294</v>
      </c>
      <c r="J231" s="14" t="s">
        <v>88</v>
      </c>
      <c r="K231" s="22" t="s">
        <v>360</v>
      </c>
      <c r="L231" s="14">
        <v>0.2</v>
      </c>
      <c r="M231" s="14">
        <v>0.9</v>
      </c>
      <c r="P231" s="14">
        <v>0.4</v>
      </c>
      <c r="Q231" s="19">
        <f t="shared" si="3"/>
        <v>1.4400000000000005E-2</v>
      </c>
    </row>
    <row r="232" spans="1:17">
      <c r="A232" s="14" t="s">
        <v>18</v>
      </c>
      <c r="B232" s="14" t="s">
        <v>314</v>
      </c>
      <c r="C232" s="30" t="s">
        <v>42</v>
      </c>
      <c r="D232" s="30">
        <v>1</v>
      </c>
      <c r="E232" s="30">
        <v>9</v>
      </c>
      <c r="F232" s="14" t="s">
        <v>343</v>
      </c>
      <c r="G232" s="14" t="s">
        <v>294</v>
      </c>
      <c r="J232" s="14" t="s">
        <v>88</v>
      </c>
      <c r="K232" s="22" t="s">
        <v>360</v>
      </c>
      <c r="L232" s="14">
        <v>0.2</v>
      </c>
      <c r="M232" s="14">
        <v>0.7</v>
      </c>
      <c r="P232" s="14">
        <v>0.4</v>
      </c>
      <c r="Q232" s="19">
        <f t="shared" si="3"/>
        <v>1.1200000000000002E-2</v>
      </c>
    </row>
    <row r="233" spans="1:17">
      <c r="A233" s="14" t="s">
        <v>18</v>
      </c>
      <c r="B233" s="14" t="s">
        <v>314</v>
      </c>
      <c r="C233" s="30" t="s">
        <v>42</v>
      </c>
      <c r="D233" s="30">
        <v>1</v>
      </c>
      <c r="E233" s="30">
        <v>9</v>
      </c>
      <c r="F233" s="14" t="s">
        <v>343</v>
      </c>
      <c r="G233" s="14" t="s">
        <v>294</v>
      </c>
      <c r="J233" s="14" t="s">
        <v>88</v>
      </c>
      <c r="K233" s="22" t="s">
        <v>360</v>
      </c>
      <c r="L233" s="14">
        <v>0.2</v>
      </c>
      <c r="M233" s="14">
        <v>0.6</v>
      </c>
      <c r="P233" s="14">
        <v>0.4</v>
      </c>
      <c r="Q233" s="19">
        <f t="shared" si="3"/>
        <v>9.6000000000000026E-3</v>
      </c>
    </row>
    <row r="234" spans="1:17">
      <c r="A234" s="14" t="s">
        <v>18</v>
      </c>
      <c r="B234" s="14" t="s">
        <v>314</v>
      </c>
      <c r="C234" s="30" t="s">
        <v>42</v>
      </c>
      <c r="D234" s="30">
        <v>1</v>
      </c>
      <c r="E234" s="30">
        <v>9</v>
      </c>
      <c r="F234" s="14" t="s">
        <v>343</v>
      </c>
      <c r="G234" s="14" t="s">
        <v>294</v>
      </c>
      <c r="J234" s="14" t="s">
        <v>88</v>
      </c>
      <c r="K234" s="22" t="s">
        <v>360</v>
      </c>
      <c r="L234" s="14">
        <v>0.3</v>
      </c>
      <c r="M234" s="14">
        <v>0.8</v>
      </c>
      <c r="P234" s="14">
        <v>0.4</v>
      </c>
      <c r="Q234" s="19">
        <f t="shared" si="3"/>
        <v>2.8799999999999999E-2</v>
      </c>
    </row>
    <row r="235" spans="1:17">
      <c r="A235" s="14" t="s">
        <v>18</v>
      </c>
      <c r="B235" s="14" t="s">
        <v>314</v>
      </c>
      <c r="C235" s="30" t="s">
        <v>42</v>
      </c>
      <c r="D235" s="30">
        <v>1</v>
      </c>
      <c r="E235" s="30">
        <v>9</v>
      </c>
      <c r="F235" s="14" t="s">
        <v>343</v>
      </c>
      <c r="G235" s="14" t="s">
        <v>294</v>
      </c>
      <c r="J235" s="14" t="s">
        <v>88</v>
      </c>
      <c r="K235" s="22" t="s">
        <v>360</v>
      </c>
      <c r="L235" s="14">
        <v>0.2</v>
      </c>
      <c r="M235" s="14">
        <v>0.6</v>
      </c>
      <c r="P235" s="14">
        <v>0.4</v>
      </c>
      <c r="Q235" s="19">
        <f t="shared" si="3"/>
        <v>9.6000000000000026E-3</v>
      </c>
    </row>
    <row r="236" spans="1:17">
      <c r="A236" s="14" t="s">
        <v>18</v>
      </c>
      <c r="B236" s="14" t="s">
        <v>314</v>
      </c>
      <c r="C236" s="30" t="s">
        <v>42</v>
      </c>
      <c r="D236" s="30">
        <v>1</v>
      </c>
      <c r="E236" s="30">
        <v>10</v>
      </c>
      <c r="F236" s="14" t="s">
        <v>343</v>
      </c>
      <c r="G236" s="14" t="s">
        <v>294</v>
      </c>
      <c r="J236" s="14" t="s">
        <v>88</v>
      </c>
      <c r="K236" s="22" t="s">
        <v>360</v>
      </c>
      <c r="L236" s="14">
        <v>0.2</v>
      </c>
      <c r="M236" s="14">
        <v>0.5</v>
      </c>
      <c r="P236" s="14">
        <v>0.4</v>
      </c>
      <c r="Q236" s="19">
        <f t="shared" si="3"/>
        <v>8.0000000000000019E-3</v>
      </c>
    </row>
    <row r="237" spans="1:17">
      <c r="A237" s="14" t="s">
        <v>18</v>
      </c>
      <c r="B237" s="14" t="s">
        <v>314</v>
      </c>
      <c r="C237" s="30" t="s">
        <v>42</v>
      </c>
      <c r="D237" s="30">
        <v>1</v>
      </c>
      <c r="E237" s="30">
        <v>10</v>
      </c>
      <c r="F237" s="14" t="s">
        <v>343</v>
      </c>
      <c r="G237" s="14" t="s">
        <v>294</v>
      </c>
      <c r="J237" s="14" t="s">
        <v>88</v>
      </c>
      <c r="K237" s="22" t="s">
        <v>360</v>
      </c>
      <c r="L237" s="14">
        <v>0.2</v>
      </c>
      <c r="M237" s="14">
        <v>0.8</v>
      </c>
      <c r="P237" s="14">
        <v>0.4</v>
      </c>
      <c r="Q237" s="19">
        <f t="shared" si="3"/>
        <v>1.2800000000000004E-2</v>
      </c>
    </row>
    <row r="238" spans="1:17">
      <c r="A238" s="14" t="s">
        <v>18</v>
      </c>
      <c r="B238" s="14" t="s">
        <v>314</v>
      </c>
      <c r="C238" s="30" t="s">
        <v>42</v>
      </c>
      <c r="D238" s="30">
        <v>1</v>
      </c>
      <c r="E238" s="30">
        <v>10</v>
      </c>
      <c r="F238" s="14" t="s">
        <v>343</v>
      </c>
      <c r="G238" s="14" t="s">
        <v>294</v>
      </c>
      <c r="J238" s="14" t="s">
        <v>88</v>
      </c>
      <c r="K238" s="22" t="s">
        <v>360</v>
      </c>
      <c r="L238" s="14">
        <v>0.3</v>
      </c>
      <c r="M238" s="14">
        <v>0.6</v>
      </c>
      <c r="P238" s="14">
        <v>0.4</v>
      </c>
      <c r="Q238" s="19">
        <f t="shared" si="3"/>
        <v>2.1600000000000001E-2</v>
      </c>
    </row>
    <row r="239" spans="1:17">
      <c r="A239" s="14" t="s">
        <v>18</v>
      </c>
      <c r="B239" s="14" t="s">
        <v>314</v>
      </c>
      <c r="C239" s="30" t="s">
        <v>42</v>
      </c>
      <c r="D239" s="30">
        <v>1</v>
      </c>
      <c r="E239" s="30">
        <v>10</v>
      </c>
      <c r="F239" s="14" t="s">
        <v>343</v>
      </c>
      <c r="G239" s="14" t="s">
        <v>294</v>
      </c>
      <c r="J239" s="14" t="s">
        <v>88</v>
      </c>
      <c r="K239" s="22" t="s">
        <v>360</v>
      </c>
      <c r="L239" s="14">
        <v>0.2</v>
      </c>
      <c r="M239" s="14">
        <v>0.7</v>
      </c>
      <c r="P239" s="14">
        <v>0.4</v>
      </c>
      <c r="Q239" s="19">
        <f t="shared" si="3"/>
        <v>1.1200000000000002E-2</v>
      </c>
    </row>
    <row r="240" spans="1:17">
      <c r="A240" s="14" t="s">
        <v>18</v>
      </c>
      <c r="B240" s="14" t="s">
        <v>314</v>
      </c>
      <c r="C240" s="30" t="s">
        <v>42</v>
      </c>
      <c r="D240" s="30">
        <v>1</v>
      </c>
      <c r="E240" s="30">
        <v>10</v>
      </c>
      <c r="F240" s="14" t="s">
        <v>343</v>
      </c>
      <c r="G240" s="14" t="s">
        <v>294</v>
      </c>
      <c r="J240" s="14" t="s">
        <v>88</v>
      </c>
      <c r="K240" s="22" t="s">
        <v>360</v>
      </c>
      <c r="L240" s="14">
        <v>0.2</v>
      </c>
      <c r="M240" s="14">
        <v>0.5</v>
      </c>
      <c r="P240" s="14">
        <v>0.4</v>
      </c>
      <c r="Q240" s="19">
        <f t="shared" si="3"/>
        <v>8.0000000000000019E-3</v>
      </c>
    </row>
    <row r="241" spans="1:17">
      <c r="A241" s="14" t="s">
        <v>18</v>
      </c>
      <c r="B241" s="14" t="s">
        <v>314</v>
      </c>
      <c r="C241" s="30" t="s">
        <v>42</v>
      </c>
      <c r="D241" s="30">
        <v>1</v>
      </c>
      <c r="E241" s="30">
        <v>10</v>
      </c>
      <c r="F241" s="14" t="s">
        <v>343</v>
      </c>
      <c r="G241" s="14" t="s">
        <v>294</v>
      </c>
      <c r="J241" s="14" t="s">
        <v>88</v>
      </c>
      <c r="K241" s="22" t="s">
        <v>360</v>
      </c>
      <c r="L241" s="14">
        <v>0.2</v>
      </c>
      <c r="M241" s="14">
        <v>0.5</v>
      </c>
      <c r="P241" s="14">
        <v>0.4</v>
      </c>
      <c r="Q241" s="19">
        <f t="shared" si="3"/>
        <v>8.0000000000000019E-3</v>
      </c>
    </row>
    <row r="242" spans="1:17">
      <c r="A242" s="14" t="s">
        <v>319</v>
      </c>
      <c r="B242" s="14" t="s">
        <v>53</v>
      </c>
      <c r="C242" s="30" t="s">
        <v>320</v>
      </c>
      <c r="D242" s="30">
        <v>1</v>
      </c>
      <c r="E242" s="30">
        <v>11</v>
      </c>
      <c r="F242" s="14" t="s">
        <v>343</v>
      </c>
      <c r="G242" s="14" t="s">
        <v>294</v>
      </c>
      <c r="J242" s="14" t="s">
        <v>88</v>
      </c>
      <c r="K242" s="22" t="s">
        <v>360</v>
      </c>
      <c r="L242" s="14">
        <v>0.3</v>
      </c>
      <c r="M242" s="14">
        <v>0.9</v>
      </c>
      <c r="P242" s="14">
        <v>0.4</v>
      </c>
      <c r="Q242" s="19">
        <f t="shared" si="3"/>
        <v>3.2400000000000005E-2</v>
      </c>
    </row>
    <row r="243" spans="1:17">
      <c r="A243" s="14" t="s">
        <v>319</v>
      </c>
      <c r="B243" s="14" t="s">
        <v>53</v>
      </c>
      <c r="C243" s="30" t="s">
        <v>320</v>
      </c>
      <c r="D243" s="30">
        <v>1</v>
      </c>
      <c r="E243" s="30">
        <v>11</v>
      </c>
      <c r="F243" s="14" t="s">
        <v>343</v>
      </c>
      <c r="G243" s="14" t="s">
        <v>294</v>
      </c>
      <c r="J243" s="14" t="s">
        <v>88</v>
      </c>
      <c r="K243" s="22" t="s">
        <v>360</v>
      </c>
      <c r="L243" s="14">
        <v>0.3</v>
      </c>
      <c r="M243" s="14">
        <v>0.8</v>
      </c>
      <c r="P243" s="14">
        <v>0.4</v>
      </c>
      <c r="Q243" s="19">
        <f t="shared" si="3"/>
        <v>2.8799999999999999E-2</v>
      </c>
    </row>
    <row r="244" spans="1:17">
      <c r="A244" s="14" t="s">
        <v>319</v>
      </c>
      <c r="B244" s="14" t="s">
        <v>53</v>
      </c>
      <c r="C244" s="30" t="s">
        <v>320</v>
      </c>
      <c r="D244" s="30">
        <v>1</v>
      </c>
      <c r="E244" s="30">
        <v>7</v>
      </c>
      <c r="F244" s="14" t="s">
        <v>343</v>
      </c>
      <c r="G244" s="14" t="s">
        <v>294</v>
      </c>
      <c r="J244" s="14" t="s">
        <v>88</v>
      </c>
      <c r="K244" s="22" t="s">
        <v>360</v>
      </c>
      <c r="L244" s="14">
        <v>0.3</v>
      </c>
      <c r="M244" s="14">
        <v>0.8</v>
      </c>
      <c r="P244" s="14">
        <v>0.4</v>
      </c>
      <c r="Q244" s="19">
        <f t="shared" si="3"/>
        <v>2.8799999999999999E-2</v>
      </c>
    </row>
    <row r="245" spans="1:17">
      <c r="A245" s="14" t="s">
        <v>319</v>
      </c>
      <c r="B245" s="14" t="s">
        <v>53</v>
      </c>
      <c r="C245" s="30" t="s">
        <v>320</v>
      </c>
      <c r="D245" s="30">
        <v>1</v>
      </c>
      <c r="E245" s="30">
        <v>7</v>
      </c>
      <c r="F245" s="14" t="s">
        <v>343</v>
      </c>
      <c r="G245" s="14" t="s">
        <v>294</v>
      </c>
      <c r="J245" s="14" t="s">
        <v>88</v>
      </c>
      <c r="K245" s="22" t="s">
        <v>360</v>
      </c>
      <c r="L245" s="14">
        <v>0.3</v>
      </c>
      <c r="M245" s="14">
        <v>1.1000000000000001</v>
      </c>
      <c r="P245" s="14">
        <v>0.4</v>
      </c>
      <c r="Q245" s="19">
        <f t="shared" si="3"/>
        <v>3.9600000000000003E-2</v>
      </c>
    </row>
    <row r="246" spans="1:17">
      <c r="A246" s="14" t="s">
        <v>44</v>
      </c>
      <c r="B246" s="14" t="s">
        <v>53</v>
      </c>
      <c r="C246" s="30" t="s">
        <v>25</v>
      </c>
      <c r="D246" s="30">
        <v>3</v>
      </c>
      <c r="E246" s="30">
        <v>4</v>
      </c>
      <c r="F246" s="14" t="s">
        <v>343</v>
      </c>
      <c r="G246" s="14" t="s">
        <v>294</v>
      </c>
      <c r="J246" s="14" t="s">
        <v>88</v>
      </c>
      <c r="K246" s="22" t="s">
        <v>360</v>
      </c>
      <c r="L246" s="14">
        <v>0.4</v>
      </c>
      <c r="M246" s="14">
        <v>0.9</v>
      </c>
      <c r="P246" s="14">
        <v>0.4</v>
      </c>
      <c r="Q246" s="19">
        <f t="shared" si="3"/>
        <v>5.7600000000000019E-2</v>
      </c>
    </row>
    <row r="247" spans="1:17">
      <c r="A247" s="14" t="s">
        <v>44</v>
      </c>
      <c r="B247" s="14" t="s">
        <v>53</v>
      </c>
      <c r="C247" s="30" t="s">
        <v>25</v>
      </c>
      <c r="D247" s="30">
        <v>3</v>
      </c>
      <c r="E247" s="30">
        <v>4</v>
      </c>
      <c r="F247" s="14" t="s">
        <v>343</v>
      </c>
      <c r="G247" s="14" t="s">
        <v>294</v>
      </c>
      <c r="J247" s="14" t="s">
        <v>88</v>
      </c>
      <c r="K247" s="22" t="s">
        <v>360</v>
      </c>
      <c r="L247" s="14">
        <v>0.4</v>
      </c>
      <c r="M247" s="14">
        <v>0.8</v>
      </c>
      <c r="P247" s="14">
        <v>0.4</v>
      </c>
      <c r="Q247" s="19">
        <f t="shared" si="3"/>
        <v>5.1200000000000016E-2</v>
      </c>
    </row>
    <row r="248" spans="1:17">
      <c r="A248" s="14" t="s">
        <v>44</v>
      </c>
      <c r="B248" s="14" t="s">
        <v>53</v>
      </c>
      <c r="C248" s="30" t="s">
        <v>25</v>
      </c>
      <c r="D248" s="30">
        <v>3</v>
      </c>
      <c r="E248" s="30">
        <v>4</v>
      </c>
      <c r="F248" s="14" t="s">
        <v>343</v>
      </c>
      <c r="G248" s="14" t="s">
        <v>294</v>
      </c>
      <c r="J248" s="14" t="s">
        <v>88</v>
      </c>
      <c r="K248" s="22" t="s">
        <v>360</v>
      </c>
      <c r="L248" s="14">
        <v>0.3</v>
      </c>
      <c r="M248" s="14">
        <v>0.8</v>
      </c>
      <c r="P248" s="14">
        <v>0.4</v>
      </c>
      <c r="Q248" s="19">
        <f t="shared" si="3"/>
        <v>2.8799999999999999E-2</v>
      </c>
    </row>
    <row r="249" spans="1:17">
      <c r="A249" s="14" t="s">
        <v>44</v>
      </c>
      <c r="B249" s="14" t="s">
        <v>53</v>
      </c>
      <c r="C249" s="30" t="s">
        <v>25</v>
      </c>
      <c r="D249" s="30">
        <v>3</v>
      </c>
      <c r="E249" s="30">
        <v>4</v>
      </c>
      <c r="F249" s="14" t="s">
        <v>343</v>
      </c>
      <c r="G249" s="14" t="s">
        <v>294</v>
      </c>
      <c r="J249" s="14" t="s">
        <v>88</v>
      </c>
      <c r="K249" s="22" t="s">
        <v>360</v>
      </c>
      <c r="L249" s="14">
        <v>0.2</v>
      </c>
      <c r="M249" s="14">
        <v>0.5</v>
      </c>
      <c r="P249" s="14">
        <v>0.4</v>
      </c>
      <c r="Q249" s="19">
        <f t="shared" si="3"/>
        <v>8.0000000000000019E-3</v>
      </c>
    </row>
    <row r="250" spans="1:17">
      <c r="A250" s="14" t="s">
        <v>44</v>
      </c>
      <c r="B250" s="14" t="s">
        <v>53</v>
      </c>
      <c r="C250" s="30" t="s">
        <v>25</v>
      </c>
      <c r="D250" s="30">
        <v>3</v>
      </c>
      <c r="E250" s="30">
        <v>4</v>
      </c>
      <c r="F250" s="14" t="s">
        <v>343</v>
      </c>
      <c r="G250" s="14" t="s">
        <v>294</v>
      </c>
      <c r="J250" s="14" t="s">
        <v>88</v>
      </c>
      <c r="K250" s="22" t="s">
        <v>360</v>
      </c>
      <c r="L250" s="14">
        <v>0.4</v>
      </c>
      <c r="M250" s="14">
        <v>0.8</v>
      </c>
      <c r="P250" s="14">
        <v>0.4</v>
      </c>
      <c r="Q250" s="19">
        <f t="shared" si="3"/>
        <v>5.1200000000000016E-2</v>
      </c>
    </row>
    <row r="251" spans="1:17">
      <c r="A251" s="14" t="s">
        <v>44</v>
      </c>
      <c r="B251" s="14" t="s">
        <v>53</v>
      </c>
      <c r="C251" s="30" t="s">
        <v>25</v>
      </c>
      <c r="D251" s="30">
        <v>3</v>
      </c>
      <c r="E251" s="30">
        <v>6</v>
      </c>
      <c r="F251" s="14" t="s">
        <v>343</v>
      </c>
      <c r="G251" s="14" t="s">
        <v>294</v>
      </c>
      <c r="J251" s="14" t="s">
        <v>88</v>
      </c>
      <c r="K251" s="22" t="s">
        <v>360</v>
      </c>
      <c r="L251" s="14">
        <v>0.3</v>
      </c>
      <c r="M251" s="14">
        <v>0.8</v>
      </c>
      <c r="P251" s="14">
        <v>0.4</v>
      </c>
      <c r="Q251" s="19">
        <f t="shared" si="3"/>
        <v>2.8799999999999999E-2</v>
      </c>
    </row>
    <row r="252" spans="1:17">
      <c r="A252" s="14" t="s">
        <v>44</v>
      </c>
      <c r="B252" s="14" t="s">
        <v>53</v>
      </c>
      <c r="C252" s="30" t="s">
        <v>25</v>
      </c>
      <c r="D252" s="30">
        <v>3</v>
      </c>
      <c r="E252" s="30">
        <v>6</v>
      </c>
      <c r="F252" s="14" t="s">
        <v>343</v>
      </c>
      <c r="G252" s="14" t="s">
        <v>294</v>
      </c>
      <c r="J252" s="14" t="s">
        <v>88</v>
      </c>
      <c r="K252" s="22" t="s">
        <v>360</v>
      </c>
      <c r="L252" s="14">
        <v>0.2</v>
      </c>
      <c r="M252" s="14">
        <v>0.7</v>
      </c>
      <c r="P252" s="14">
        <v>0.4</v>
      </c>
      <c r="Q252" s="19">
        <f t="shared" si="3"/>
        <v>1.1200000000000002E-2</v>
      </c>
    </row>
    <row r="253" spans="1:17">
      <c r="A253" s="14" t="s">
        <v>44</v>
      </c>
      <c r="B253" s="14" t="s">
        <v>53</v>
      </c>
      <c r="C253" s="30" t="s">
        <v>25</v>
      </c>
      <c r="D253" s="30">
        <v>3</v>
      </c>
      <c r="E253" s="30">
        <v>6</v>
      </c>
      <c r="F253" s="14" t="s">
        <v>343</v>
      </c>
      <c r="G253" s="14" t="s">
        <v>294</v>
      </c>
      <c r="J253" s="14" t="s">
        <v>88</v>
      </c>
      <c r="K253" s="22" t="s">
        <v>360</v>
      </c>
      <c r="L253" s="14">
        <v>0.4</v>
      </c>
      <c r="M253" s="14">
        <v>1.1000000000000001</v>
      </c>
      <c r="P253" s="14">
        <v>0.4</v>
      </c>
      <c r="Q253" s="19">
        <f t="shared" si="3"/>
        <v>7.0400000000000018E-2</v>
      </c>
    </row>
    <row r="254" spans="1:17">
      <c r="A254" s="14" t="s">
        <v>44</v>
      </c>
      <c r="B254" s="14" t="s">
        <v>53</v>
      </c>
      <c r="C254" s="30" t="s">
        <v>25</v>
      </c>
      <c r="D254" s="30">
        <v>3</v>
      </c>
      <c r="E254" s="30">
        <v>6</v>
      </c>
      <c r="F254" s="14" t="s">
        <v>343</v>
      </c>
      <c r="G254" s="14" t="s">
        <v>294</v>
      </c>
      <c r="J254" s="14" t="s">
        <v>88</v>
      </c>
      <c r="K254" s="22" t="s">
        <v>360</v>
      </c>
      <c r="L254" s="14">
        <v>0.3</v>
      </c>
      <c r="M254" s="14">
        <v>0.9</v>
      </c>
      <c r="P254" s="14">
        <v>0.4</v>
      </c>
      <c r="Q254" s="19">
        <f t="shared" si="3"/>
        <v>3.2400000000000005E-2</v>
      </c>
    </row>
    <row r="255" spans="1:17">
      <c r="A255" s="14" t="s">
        <v>44</v>
      </c>
      <c r="B255" s="14" t="s">
        <v>53</v>
      </c>
      <c r="C255" s="30" t="s">
        <v>25</v>
      </c>
      <c r="D255" s="30">
        <v>3</v>
      </c>
      <c r="E255" s="30">
        <v>6</v>
      </c>
      <c r="F255" s="14" t="s">
        <v>343</v>
      </c>
      <c r="G255" s="14" t="s">
        <v>294</v>
      </c>
      <c r="J255" s="14" t="s">
        <v>88</v>
      </c>
      <c r="K255" s="22" t="s">
        <v>360</v>
      </c>
      <c r="L255" s="14">
        <v>0.4</v>
      </c>
      <c r="M255" s="14">
        <v>0.9</v>
      </c>
      <c r="P255" s="14">
        <v>0.4</v>
      </c>
      <c r="Q255" s="19">
        <f t="shared" si="3"/>
        <v>5.7600000000000019E-2</v>
      </c>
    </row>
    <row r="256" spans="1:17">
      <c r="A256" s="14" t="s">
        <v>44</v>
      </c>
      <c r="B256" s="14" t="s">
        <v>53</v>
      </c>
      <c r="C256" s="30" t="s">
        <v>25</v>
      </c>
      <c r="D256" s="30">
        <v>3</v>
      </c>
      <c r="E256" s="30">
        <v>6</v>
      </c>
      <c r="F256" s="14" t="s">
        <v>343</v>
      </c>
      <c r="G256" s="14" t="s">
        <v>294</v>
      </c>
      <c r="J256" s="14" t="s">
        <v>88</v>
      </c>
      <c r="K256" s="22" t="s">
        <v>360</v>
      </c>
      <c r="L256" s="14">
        <v>0.3</v>
      </c>
      <c r="M256" s="14">
        <v>0.8</v>
      </c>
      <c r="P256" s="14">
        <v>0.4</v>
      </c>
      <c r="Q256" s="19">
        <f t="shared" ref="Q256:Q319" si="4">M256*L256^2*P256</f>
        <v>2.8799999999999999E-2</v>
      </c>
    </row>
    <row r="257" spans="1:17">
      <c r="A257" s="14" t="s">
        <v>44</v>
      </c>
      <c r="B257" s="14" t="s">
        <v>53</v>
      </c>
      <c r="C257" s="30" t="s">
        <v>25</v>
      </c>
      <c r="D257" s="30">
        <v>3</v>
      </c>
      <c r="E257" s="30">
        <v>6</v>
      </c>
      <c r="F257" s="14" t="s">
        <v>343</v>
      </c>
      <c r="G257" s="14" t="s">
        <v>294</v>
      </c>
      <c r="J257" s="14" t="s">
        <v>88</v>
      </c>
      <c r="K257" s="22" t="s">
        <v>360</v>
      </c>
      <c r="L257" s="14">
        <v>0.2</v>
      </c>
      <c r="M257" s="14">
        <v>0.8</v>
      </c>
      <c r="P257" s="14">
        <v>0.4</v>
      </c>
      <c r="Q257" s="19">
        <f t="shared" si="4"/>
        <v>1.2800000000000004E-2</v>
      </c>
    </row>
    <row r="258" spans="1:17">
      <c r="A258" s="14" t="s">
        <v>44</v>
      </c>
      <c r="B258" s="14" t="s">
        <v>53</v>
      </c>
      <c r="C258" s="30" t="s">
        <v>25</v>
      </c>
      <c r="D258" s="30">
        <v>3</v>
      </c>
      <c r="E258" s="30">
        <v>6</v>
      </c>
      <c r="F258" s="14" t="s">
        <v>343</v>
      </c>
      <c r="G258" s="14" t="s">
        <v>294</v>
      </c>
      <c r="J258" s="14" t="s">
        <v>88</v>
      </c>
      <c r="K258" s="22" t="s">
        <v>360</v>
      </c>
      <c r="L258" s="14">
        <v>0.2</v>
      </c>
      <c r="M258" s="14">
        <v>0.7</v>
      </c>
      <c r="P258" s="14">
        <v>0.4</v>
      </c>
      <c r="Q258" s="19">
        <f t="shared" si="4"/>
        <v>1.1200000000000002E-2</v>
      </c>
    </row>
    <row r="259" spans="1:17">
      <c r="A259" s="14" t="s">
        <v>44</v>
      </c>
      <c r="B259" s="14" t="s">
        <v>53</v>
      </c>
      <c r="C259" s="30" t="s">
        <v>25</v>
      </c>
      <c r="D259" s="30">
        <v>1</v>
      </c>
      <c r="E259" s="30">
        <v>1</v>
      </c>
      <c r="F259" s="14" t="s">
        <v>343</v>
      </c>
      <c r="G259" s="14" t="s">
        <v>294</v>
      </c>
      <c r="J259" s="14" t="s">
        <v>88</v>
      </c>
      <c r="K259" s="22" t="s">
        <v>360</v>
      </c>
      <c r="L259" s="14">
        <v>0.1</v>
      </c>
      <c r="M259" s="14">
        <v>0.5</v>
      </c>
      <c r="P259" s="14">
        <v>0.4</v>
      </c>
      <c r="Q259" s="19">
        <f t="shared" si="4"/>
        <v>2.0000000000000005E-3</v>
      </c>
    </row>
    <row r="260" spans="1:17">
      <c r="A260" s="14" t="s">
        <v>44</v>
      </c>
      <c r="B260" s="14" t="s">
        <v>53</v>
      </c>
      <c r="C260" s="30" t="s">
        <v>25</v>
      </c>
      <c r="D260" s="30">
        <v>1</v>
      </c>
      <c r="E260" s="30">
        <v>1</v>
      </c>
      <c r="F260" s="14" t="s">
        <v>343</v>
      </c>
      <c r="G260" s="14" t="s">
        <v>294</v>
      </c>
      <c r="J260" s="14" t="s">
        <v>88</v>
      </c>
      <c r="K260" s="22" t="s">
        <v>360</v>
      </c>
      <c r="L260" s="14">
        <v>0.1</v>
      </c>
      <c r="M260" s="14">
        <v>0.5</v>
      </c>
      <c r="P260" s="14">
        <v>0.4</v>
      </c>
      <c r="Q260" s="19">
        <f t="shared" si="4"/>
        <v>2.0000000000000005E-3</v>
      </c>
    </row>
    <row r="261" spans="1:17">
      <c r="A261" s="14" t="s">
        <v>44</v>
      </c>
      <c r="B261" s="14" t="s">
        <v>53</v>
      </c>
      <c r="C261" s="30" t="s">
        <v>25</v>
      </c>
      <c r="D261" s="30">
        <v>1</v>
      </c>
      <c r="E261" s="30">
        <v>1</v>
      </c>
      <c r="F261" s="14" t="s">
        <v>343</v>
      </c>
      <c r="G261" s="14" t="s">
        <v>294</v>
      </c>
      <c r="J261" s="14" t="s">
        <v>88</v>
      </c>
      <c r="K261" s="22" t="s">
        <v>360</v>
      </c>
      <c r="L261" s="14">
        <v>0.3</v>
      </c>
      <c r="M261" s="14">
        <v>1</v>
      </c>
      <c r="P261" s="14">
        <v>0.4</v>
      </c>
      <c r="Q261" s="19">
        <f t="shared" si="4"/>
        <v>3.5999999999999997E-2</v>
      </c>
    </row>
    <row r="262" spans="1:17">
      <c r="A262" s="14" t="s">
        <v>44</v>
      </c>
      <c r="B262" s="14" t="s">
        <v>53</v>
      </c>
      <c r="C262" s="30" t="s">
        <v>25</v>
      </c>
      <c r="D262" s="30">
        <v>1</v>
      </c>
      <c r="E262" s="30">
        <v>1</v>
      </c>
      <c r="F262" s="14" t="s">
        <v>343</v>
      </c>
      <c r="G262" s="14" t="s">
        <v>294</v>
      </c>
      <c r="J262" s="14" t="s">
        <v>88</v>
      </c>
      <c r="K262" s="22" t="s">
        <v>360</v>
      </c>
      <c r="L262" s="14">
        <v>0.3</v>
      </c>
      <c r="M262" s="14">
        <v>1</v>
      </c>
      <c r="P262" s="14">
        <v>0.4</v>
      </c>
      <c r="Q262" s="19">
        <f t="shared" si="4"/>
        <v>3.5999999999999997E-2</v>
      </c>
    </row>
    <row r="263" spans="1:17">
      <c r="A263" s="14" t="s">
        <v>44</v>
      </c>
      <c r="B263" s="14" t="s">
        <v>53</v>
      </c>
      <c r="C263" s="30" t="s">
        <v>25</v>
      </c>
      <c r="D263" s="30">
        <v>1</v>
      </c>
      <c r="E263" s="30">
        <v>1</v>
      </c>
      <c r="F263" s="14" t="s">
        <v>343</v>
      </c>
      <c r="G263" s="14" t="s">
        <v>294</v>
      </c>
      <c r="J263" s="14" t="s">
        <v>88</v>
      </c>
      <c r="K263" s="22" t="s">
        <v>360</v>
      </c>
      <c r="L263" s="14">
        <v>0.3</v>
      </c>
      <c r="M263" s="14">
        <v>0.9</v>
      </c>
      <c r="P263" s="14">
        <v>0.4</v>
      </c>
      <c r="Q263" s="19">
        <f t="shared" si="4"/>
        <v>3.2400000000000005E-2</v>
      </c>
    </row>
    <row r="264" spans="1:17">
      <c r="A264" s="14" t="s">
        <v>44</v>
      </c>
      <c r="B264" s="14" t="s">
        <v>53</v>
      </c>
      <c r="C264" s="30" t="s">
        <v>25</v>
      </c>
      <c r="D264" s="30">
        <v>2</v>
      </c>
      <c r="E264" s="30">
        <v>9</v>
      </c>
      <c r="F264" s="14" t="s">
        <v>343</v>
      </c>
      <c r="G264" s="14" t="s">
        <v>294</v>
      </c>
      <c r="J264" s="14" t="s">
        <v>88</v>
      </c>
      <c r="K264" s="22" t="s">
        <v>360</v>
      </c>
      <c r="L264" s="14">
        <v>0.3</v>
      </c>
      <c r="M264" s="14">
        <v>0.9</v>
      </c>
      <c r="P264" s="14">
        <v>0.4</v>
      </c>
      <c r="Q264" s="19">
        <f t="shared" si="4"/>
        <v>3.2400000000000005E-2</v>
      </c>
    </row>
    <row r="265" spans="1:17">
      <c r="A265" s="14" t="s">
        <v>44</v>
      </c>
      <c r="B265" s="14" t="s">
        <v>53</v>
      </c>
      <c r="C265" s="30" t="s">
        <v>25</v>
      </c>
      <c r="D265" s="30">
        <v>2</v>
      </c>
      <c r="E265" s="30">
        <v>9</v>
      </c>
      <c r="F265" s="14" t="s">
        <v>343</v>
      </c>
      <c r="G265" s="14" t="s">
        <v>294</v>
      </c>
      <c r="J265" s="14" t="s">
        <v>88</v>
      </c>
      <c r="K265" s="22" t="s">
        <v>360</v>
      </c>
      <c r="L265" s="14">
        <v>0.3</v>
      </c>
      <c r="M265" s="14">
        <v>1.1000000000000001</v>
      </c>
      <c r="P265" s="14">
        <v>0.4</v>
      </c>
      <c r="Q265" s="19">
        <f t="shared" si="4"/>
        <v>3.9600000000000003E-2</v>
      </c>
    </row>
    <row r="266" spans="1:17">
      <c r="A266" s="14" t="s">
        <v>44</v>
      </c>
      <c r="B266" s="14" t="s">
        <v>53</v>
      </c>
      <c r="C266" s="30" t="s">
        <v>25</v>
      </c>
      <c r="D266" s="30">
        <v>2</v>
      </c>
      <c r="E266" s="30">
        <v>9</v>
      </c>
      <c r="F266" s="14" t="s">
        <v>343</v>
      </c>
      <c r="G266" s="14" t="s">
        <v>294</v>
      </c>
      <c r="J266" s="14" t="s">
        <v>88</v>
      </c>
      <c r="K266" s="22" t="s">
        <v>360</v>
      </c>
      <c r="L266" s="14">
        <v>0.3</v>
      </c>
      <c r="M266" s="14">
        <v>1.1000000000000001</v>
      </c>
      <c r="P266" s="14">
        <v>0.4</v>
      </c>
      <c r="Q266" s="19">
        <f t="shared" si="4"/>
        <v>3.9600000000000003E-2</v>
      </c>
    </row>
    <row r="267" spans="1:17">
      <c r="A267" s="14" t="s">
        <v>44</v>
      </c>
      <c r="B267" s="14" t="s">
        <v>321</v>
      </c>
      <c r="C267" s="30" t="s">
        <v>322</v>
      </c>
      <c r="D267" s="30">
        <v>1</v>
      </c>
      <c r="E267" s="30">
        <v>4</v>
      </c>
      <c r="F267" s="14" t="s">
        <v>343</v>
      </c>
      <c r="G267" s="14" t="s">
        <v>294</v>
      </c>
      <c r="J267" s="14" t="s">
        <v>88</v>
      </c>
      <c r="K267" s="22" t="s">
        <v>360</v>
      </c>
      <c r="L267" s="14">
        <v>0.2</v>
      </c>
      <c r="M267" s="14">
        <v>0.7</v>
      </c>
      <c r="P267" s="14">
        <v>0.4</v>
      </c>
      <c r="Q267" s="19">
        <f t="shared" si="4"/>
        <v>1.1200000000000002E-2</v>
      </c>
    </row>
    <row r="268" spans="1:17">
      <c r="A268" s="14" t="s">
        <v>44</v>
      </c>
      <c r="B268" s="14" t="s">
        <v>321</v>
      </c>
      <c r="C268" s="30" t="s">
        <v>322</v>
      </c>
      <c r="D268" s="30">
        <v>1</v>
      </c>
      <c r="E268" s="30">
        <v>4</v>
      </c>
      <c r="F268" s="14" t="s">
        <v>343</v>
      </c>
      <c r="G268" s="14" t="s">
        <v>294</v>
      </c>
      <c r="J268" s="14" t="s">
        <v>88</v>
      </c>
      <c r="K268" s="22" t="s">
        <v>360</v>
      </c>
      <c r="L268" s="14">
        <v>0.2</v>
      </c>
      <c r="M268" s="14">
        <v>0.4</v>
      </c>
      <c r="P268" s="14">
        <v>0.4</v>
      </c>
      <c r="Q268" s="19">
        <f t="shared" si="4"/>
        <v>6.400000000000002E-3</v>
      </c>
    </row>
    <row r="269" spans="1:17">
      <c r="A269" s="14" t="s">
        <v>44</v>
      </c>
      <c r="B269" s="14" t="s">
        <v>321</v>
      </c>
      <c r="C269" s="30" t="s">
        <v>28</v>
      </c>
      <c r="D269" s="30">
        <v>1</v>
      </c>
      <c r="E269" s="30">
        <v>4</v>
      </c>
      <c r="F269" s="14" t="s">
        <v>343</v>
      </c>
      <c r="G269" s="14" t="s">
        <v>294</v>
      </c>
      <c r="J269" s="14" t="s">
        <v>88</v>
      </c>
      <c r="K269" s="22" t="s">
        <v>360</v>
      </c>
      <c r="L269" s="14">
        <v>0.3</v>
      </c>
      <c r="M269" s="14">
        <v>0.8</v>
      </c>
      <c r="P269" s="14">
        <v>0.4</v>
      </c>
      <c r="Q269" s="19">
        <f t="shared" si="4"/>
        <v>2.8799999999999999E-2</v>
      </c>
    </row>
    <row r="270" spans="1:17">
      <c r="A270" s="14" t="s">
        <v>44</v>
      </c>
      <c r="B270" s="14" t="s">
        <v>321</v>
      </c>
      <c r="C270" s="30" t="s">
        <v>28</v>
      </c>
      <c r="D270" s="30">
        <v>1</v>
      </c>
      <c r="E270" s="30">
        <v>4</v>
      </c>
      <c r="F270" s="14" t="s">
        <v>343</v>
      </c>
      <c r="G270" s="14" t="s">
        <v>294</v>
      </c>
      <c r="J270" s="14" t="s">
        <v>88</v>
      </c>
      <c r="K270" s="22" t="s">
        <v>360</v>
      </c>
      <c r="L270" s="14">
        <v>0.3</v>
      </c>
      <c r="M270" s="14">
        <v>0.7</v>
      </c>
      <c r="P270" s="14">
        <v>0.4</v>
      </c>
      <c r="Q270" s="19">
        <f t="shared" si="4"/>
        <v>2.52E-2</v>
      </c>
    </row>
    <row r="271" spans="1:17">
      <c r="A271" s="14" t="s">
        <v>44</v>
      </c>
      <c r="B271" s="14" t="s">
        <v>321</v>
      </c>
      <c r="C271" s="30" t="s">
        <v>28</v>
      </c>
      <c r="D271" s="30">
        <v>1</v>
      </c>
      <c r="E271" s="30">
        <v>4</v>
      </c>
      <c r="F271" s="14" t="s">
        <v>343</v>
      </c>
      <c r="G271" s="14" t="s">
        <v>294</v>
      </c>
      <c r="J271" s="14" t="s">
        <v>88</v>
      </c>
      <c r="K271" s="22" t="s">
        <v>360</v>
      </c>
      <c r="L271" s="14">
        <v>0.2</v>
      </c>
      <c r="M271" s="14">
        <v>0.6</v>
      </c>
      <c r="P271" s="14">
        <v>0.4</v>
      </c>
      <c r="Q271" s="19">
        <f t="shared" si="4"/>
        <v>9.6000000000000026E-3</v>
      </c>
    </row>
    <row r="272" spans="1:17">
      <c r="A272" s="14" t="s">
        <v>44</v>
      </c>
      <c r="B272" s="14" t="s">
        <v>321</v>
      </c>
      <c r="C272" s="30" t="s">
        <v>28</v>
      </c>
      <c r="D272" s="30">
        <v>1</v>
      </c>
      <c r="E272" s="30">
        <v>4</v>
      </c>
      <c r="F272" s="14" t="s">
        <v>343</v>
      </c>
      <c r="G272" s="14" t="s">
        <v>294</v>
      </c>
      <c r="J272" s="14" t="s">
        <v>88</v>
      </c>
      <c r="K272" s="22" t="s">
        <v>360</v>
      </c>
      <c r="L272" s="14">
        <v>0.2</v>
      </c>
      <c r="M272" s="14">
        <v>0.6</v>
      </c>
      <c r="P272" s="14">
        <v>0.4</v>
      </c>
      <c r="Q272" s="19">
        <f t="shared" si="4"/>
        <v>9.6000000000000026E-3</v>
      </c>
    </row>
    <row r="273" spans="1:17">
      <c r="A273" s="14" t="s">
        <v>44</v>
      </c>
      <c r="B273" s="14" t="s">
        <v>321</v>
      </c>
      <c r="C273" s="30" t="s">
        <v>28</v>
      </c>
      <c r="D273" s="30">
        <v>1</v>
      </c>
      <c r="E273" s="30">
        <v>4</v>
      </c>
      <c r="F273" s="14" t="s">
        <v>343</v>
      </c>
      <c r="G273" s="14" t="s">
        <v>294</v>
      </c>
      <c r="J273" s="14" t="s">
        <v>88</v>
      </c>
      <c r="K273" s="22" t="s">
        <v>360</v>
      </c>
      <c r="L273" s="14">
        <v>0.2</v>
      </c>
      <c r="M273" s="14">
        <v>0.5</v>
      </c>
      <c r="P273" s="14">
        <v>0.4</v>
      </c>
      <c r="Q273" s="19">
        <f t="shared" si="4"/>
        <v>8.0000000000000019E-3</v>
      </c>
    </row>
    <row r="274" spans="1:17">
      <c r="A274" s="14" t="s">
        <v>44</v>
      </c>
      <c r="B274" s="14" t="s">
        <v>321</v>
      </c>
      <c r="C274" s="30" t="s">
        <v>28</v>
      </c>
      <c r="D274" s="30">
        <v>1</v>
      </c>
      <c r="E274" s="30">
        <v>4</v>
      </c>
      <c r="F274" s="14" t="s">
        <v>343</v>
      </c>
      <c r="G274" s="14" t="s">
        <v>294</v>
      </c>
      <c r="J274" s="14" t="s">
        <v>88</v>
      </c>
      <c r="K274" s="22" t="s">
        <v>360</v>
      </c>
      <c r="L274" s="14">
        <v>0.3</v>
      </c>
      <c r="M274" s="14">
        <v>0.9</v>
      </c>
      <c r="P274" s="14">
        <v>0.4</v>
      </c>
      <c r="Q274" s="19">
        <f t="shared" si="4"/>
        <v>3.2400000000000005E-2</v>
      </c>
    </row>
    <row r="275" spans="1:17">
      <c r="A275" s="14" t="s">
        <v>44</v>
      </c>
      <c r="B275" s="14" t="s">
        <v>321</v>
      </c>
      <c r="C275" s="30" t="s">
        <v>28</v>
      </c>
      <c r="D275" s="30">
        <v>1</v>
      </c>
      <c r="E275" s="30">
        <v>8</v>
      </c>
      <c r="F275" s="14" t="s">
        <v>343</v>
      </c>
      <c r="G275" s="14" t="s">
        <v>294</v>
      </c>
      <c r="J275" s="14" t="s">
        <v>88</v>
      </c>
      <c r="K275" s="22" t="s">
        <v>360</v>
      </c>
      <c r="L275" s="14">
        <v>0.3</v>
      </c>
      <c r="M275" s="14">
        <v>0.5</v>
      </c>
      <c r="P275" s="14">
        <v>0.4</v>
      </c>
      <c r="Q275" s="19">
        <f t="shared" si="4"/>
        <v>1.7999999999999999E-2</v>
      </c>
    </row>
    <row r="276" spans="1:17">
      <c r="A276" s="14" t="s">
        <v>44</v>
      </c>
      <c r="B276" s="14" t="s">
        <v>321</v>
      </c>
      <c r="C276" s="30" t="s">
        <v>28</v>
      </c>
      <c r="D276" s="30">
        <v>1</v>
      </c>
      <c r="E276" s="30">
        <v>8</v>
      </c>
      <c r="F276" s="14" t="s">
        <v>343</v>
      </c>
      <c r="G276" s="14" t="s">
        <v>294</v>
      </c>
      <c r="J276" s="14" t="s">
        <v>88</v>
      </c>
      <c r="K276" s="22" t="s">
        <v>360</v>
      </c>
      <c r="L276" s="14">
        <v>0.2</v>
      </c>
      <c r="M276" s="14">
        <v>0.8</v>
      </c>
      <c r="P276" s="14">
        <v>0.4</v>
      </c>
      <c r="Q276" s="19">
        <f t="shared" si="4"/>
        <v>1.2800000000000004E-2</v>
      </c>
    </row>
    <row r="277" spans="1:17">
      <c r="A277" s="14" t="s">
        <v>44</v>
      </c>
      <c r="B277" s="14" t="s">
        <v>321</v>
      </c>
      <c r="C277" s="30" t="s">
        <v>28</v>
      </c>
      <c r="D277" s="30">
        <v>1</v>
      </c>
      <c r="E277" s="30">
        <v>8</v>
      </c>
      <c r="F277" s="14" t="s">
        <v>343</v>
      </c>
      <c r="G277" s="14" t="s">
        <v>294</v>
      </c>
      <c r="J277" s="14" t="s">
        <v>88</v>
      </c>
      <c r="K277" s="22" t="s">
        <v>360</v>
      </c>
      <c r="L277" s="14">
        <v>0.3</v>
      </c>
      <c r="M277" s="14">
        <v>0.7</v>
      </c>
      <c r="P277" s="14">
        <v>0.4</v>
      </c>
      <c r="Q277" s="19">
        <f t="shared" si="4"/>
        <v>2.52E-2</v>
      </c>
    </row>
    <row r="278" spans="1:17">
      <c r="A278" s="14" t="s">
        <v>44</v>
      </c>
      <c r="B278" s="14" t="s">
        <v>321</v>
      </c>
      <c r="C278" s="30" t="s">
        <v>28</v>
      </c>
      <c r="D278" s="30">
        <v>1</v>
      </c>
      <c r="E278" s="30">
        <v>1</v>
      </c>
      <c r="F278" s="14" t="s">
        <v>343</v>
      </c>
      <c r="G278" s="14" t="s">
        <v>294</v>
      </c>
      <c r="J278" s="14" t="s">
        <v>88</v>
      </c>
      <c r="K278" s="22" t="s">
        <v>360</v>
      </c>
      <c r="L278" s="14">
        <v>0.2</v>
      </c>
      <c r="M278" s="14">
        <v>0.8</v>
      </c>
      <c r="P278" s="14">
        <v>0.4</v>
      </c>
      <c r="Q278" s="19">
        <f t="shared" si="4"/>
        <v>1.2800000000000004E-2</v>
      </c>
    </row>
    <row r="279" spans="1:17">
      <c r="A279" s="14" t="s">
        <v>44</v>
      </c>
      <c r="B279" s="14" t="s">
        <v>321</v>
      </c>
      <c r="C279" s="30" t="s">
        <v>28</v>
      </c>
      <c r="D279" s="30">
        <v>1</v>
      </c>
      <c r="E279" s="30">
        <v>1</v>
      </c>
      <c r="F279" s="14" t="s">
        <v>343</v>
      </c>
      <c r="G279" s="14" t="s">
        <v>294</v>
      </c>
      <c r="J279" s="14" t="s">
        <v>88</v>
      </c>
      <c r="K279" s="22" t="s">
        <v>360</v>
      </c>
      <c r="L279" s="14">
        <v>0.3</v>
      </c>
      <c r="M279" s="14">
        <v>0.7</v>
      </c>
      <c r="P279" s="14">
        <v>0.4</v>
      </c>
      <c r="Q279" s="19">
        <f t="shared" si="4"/>
        <v>2.52E-2</v>
      </c>
    </row>
    <row r="280" spans="1:17">
      <c r="A280" s="14" t="s">
        <v>44</v>
      </c>
      <c r="B280" s="14" t="s">
        <v>321</v>
      </c>
      <c r="C280" s="30" t="s">
        <v>28</v>
      </c>
      <c r="D280" s="30">
        <v>1</v>
      </c>
      <c r="E280" s="30">
        <v>10</v>
      </c>
      <c r="F280" s="14" t="s">
        <v>343</v>
      </c>
      <c r="G280" s="14" t="s">
        <v>294</v>
      </c>
      <c r="J280" s="14" t="s">
        <v>88</v>
      </c>
      <c r="K280" s="22" t="s">
        <v>360</v>
      </c>
      <c r="L280" s="14">
        <v>0.3</v>
      </c>
      <c r="M280" s="14">
        <v>0.8</v>
      </c>
      <c r="P280" s="14">
        <v>0.4</v>
      </c>
      <c r="Q280" s="19">
        <f t="shared" si="4"/>
        <v>2.8799999999999999E-2</v>
      </c>
    </row>
    <row r="281" spans="1:17">
      <c r="A281" s="14" t="s">
        <v>44</v>
      </c>
      <c r="B281" s="14" t="s">
        <v>321</v>
      </c>
      <c r="C281" s="30" t="s">
        <v>28</v>
      </c>
      <c r="D281" s="30">
        <v>1</v>
      </c>
      <c r="E281" s="30">
        <v>10</v>
      </c>
      <c r="F281" s="14" t="s">
        <v>343</v>
      </c>
      <c r="G281" s="14" t="s">
        <v>294</v>
      </c>
      <c r="J281" s="14" t="s">
        <v>88</v>
      </c>
      <c r="K281" s="22" t="s">
        <v>360</v>
      </c>
      <c r="L281" s="14">
        <v>0.3</v>
      </c>
      <c r="M281" s="14">
        <v>0.8</v>
      </c>
      <c r="P281" s="14">
        <v>0.4</v>
      </c>
      <c r="Q281" s="19">
        <f t="shared" si="4"/>
        <v>2.8799999999999999E-2</v>
      </c>
    </row>
    <row r="282" spans="1:17">
      <c r="A282" s="14" t="s">
        <v>44</v>
      </c>
      <c r="B282" s="14" t="s">
        <v>321</v>
      </c>
      <c r="C282" s="30" t="s">
        <v>28</v>
      </c>
      <c r="D282" s="30">
        <v>1</v>
      </c>
      <c r="E282" s="30">
        <v>10</v>
      </c>
      <c r="F282" s="14" t="s">
        <v>343</v>
      </c>
      <c r="G282" s="14" t="s">
        <v>294</v>
      </c>
      <c r="J282" s="14" t="s">
        <v>88</v>
      </c>
      <c r="K282" s="22" t="s">
        <v>360</v>
      </c>
      <c r="L282" s="14">
        <v>0.3</v>
      </c>
      <c r="M282" s="14">
        <v>0.9</v>
      </c>
      <c r="P282" s="14">
        <v>0.4</v>
      </c>
      <c r="Q282" s="19">
        <f t="shared" si="4"/>
        <v>3.2400000000000005E-2</v>
      </c>
    </row>
    <row r="283" spans="1:17">
      <c r="A283" s="14" t="s">
        <v>44</v>
      </c>
      <c r="B283" s="14" t="s">
        <v>321</v>
      </c>
      <c r="C283" s="30" t="s">
        <v>323</v>
      </c>
      <c r="D283" s="30">
        <v>1</v>
      </c>
      <c r="E283" s="30">
        <v>12</v>
      </c>
      <c r="F283" s="14" t="s">
        <v>343</v>
      </c>
      <c r="G283" s="14" t="s">
        <v>294</v>
      </c>
      <c r="J283" s="14" t="s">
        <v>88</v>
      </c>
      <c r="K283" s="22" t="s">
        <v>360</v>
      </c>
      <c r="L283" s="14">
        <v>0.3</v>
      </c>
      <c r="M283" s="14">
        <v>0.8</v>
      </c>
      <c r="P283" s="14">
        <v>0.4</v>
      </c>
      <c r="Q283" s="19">
        <f t="shared" si="4"/>
        <v>2.8799999999999999E-2</v>
      </c>
    </row>
    <row r="284" spans="1:17">
      <c r="A284" s="14" t="s">
        <v>44</v>
      </c>
      <c r="B284" s="14" t="s">
        <v>321</v>
      </c>
      <c r="C284" s="30" t="s">
        <v>323</v>
      </c>
      <c r="D284" s="30">
        <v>1</v>
      </c>
      <c r="E284" s="30">
        <v>12</v>
      </c>
      <c r="F284" s="14" t="s">
        <v>343</v>
      </c>
      <c r="G284" s="14" t="s">
        <v>294</v>
      </c>
      <c r="J284" s="14" t="s">
        <v>88</v>
      </c>
      <c r="K284" s="22" t="s">
        <v>360</v>
      </c>
      <c r="L284" s="14">
        <v>0.3</v>
      </c>
      <c r="M284" s="14">
        <v>0.8</v>
      </c>
      <c r="P284" s="14">
        <v>0.4</v>
      </c>
      <c r="Q284" s="19">
        <f t="shared" si="4"/>
        <v>2.8799999999999999E-2</v>
      </c>
    </row>
    <row r="285" spans="1:17">
      <c r="A285" s="14" t="s">
        <v>44</v>
      </c>
      <c r="B285" s="14" t="s">
        <v>321</v>
      </c>
      <c r="C285" s="30" t="s">
        <v>33</v>
      </c>
      <c r="D285" s="30">
        <v>1</v>
      </c>
      <c r="E285" s="30">
        <v>12</v>
      </c>
      <c r="F285" s="14" t="s">
        <v>343</v>
      </c>
      <c r="G285" s="14" t="s">
        <v>294</v>
      </c>
      <c r="J285" s="14" t="s">
        <v>88</v>
      </c>
      <c r="K285" s="22" t="s">
        <v>360</v>
      </c>
      <c r="L285" s="14">
        <v>0.3</v>
      </c>
      <c r="M285" s="14">
        <v>1.1000000000000001</v>
      </c>
      <c r="P285" s="14">
        <v>0.4</v>
      </c>
      <c r="Q285" s="19">
        <f t="shared" si="4"/>
        <v>3.9600000000000003E-2</v>
      </c>
    </row>
    <row r="286" spans="1:17">
      <c r="A286" s="14" t="s">
        <v>44</v>
      </c>
      <c r="B286" s="14" t="s">
        <v>321</v>
      </c>
      <c r="C286" s="30" t="s">
        <v>33</v>
      </c>
      <c r="D286" s="30">
        <v>1</v>
      </c>
      <c r="E286" s="30">
        <v>12</v>
      </c>
      <c r="F286" s="14" t="s">
        <v>343</v>
      </c>
      <c r="G286" s="14" t="s">
        <v>294</v>
      </c>
      <c r="J286" s="14" t="s">
        <v>88</v>
      </c>
      <c r="K286" s="22" t="s">
        <v>360</v>
      </c>
      <c r="L286" s="14">
        <v>0.3</v>
      </c>
      <c r="M286" s="14">
        <v>0.7</v>
      </c>
      <c r="P286" s="14">
        <v>0.4</v>
      </c>
      <c r="Q286" s="19">
        <f t="shared" si="4"/>
        <v>2.52E-2</v>
      </c>
    </row>
    <row r="287" spans="1:17">
      <c r="A287" s="14" t="s">
        <v>44</v>
      </c>
      <c r="B287" s="14" t="s">
        <v>321</v>
      </c>
      <c r="C287" s="30" t="s">
        <v>33</v>
      </c>
      <c r="D287" s="30">
        <v>1</v>
      </c>
      <c r="E287" s="30">
        <v>12</v>
      </c>
      <c r="F287" s="14" t="s">
        <v>343</v>
      </c>
      <c r="G287" s="14" t="s">
        <v>294</v>
      </c>
      <c r="J287" s="14" t="s">
        <v>88</v>
      </c>
      <c r="K287" s="22" t="s">
        <v>360</v>
      </c>
      <c r="L287" s="14">
        <v>0.3</v>
      </c>
      <c r="M287" s="14">
        <v>0.9</v>
      </c>
      <c r="P287" s="14">
        <v>0.4</v>
      </c>
      <c r="Q287" s="19">
        <f t="shared" si="4"/>
        <v>3.2400000000000005E-2</v>
      </c>
    </row>
    <row r="288" spans="1:17">
      <c r="A288" s="14" t="s">
        <v>44</v>
      </c>
      <c r="B288" s="14" t="s">
        <v>321</v>
      </c>
      <c r="C288" s="30" t="s">
        <v>33</v>
      </c>
      <c r="D288" s="30">
        <v>1</v>
      </c>
      <c r="E288" s="30">
        <v>12</v>
      </c>
      <c r="F288" s="14" t="s">
        <v>343</v>
      </c>
      <c r="G288" s="14" t="s">
        <v>294</v>
      </c>
      <c r="J288" s="14" t="s">
        <v>88</v>
      </c>
      <c r="K288" s="22" t="s">
        <v>360</v>
      </c>
      <c r="L288" s="14">
        <v>0.3</v>
      </c>
      <c r="M288" s="14">
        <v>0.6</v>
      </c>
      <c r="P288" s="14">
        <v>0.4</v>
      </c>
      <c r="Q288" s="19">
        <f t="shared" si="4"/>
        <v>2.1600000000000001E-2</v>
      </c>
    </row>
    <row r="289" spans="1:17">
      <c r="A289" s="14" t="s">
        <v>44</v>
      </c>
      <c r="B289" s="14" t="s">
        <v>321</v>
      </c>
      <c r="C289" s="30" t="s">
        <v>33</v>
      </c>
      <c r="D289" s="30">
        <v>1</v>
      </c>
      <c r="E289" s="30">
        <v>12</v>
      </c>
      <c r="F289" s="14" t="s">
        <v>343</v>
      </c>
      <c r="G289" s="14" t="s">
        <v>294</v>
      </c>
      <c r="J289" s="14" t="s">
        <v>88</v>
      </c>
      <c r="K289" s="22" t="s">
        <v>360</v>
      </c>
      <c r="L289" s="14">
        <v>0.3</v>
      </c>
      <c r="M289" s="14">
        <v>0.8</v>
      </c>
      <c r="P289" s="14">
        <v>0.4</v>
      </c>
      <c r="Q289" s="19">
        <f t="shared" si="4"/>
        <v>2.8799999999999999E-2</v>
      </c>
    </row>
    <row r="290" spans="1:17">
      <c r="A290" s="14" t="s">
        <v>44</v>
      </c>
      <c r="B290" s="14" t="s">
        <v>321</v>
      </c>
      <c r="C290" s="30" t="s">
        <v>33</v>
      </c>
      <c r="D290" s="30">
        <v>1</v>
      </c>
      <c r="E290" s="30">
        <v>7</v>
      </c>
      <c r="F290" s="14" t="s">
        <v>343</v>
      </c>
      <c r="G290" s="14" t="s">
        <v>294</v>
      </c>
      <c r="J290" s="14" t="s">
        <v>88</v>
      </c>
      <c r="K290" s="22" t="s">
        <v>360</v>
      </c>
      <c r="L290" s="14">
        <v>0.4</v>
      </c>
      <c r="M290" s="14">
        <v>0.9</v>
      </c>
      <c r="P290" s="14">
        <v>0.4</v>
      </c>
      <c r="Q290" s="19">
        <f t="shared" si="4"/>
        <v>5.7600000000000019E-2</v>
      </c>
    </row>
    <row r="291" spans="1:17">
      <c r="A291" s="14" t="s">
        <v>44</v>
      </c>
      <c r="B291" s="14" t="s">
        <v>321</v>
      </c>
      <c r="C291" s="30" t="s">
        <v>33</v>
      </c>
      <c r="D291" s="30">
        <v>1</v>
      </c>
      <c r="E291" s="30">
        <v>7</v>
      </c>
      <c r="F291" s="14" t="s">
        <v>343</v>
      </c>
      <c r="G291" s="14" t="s">
        <v>294</v>
      </c>
      <c r="J291" s="14" t="s">
        <v>88</v>
      </c>
      <c r="K291" s="22" t="s">
        <v>360</v>
      </c>
      <c r="L291" s="14">
        <v>0.3</v>
      </c>
      <c r="M291" s="14">
        <v>0.6</v>
      </c>
      <c r="P291" s="14">
        <v>0.4</v>
      </c>
      <c r="Q291" s="19">
        <f t="shared" si="4"/>
        <v>2.1600000000000001E-2</v>
      </c>
    </row>
    <row r="292" spans="1:17">
      <c r="A292" s="14" t="s">
        <v>44</v>
      </c>
      <c r="B292" s="14" t="s">
        <v>321</v>
      </c>
      <c r="C292" s="30" t="s">
        <v>33</v>
      </c>
      <c r="D292" s="30">
        <v>1</v>
      </c>
      <c r="E292" s="30">
        <v>7</v>
      </c>
      <c r="F292" s="14" t="s">
        <v>343</v>
      </c>
      <c r="G292" s="14" t="s">
        <v>294</v>
      </c>
      <c r="J292" s="14" t="s">
        <v>88</v>
      </c>
      <c r="K292" s="22" t="s">
        <v>360</v>
      </c>
      <c r="L292" s="14">
        <v>0.2</v>
      </c>
      <c r="M292" s="14">
        <v>0.7</v>
      </c>
      <c r="P292" s="14">
        <v>0.4</v>
      </c>
      <c r="Q292" s="19">
        <f t="shared" si="4"/>
        <v>1.1200000000000002E-2</v>
      </c>
    </row>
    <row r="293" spans="1:17">
      <c r="A293" s="14" t="s">
        <v>44</v>
      </c>
      <c r="B293" s="14" t="s">
        <v>321</v>
      </c>
      <c r="C293" s="30" t="s">
        <v>33</v>
      </c>
      <c r="D293" s="30">
        <v>1</v>
      </c>
      <c r="E293" s="30">
        <v>7</v>
      </c>
      <c r="F293" s="14" t="s">
        <v>343</v>
      </c>
      <c r="G293" s="14" t="s">
        <v>294</v>
      </c>
      <c r="J293" s="14" t="s">
        <v>88</v>
      </c>
      <c r="K293" s="22" t="s">
        <v>360</v>
      </c>
      <c r="L293" s="14">
        <v>0.2</v>
      </c>
      <c r="M293" s="14">
        <v>0.4</v>
      </c>
      <c r="P293" s="14">
        <v>0.4</v>
      </c>
      <c r="Q293" s="19">
        <f t="shared" si="4"/>
        <v>6.400000000000002E-3</v>
      </c>
    </row>
    <row r="294" spans="1:17">
      <c r="A294" s="14" t="s">
        <v>44</v>
      </c>
      <c r="B294" s="14" t="s">
        <v>321</v>
      </c>
      <c r="C294" s="30" t="s">
        <v>33</v>
      </c>
      <c r="D294" s="30">
        <v>1</v>
      </c>
      <c r="E294" s="30">
        <v>7</v>
      </c>
      <c r="F294" s="14" t="s">
        <v>343</v>
      </c>
      <c r="G294" s="14" t="s">
        <v>294</v>
      </c>
      <c r="J294" s="14" t="s">
        <v>88</v>
      </c>
      <c r="K294" s="22" t="s">
        <v>360</v>
      </c>
      <c r="L294" s="14">
        <v>0.3</v>
      </c>
      <c r="M294" s="14">
        <v>0.8</v>
      </c>
      <c r="P294" s="14">
        <v>0.4</v>
      </c>
      <c r="Q294" s="19">
        <f t="shared" si="4"/>
        <v>2.8799999999999999E-2</v>
      </c>
    </row>
    <row r="295" spans="1:17">
      <c r="A295" s="14" t="s">
        <v>44</v>
      </c>
      <c r="B295" s="14" t="s">
        <v>321</v>
      </c>
      <c r="C295" s="30" t="s">
        <v>33</v>
      </c>
      <c r="D295" s="30">
        <v>1</v>
      </c>
      <c r="E295" s="30">
        <v>7</v>
      </c>
      <c r="F295" s="14" t="s">
        <v>343</v>
      </c>
      <c r="G295" s="14" t="s">
        <v>294</v>
      </c>
      <c r="J295" s="14" t="s">
        <v>88</v>
      </c>
      <c r="K295" s="22" t="s">
        <v>360</v>
      </c>
      <c r="L295" s="14">
        <v>0.2</v>
      </c>
      <c r="M295" s="14">
        <v>0.5</v>
      </c>
      <c r="P295" s="14">
        <v>0.4</v>
      </c>
      <c r="Q295" s="19">
        <f t="shared" si="4"/>
        <v>8.0000000000000019E-3</v>
      </c>
    </row>
    <row r="296" spans="1:17">
      <c r="A296" s="14" t="s">
        <v>44</v>
      </c>
      <c r="B296" s="14" t="s">
        <v>321</v>
      </c>
      <c r="C296" s="30" t="s">
        <v>33</v>
      </c>
      <c r="D296" s="30">
        <v>1</v>
      </c>
      <c r="E296" s="30">
        <v>7</v>
      </c>
      <c r="F296" s="14" t="s">
        <v>343</v>
      </c>
      <c r="G296" s="14" t="s">
        <v>294</v>
      </c>
      <c r="J296" s="14" t="s">
        <v>88</v>
      </c>
      <c r="K296" s="22" t="s">
        <v>360</v>
      </c>
      <c r="L296" s="14">
        <v>0.2</v>
      </c>
      <c r="M296" s="14">
        <v>0.5</v>
      </c>
      <c r="P296" s="14">
        <v>0.4</v>
      </c>
      <c r="Q296" s="19">
        <f t="shared" si="4"/>
        <v>8.0000000000000019E-3</v>
      </c>
    </row>
    <row r="297" spans="1:17">
      <c r="A297" s="14" t="s">
        <v>44</v>
      </c>
      <c r="B297" s="14" t="s">
        <v>321</v>
      </c>
      <c r="C297" s="30" t="s">
        <v>33</v>
      </c>
      <c r="D297" s="30">
        <v>1</v>
      </c>
      <c r="E297" s="30">
        <v>3</v>
      </c>
      <c r="F297" s="14" t="s">
        <v>343</v>
      </c>
      <c r="G297" s="14" t="s">
        <v>294</v>
      </c>
      <c r="J297" s="14" t="s">
        <v>88</v>
      </c>
      <c r="K297" s="22" t="s">
        <v>360</v>
      </c>
      <c r="L297" s="14">
        <v>0.2</v>
      </c>
      <c r="M297" s="14">
        <v>0.7</v>
      </c>
      <c r="P297" s="14">
        <v>0.4</v>
      </c>
      <c r="Q297" s="19">
        <f t="shared" si="4"/>
        <v>1.1200000000000002E-2</v>
      </c>
    </row>
    <row r="298" spans="1:17">
      <c r="A298" s="14" t="s">
        <v>44</v>
      </c>
      <c r="B298" s="14" t="s">
        <v>321</v>
      </c>
      <c r="C298" s="30" t="s">
        <v>33</v>
      </c>
      <c r="D298" s="30">
        <v>1</v>
      </c>
      <c r="E298" s="30">
        <v>3</v>
      </c>
      <c r="F298" s="14" t="s">
        <v>343</v>
      </c>
      <c r="G298" s="14" t="s">
        <v>294</v>
      </c>
      <c r="J298" s="14" t="s">
        <v>88</v>
      </c>
      <c r="K298" s="22" t="s">
        <v>360</v>
      </c>
      <c r="L298" s="14">
        <v>0.3</v>
      </c>
      <c r="M298" s="14">
        <v>0.8</v>
      </c>
      <c r="P298" s="14">
        <v>0.4</v>
      </c>
      <c r="Q298" s="19">
        <f t="shared" si="4"/>
        <v>2.8799999999999999E-2</v>
      </c>
    </row>
    <row r="299" spans="1:17">
      <c r="A299" s="14" t="s">
        <v>44</v>
      </c>
      <c r="B299" s="14" t="s">
        <v>321</v>
      </c>
      <c r="C299" s="30" t="s">
        <v>33</v>
      </c>
      <c r="D299" s="30">
        <v>1</v>
      </c>
      <c r="E299" s="30">
        <v>3</v>
      </c>
      <c r="F299" s="14" t="s">
        <v>343</v>
      </c>
      <c r="G299" s="14" t="s">
        <v>294</v>
      </c>
      <c r="J299" s="14" t="s">
        <v>88</v>
      </c>
      <c r="K299" s="22" t="s">
        <v>360</v>
      </c>
      <c r="L299" s="14">
        <v>0.2</v>
      </c>
      <c r="M299" s="14">
        <v>0.7</v>
      </c>
      <c r="P299" s="14">
        <v>0.4</v>
      </c>
      <c r="Q299" s="19">
        <f t="shared" si="4"/>
        <v>1.1200000000000002E-2</v>
      </c>
    </row>
    <row r="300" spans="1:17">
      <c r="A300" s="14" t="s">
        <v>44</v>
      </c>
      <c r="B300" s="14" t="s">
        <v>321</v>
      </c>
      <c r="C300" s="30" t="s">
        <v>33</v>
      </c>
      <c r="D300" s="30">
        <v>1</v>
      </c>
      <c r="E300" s="30">
        <v>3</v>
      </c>
      <c r="F300" s="14" t="s">
        <v>343</v>
      </c>
      <c r="G300" s="14" t="s">
        <v>294</v>
      </c>
      <c r="J300" s="14" t="s">
        <v>88</v>
      </c>
      <c r="K300" s="22" t="s">
        <v>360</v>
      </c>
      <c r="L300" s="14">
        <v>0.2</v>
      </c>
      <c r="M300" s="14">
        <v>0.7</v>
      </c>
      <c r="P300" s="14">
        <v>0.4</v>
      </c>
      <c r="Q300" s="19">
        <f t="shared" si="4"/>
        <v>1.1200000000000002E-2</v>
      </c>
    </row>
    <row r="301" spans="1:17">
      <c r="A301" s="14" t="s">
        <v>44</v>
      </c>
      <c r="B301" s="14" t="s">
        <v>321</v>
      </c>
      <c r="C301" s="30" t="s">
        <v>33</v>
      </c>
      <c r="D301" s="30">
        <v>1</v>
      </c>
      <c r="E301" s="30">
        <v>4</v>
      </c>
      <c r="F301" s="14" t="s">
        <v>343</v>
      </c>
      <c r="G301" s="14" t="s">
        <v>294</v>
      </c>
      <c r="J301" s="14" t="s">
        <v>88</v>
      </c>
      <c r="K301" s="22" t="s">
        <v>360</v>
      </c>
      <c r="L301" s="14">
        <v>0.4</v>
      </c>
      <c r="M301" s="14">
        <v>0.6</v>
      </c>
      <c r="P301" s="14">
        <v>0.4</v>
      </c>
      <c r="Q301" s="19">
        <f t="shared" si="4"/>
        <v>3.8400000000000011E-2</v>
      </c>
    </row>
    <row r="302" spans="1:17">
      <c r="A302" s="14" t="s">
        <v>44</v>
      </c>
      <c r="B302" s="14" t="s">
        <v>321</v>
      </c>
      <c r="C302" s="30" t="s">
        <v>33</v>
      </c>
      <c r="D302" s="30">
        <v>1</v>
      </c>
      <c r="E302" s="30">
        <v>4</v>
      </c>
      <c r="F302" s="14" t="s">
        <v>343</v>
      </c>
      <c r="G302" s="14" t="s">
        <v>294</v>
      </c>
      <c r="J302" s="14" t="s">
        <v>88</v>
      </c>
      <c r="K302" s="22" t="s">
        <v>360</v>
      </c>
      <c r="L302" s="14">
        <v>0.3</v>
      </c>
      <c r="M302" s="14">
        <v>0.7</v>
      </c>
      <c r="P302" s="14">
        <v>0.4</v>
      </c>
      <c r="Q302" s="19">
        <f t="shared" si="4"/>
        <v>2.52E-2</v>
      </c>
    </row>
    <row r="303" spans="1:17">
      <c r="A303" s="14" t="s">
        <v>44</v>
      </c>
      <c r="B303" s="14" t="s">
        <v>321</v>
      </c>
      <c r="C303" s="30" t="s">
        <v>33</v>
      </c>
      <c r="D303" s="30">
        <v>1</v>
      </c>
      <c r="E303" s="30">
        <v>4</v>
      </c>
      <c r="F303" s="14" t="s">
        <v>343</v>
      </c>
      <c r="G303" s="14" t="s">
        <v>294</v>
      </c>
      <c r="J303" s="14" t="s">
        <v>88</v>
      </c>
      <c r="K303" s="22" t="s">
        <v>360</v>
      </c>
      <c r="L303" s="14">
        <v>0.3</v>
      </c>
      <c r="M303" s="14">
        <v>0.8</v>
      </c>
      <c r="P303" s="14">
        <v>0.4</v>
      </c>
      <c r="Q303" s="19">
        <f t="shared" si="4"/>
        <v>2.8799999999999999E-2</v>
      </c>
    </row>
    <row r="304" spans="1:17">
      <c r="A304" s="14" t="s">
        <v>44</v>
      </c>
      <c r="B304" s="14" t="s">
        <v>321</v>
      </c>
      <c r="C304" s="30" t="s">
        <v>33</v>
      </c>
      <c r="D304" s="30">
        <v>1</v>
      </c>
      <c r="E304" s="30">
        <v>4</v>
      </c>
      <c r="F304" s="14" t="s">
        <v>343</v>
      </c>
      <c r="G304" s="14" t="s">
        <v>294</v>
      </c>
      <c r="J304" s="14" t="s">
        <v>88</v>
      </c>
      <c r="K304" s="22" t="s">
        <v>360</v>
      </c>
      <c r="L304" s="14">
        <v>0.2</v>
      </c>
      <c r="M304" s="14">
        <v>1.3</v>
      </c>
      <c r="P304" s="14">
        <v>0.4</v>
      </c>
      <c r="Q304" s="19">
        <f t="shared" si="4"/>
        <v>2.0800000000000006E-2</v>
      </c>
    </row>
    <row r="305" spans="1:17">
      <c r="A305" s="14" t="s">
        <v>44</v>
      </c>
      <c r="B305" s="14" t="s">
        <v>321</v>
      </c>
      <c r="C305" s="30" t="s">
        <v>33</v>
      </c>
      <c r="D305" s="30">
        <v>1</v>
      </c>
      <c r="E305" s="30">
        <v>4</v>
      </c>
      <c r="F305" s="14" t="s">
        <v>343</v>
      </c>
      <c r="G305" s="14" t="s">
        <v>294</v>
      </c>
      <c r="J305" s="14" t="s">
        <v>88</v>
      </c>
      <c r="K305" s="22" t="s">
        <v>360</v>
      </c>
      <c r="L305" s="14">
        <v>0.2</v>
      </c>
      <c r="M305" s="14">
        <v>0.9</v>
      </c>
      <c r="P305" s="14">
        <v>0.4</v>
      </c>
      <c r="Q305" s="19">
        <f t="shared" si="4"/>
        <v>1.4400000000000005E-2</v>
      </c>
    </row>
    <row r="306" spans="1:17">
      <c r="A306" s="14" t="s">
        <v>44</v>
      </c>
      <c r="B306" s="14" t="s">
        <v>321</v>
      </c>
      <c r="C306" s="30" t="s">
        <v>33</v>
      </c>
      <c r="D306" s="30">
        <v>1</v>
      </c>
      <c r="E306" s="30">
        <v>4</v>
      </c>
      <c r="F306" s="14" t="s">
        <v>343</v>
      </c>
      <c r="G306" s="14" t="s">
        <v>294</v>
      </c>
      <c r="J306" s="14" t="s">
        <v>88</v>
      </c>
      <c r="K306" s="22" t="s">
        <v>360</v>
      </c>
      <c r="L306" s="14">
        <v>0.3</v>
      </c>
      <c r="M306" s="14">
        <v>0.8</v>
      </c>
      <c r="P306" s="14">
        <v>0.4</v>
      </c>
      <c r="Q306" s="19">
        <f t="shared" si="4"/>
        <v>2.8799999999999999E-2</v>
      </c>
    </row>
    <row r="307" spans="1:17">
      <c r="A307" s="14" t="s">
        <v>44</v>
      </c>
      <c r="B307" s="14" t="s">
        <v>321</v>
      </c>
      <c r="C307" s="30" t="s">
        <v>33</v>
      </c>
      <c r="D307" s="30">
        <v>1</v>
      </c>
      <c r="E307" s="30">
        <v>4</v>
      </c>
      <c r="F307" s="14" t="s">
        <v>343</v>
      </c>
      <c r="G307" s="14" t="s">
        <v>294</v>
      </c>
      <c r="J307" s="14" t="s">
        <v>88</v>
      </c>
      <c r="K307" s="22" t="s">
        <v>360</v>
      </c>
      <c r="L307" s="14">
        <v>0.4</v>
      </c>
      <c r="M307" s="14">
        <v>0.9</v>
      </c>
      <c r="P307" s="14">
        <v>0.4</v>
      </c>
      <c r="Q307" s="19">
        <f t="shared" si="4"/>
        <v>5.7600000000000019E-2</v>
      </c>
    </row>
    <row r="308" spans="1:17">
      <c r="A308" s="14" t="s">
        <v>44</v>
      </c>
      <c r="B308" s="14" t="s">
        <v>321</v>
      </c>
      <c r="C308" s="30" t="s">
        <v>33</v>
      </c>
      <c r="D308" s="30">
        <v>1</v>
      </c>
      <c r="E308" s="30">
        <v>4</v>
      </c>
      <c r="F308" s="14" t="s">
        <v>343</v>
      </c>
      <c r="G308" s="14" t="s">
        <v>294</v>
      </c>
      <c r="J308" s="14" t="s">
        <v>88</v>
      </c>
      <c r="K308" s="22" t="s">
        <v>360</v>
      </c>
      <c r="L308" s="14">
        <v>0.3</v>
      </c>
      <c r="M308" s="14">
        <v>1.1000000000000001</v>
      </c>
      <c r="P308" s="14">
        <v>0.4</v>
      </c>
      <c r="Q308" s="19">
        <f t="shared" si="4"/>
        <v>3.9600000000000003E-2</v>
      </c>
    </row>
    <row r="309" spans="1:17">
      <c r="A309" s="14" t="s">
        <v>44</v>
      </c>
      <c r="B309" s="14" t="s">
        <v>321</v>
      </c>
      <c r="C309" s="30" t="s">
        <v>324</v>
      </c>
      <c r="D309" s="30">
        <v>2</v>
      </c>
      <c r="E309" s="30">
        <v>12</v>
      </c>
      <c r="F309" s="14" t="s">
        <v>343</v>
      </c>
      <c r="G309" s="14" t="s">
        <v>294</v>
      </c>
      <c r="J309" s="14" t="s">
        <v>88</v>
      </c>
      <c r="K309" s="22" t="s">
        <v>360</v>
      </c>
      <c r="L309" s="14">
        <v>0.3</v>
      </c>
      <c r="M309" s="14">
        <v>1</v>
      </c>
      <c r="P309" s="14">
        <v>0.4</v>
      </c>
      <c r="Q309" s="19">
        <f t="shared" si="4"/>
        <v>3.5999999999999997E-2</v>
      </c>
    </row>
    <row r="310" spans="1:17">
      <c r="A310" s="14" t="s">
        <v>44</v>
      </c>
      <c r="B310" s="14" t="s">
        <v>321</v>
      </c>
      <c r="C310" s="30" t="s">
        <v>324</v>
      </c>
      <c r="D310" s="30">
        <v>2</v>
      </c>
      <c r="E310" s="30">
        <v>12</v>
      </c>
      <c r="F310" s="14" t="s">
        <v>343</v>
      </c>
      <c r="G310" s="14" t="s">
        <v>294</v>
      </c>
      <c r="J310" s="14" t="s">
        <v>88</v>
      </c>
      <c r="K310" s="22" t="s">
        <v>360</v>
      </c>
      <c r="L310" s="14">
        <v>0.2</v>
      </c>
      <c r="M310" s="14">
        <v>0.6</v>
      </c>
      <c r="P310" s="14">
        <v>0.4</v>
      </c>
      <c r="Q310" s="19">
        <f t="shared" si="4"/>
        <v>9.6000000000000026E-3</v>
      </c>
    </row>
    <row r="311" spans="1:17">
      <c r="A311" s="14" t="s">
        <v>44</v>
      </c>
      <c r="B311" s="14" t="s">
        <v>321</v>
      </c>
      <c r="C311" s="30" t="s">
        <v>324</v>
      </c>
      <c r="D311" s="30">
        <v>2</v>
      </c>
      <c r="E311" s="30">
        <v>12</v>
      </c>
      <c r="F311" s="14" t="s">
        <v>343</v>
      </c>
      <c r="G311" s="14" t="s">
        <v>294</v>
      </c>
      <c r="J311" s="14" t="s">
        <v>88</v>
      </c>
      <c r="K311" s="22" t="s">
        <v>360</v>
      </c>
      <c r="L311" s="14">
        <v>0.2</v>
      </c>
      <c r="M311" s="14">
        <v>0.7</v>
      </c>
      <c r="P311" s="14">
        <v>0.4</v>
      </c>
      <c r="Q311" s="19">
        <f t="shared" si="4"/>
        <v>1.1200000000000002E-2</v>
      </c>
    </row>
    <row r="312" spans="1:17">
      <c r="A312" s="14" t="s">
        <v>44</v>
      </c>
      <c r="B312" s="14" t="s">
        <v>321</v>
      </c>
      <c r="C312" s="30" t="s">
        <v>324</v>
      </c>
      <c r="D312" s="30">
        <v>2</v>
      </c>
      <c r="E312" s="30">
        <v>12</v>
      </c>
      <c r="F312" s="14" t="s">
        <v>343</v>
      </c>
      <c r="G312" s="14" t="s">
        <v>294</v>
      </c>
      <c r="J312" s="14" t="s">
        <v>88</v>
      </c>
      <c r="K312" s="22" t="s">
        <v>360</v>
      </c>
      <c r="L312" s="14">
        <v>0.3</v>
      </c>
      <c r="M312" s="14">
        <v>0.5</v>
      </c>
      <c r="P312" s="14">
        <v>0.4</v>
      </c>
      <c r="Q312" s="19">
        <f t="shared" si="4"/>
        <v>1.7999999999999999E-2</v>
      </c>
    </row>
    <row r="313" spans="1:17">
      <c r="A313" s="14" t="s">
        <v>44</v>
      </c>
      <c r="B313" s="14" t="s">
        <v>321</v>
      </c>
      <c r="C313" s="30" t="s">
        <v>324</v>
      </c>
      <c r="D313" s="30">
        <v>2</v>
      </c>
      <c r="E313" s="30">
        <v>8</v>
      </c>
      <c r="F313" s="14" t="s">
        <v>343</v>
      </c>
      <c r="G313" s="14" t="s">
        <v>294</v>
      </c>
      <c r="J313" s="14" t="s">
        <v>88</v>
      </c>
      <c r="K313" s="22" t="s">
        <v>360</v>
      </c>
      <c r="L313" s="14">
        <v>0.3</v>
      </c>
      <c r="M313" s="14">
        <v>0.9</v>
      </c>
      <c r="P313" s="14">
        <v>0.4</v>
      </c>
      <c r="Q313" s="19">
        <f t="shared" si="4"/>
        <v>3.2400000000000005E-2</v>
      </c>
    </row>
    <row r="314" spans="1:17">
      <c r="A314" s="14" t="s">
        <v>44</v>
      </c>
      <c r="B314" s="14" t="s">
        <v>321</v>
      </c>
      <c r="C314" s="30" t="s">
        <v>324</v>
      </c>
      <c r="D314" s="30">
        <v>2</v>
      </c>
      <c r="E314" s="30">
        <v>8</v>
      </c>
      <c r="F314" s="14" t="s">
        <v>343</v>
      </c>
      <c r="G314" s="14" t="s">
        <v>294</v>
      </c>
      <c r="J314" s="14" t="s">
        <v>88</v>
      </c>
      <c r="K314" s="22" t="s">
        <v>360</v>
      </c>
      <c r="L314" s="14">
        <v>0.2</v>
      </c>
      <c r="M314" s="14">
        <v>0.8</v>
      </c>
      <c r="P314" s="14">
        <v>0.4</v>
      </c>
      <c r="Q314" s="19">
        <f t="shared" si="4"/>
        <v>1.2800000000000004E-2</v>
      </c>
    </row>
    <row r="315" spans="1:17">
      <c r="A315" s="14" t="s">
        <v>44</v>
      </c>
      <c r="B315" s="14" t="s">
        <v>321</v>
      </c>
      <c r="C315" s="30" t="s">
        <v>324</v>
      </c>
      <c r="D315" s="30">
        <v>2</v>
      </c>
      <c r="E315" s="30">
        <v>3</v>
      </c>
      <c r="F315" s="14" t="s">
        <v>343</v>
      </c>
      <c r="G315" s="14" t="s">
        <v>294</v>
      </c>
      <c r="J315" s="14" t="s">
        <v>88</v>
      </c>
      <c r="K315" s="22" t="s">
        <v>360</v>
      </c>
      <c r="L315" s="14">
        <v>0.2</v>
      </c>
      <c r="M315" s="14">
        <v>0.6</v>
      </c>
      <c r="P315" s="14">
        <v>0.4</v>
      </c>
      <c r="Q315" s="19">
        <f t="shared" si="4"/>
        <v>9.6000000000000026E-3</v>
      </c>
    </row>
    <row r="316" spans="1:17">
      <c r="A316" s="14" t="s">
        <v>44</v>
      </c>
      <c r="B316" s="14" t="s">
        <v>321</v>
      </c>
      <c r="C316" s="30" t="s">
        <v>324</v>
      </c>
      <c r="D316" s="30">
        <v>2</v>
      </c>
      <c r="E316" s="30">
        <v>3</v>
      </c>
      <c r="F316" s="14" t="s">
        <v>343</v>
      </c>
      <c r="G316" s="14" t="s">
        <v>294</v>
      </c>
      <c r="J316" s="14" t="s">
        <v>88</v>
      </c>
      <c r="K316" s="22" t="s">
        <v>360</v>
      </c>
      <c r="L316" s="14">
        <v>0.3</v>
      </c>
      <c r="M316" s="14">
        <v>0.6</v>
      </c>
      <c r="P316" s="14">
        <v>0.4</v>
      </c>
      <c r="Q316" s="19">
        <f t="shared" si="4"/>
        <v>2.1600000000000001E-2</v>
      </c>
    </row>
    <row r="317" spans="1:17">
      <c r="A317" s="14" t="s">
        <v>44</v>
      </c>
      <c r="B317" s="14" t="s">
        <v>321</v>
      </c>
      <c r="C317" s="30" t="s">
        <v>324</v>
      </c>
      <c r="D317" s="30">
        <v>2</v>
      </c>
      <c r="E317" s="30">
        <v>3</v>
      </c>
      <c r="F317" s="14" t="s">
        <v>343</v>
      </c>
      <c r="G317" s="14" t="s">
        <v>294</v>
      </c>
      <c r="J317" s="14" t="s">
        <v>88</v>
      </c>
      <c r="K317" s="22" t="s">
        <v>360</v>
      </c>
      <c r="L317" s="14">
        <v>0.2</v>
      </c>
      <c r="M317" s="14">
        <v>0.7</v>
      </c>
      <c r="P317" s="14">
        <v>0.4</v>
      </c>
      <c r="Q317" s="19">
        <f t="shared" si="4"/>
        <v>1.1200000000000002E-2</v>
      </c>
    </row>
    <row r="318" spans="1:17">
      <c r="A318" s="14" t="s">
        <v>44</v>
      </c>
      <c r="B318" s="14" t="s">
        <v>321</v>
      </c>
      <c r="C318" s="30" t="s">
        <v>324</v>
      </c>
      <c r="D318" s="30">
        <v>2</v>
      </c>
      <c r="E318" s="30">
        <v>3</v>
      </c>
      <c r="F318" s="14" t="s">
        <v>343</v>
      </c>
      <c r="G318" s="14" t="s">
        <v>294</v>
      </c>
      <c r="J318" s="14" t="s">
        <v>88</v>
      </c>
      <c r="K318" s="22" t="s">
        <v>360</v>
      </c>
      <c r="L318" s="14">
        <v>0.2</v>
      </c>
      <c r="M318" s="14">
        <v>0.6</v>
      </c>
      <c r="P318" s="14">
        <v>0.4</v>
      </c>
      <c r="Q318" s="19">
        <f t="shared" si="4"/>
        <v>9.6000000000000026E-3</v>
      </c>
    </row>
    <row r="319" spans="1:17">
      <c r="A319" s="14" t="s">
        <v>44</v>
      </c>
      <c r="B319" s="14" t="s">
        <v>321</v>
      </c>
      <c r="C319" s="30" t="s">
        <v>324</v>
      </c>
      <c r="D319" s="30">
        <v>2</v>
      </c>
      <c r="E319" s="30">
        <v>2</v>
      </c>
      <c r="F319" s="14" t="s">
        <v>343</v>
      </c>
      <c r="G319" s="14" t="s">
        <v>294</v>
      </c>
      <c r="J319" s="14" t="s">
        <v>88</v>
      </c>
      <c r="K319" s="22" t="s">
        <v>360</v>
      </c>
      <c r="L319" s="14">
        <v>0.1</v>
      </c>
      <c r="M319" s="14">
        <v>0.6</v>
      </c>
      <c r="P319" s="14">
        <v>0.4</v>
      </c>
      <c r="Q319" s="19">
        <f t="shared" si="4"/>
        <v>2.4000000000000007E-3</v>
      </c>
    </row>
    <row r="320" spans="1:17">
      <c r="A320" s="14" t="s">
        <v>44</v>
      </c>
      <c r="B320" s="14" t="s">
        <v>321</v>
      </c>
      <c r="C320" s="30" t="s">
        <v>325</v>
      </c>
      <c r="D320" s="30">
        <v>1</v>
      </c>
      <c r="E320" s="30">
        <v>9</v>
      </c>
      <c r="F320" s="14" t="s">
        <v>343</v>
      </c>
      <c r="G320" s="14" t="s">
        <v>294</v>
      </c>
      <c r="J320" s="14" t="s">
        <v>88</v>
      </c>
      <c r="K320" s="22" t="s">
        <v>360</v>
      </c>
      <c r="L320" s="14">
        <v>0.2</v>
      </c>
      <c r="M320" s="14">
        <v>0.8</v>
      </c>
      <c r="P320" s="14">
        <v>0.4</v>
      </c>
      <c r="Q320" s="19">
        <f t="shared" ref="Q320:Q338" si="5">M320*L320^2*P320</f>
        <v>1.2800000000000004E-2</v>
      </c>
    </row>
    <row r="321" spans="1:17">
      <c r="A321" s="14" t="s">
        <v>44</v>
      </c>
      <c r="B321" s="14" t="s">
        <v>321</v>
      </c>
      <c r="C321" s="30" t="s">
        <v>325</v>
      </c>
      <c r="D321" s="30">
        <v>1</v>
      </c>
      <c r="E321" s="30">
        <v>9</v>
      </c>
      <c r="F321" s="14" t="s">
        <v>343</v>
      </c>
      <c r="G321" s="14" t="s">
        <v>294</v>
      </c>
      <c r="J321" s="14" t="s">
        <v>88</v>
      </c>
      <c r="K321" s="22" t="s">
        <v>360</v>
      </c>
      <c r="L321" s="14">
        <v>0.2</v>
      </c>
      <c r="M321" s="14">
        <v>0.8</v>
      </c>
      <c r="P321" s="14">
        <v>0.4</v>
      </c>
      <c r="Q321" s="19">
        <f t="shared" si="5"/>
        <v>1.2800000000000004E-2</v>
      </c>
    </row>
    <row r="322" spans="1:17">
      <c r="A322" s="14" t="s">
        <v>44</v>
      </c>
      <c r="B322" s="14" t="s">
        <v>321</v>
      </c>
      <c r="C322" s="30" t="s">
        <v>42</v>
      </c>
      <c r="D322" s="30">
        <v>1</v>
      </c>
      <c r="E322" s="30">
        <v>9</v>
      </c>
      <c r="F322" s="14" t="s">
        <v>343</v>
      </c>
      <c r="G322" s="14" t="s">
        <v>294</v>
      </c>
      <c r="J322" s="14" t="s">
        <v>88</v>
      </c>
      <c r="K322" s="22" t="s">
        <v>360</v>
      </c>
      <c r="L322" s="14">
        <v>0.2</v>
      </c>
      <c r="M322" s="14">
        <v>0.9</v>
      </c>
      <c r="P322" s="14">
        <v>0.4</v>
      </c>
      <c r="Q322" s="19">
        <f t="shared" si="5"/>
        <v>1.4400000000000005E-2</v>
      </c>
    </row>
    <row r="323" spans="1:17">
      <c r="A323" s="14" t="s">
        <v>44</v>
      </c>
      <c r="B323" s="14" t="s">
        <v>321</v>
      </c>
      <c r="C323" s="30" t="s">
        <v>42</v>
      </c>
      <c r="D323" s="30">
        <v>1</v>
      </c>
      <c r="E323" s="30">
        <v>9</v>
      </c>
      <c r="F323" s="14" t="s">
        <v>343</v>
      </c>
      <c r="G323" s="14" t="s">
        <v>294</v>
      </c>
      <c r="J323" s="14" t="s">
        <v>88</v>
      </c>
      <c r="K323" s="22" t="s">
        <v>360</v>
      </c>
      <c r="L323" s="14">
        <v>0.2</v>
      </c>
      <c r="M323" s="14">
        <v>0.6</v>
      </c>
      <c r="P323" s="14">
        <v>0.4</v>
      </c>
      <c r="Q323" s="19">
        <f t="shared" si="5"/>
        <v>9.6000000000000026E-3</v>
      </c>
    </row>
    <row r="324" spans="1:17">
      <c r="A324" s="14" t="s">
        <v>44</v>
      </c>
      <c r="B324" s="14" t="s">
        <v>321</v>
      </c>
      <c r="C324" s="30" t="s">
        <v>42</v>
      </c>
      <c r="D324" s="30">
        <v>1</v>
      </c>
      <c r="E324" s="30">
        <v>12</v>
      </c>
      <c r="F324" s="14" t="s">
        <v>343</v>
      </c>
      <c r="G324" s="14" t="s">
        <v>294</v>
      </c>
      <c r="J324" s="14" t="s">
        <v>88</v>
      </c>
      <c r="K324" s="22" t="s">
        <v>360</v>
      </c>
      <c r="L324" s="14">
        <v>0.1</v>
      </c>
      <c r="M324" s="14">
        <v>0.5</v>
      </c>
      <c r="P324" s="14">
        <v>0.4</v>
      </c>
      <c r="Q324" s="19">
        <f t="shared" si="5"/>
        <v>2.0000000000000005E-3</v>
      </c>
    </row>
    <row r="325" spans="1:17">
      <c r="A325" s="14" t="s">
        <v>44</v>
      </c>
      <c r="B325" s="14" t="s">
        <v>321</v>
      </c>
      <c r="C325" s="30" t="s">
        <v>42</v>
      </c>
      <c r="D325" s="30">
        <v>1</v>
      </c>
      <c r="E325" s="30">
        <v>12</v>
      </c>
      <c r="F325" s="14" t="s">
        <v>343</v>
      </c>
      <c r="G325" s="14" t="s">
        <v>294</v>
      </c>
      <c r="J325" s="14" t="s">
        <v>88</v>
      </c>
      <c r="K325" s="22" t="s">
        <v>360</v>
      </c>
      <c r="L325" s="14">
        <v>0.3</v>
      </c>
      <c r="M325" s="14">
        <v>0.6</v>
      </c>
      <c r="P325" s="14">
        <v>0.4</v>
      </c>
      <c r="Q325" s="19">
        <f t="shared" si="5"/>
        <v>2.1600000000000001E-2</v>
      </c>
    </row>
    <row r="326" spans="1:17">
      <c r="A326" s="14" t="s">
        <v>44</v>
      </c>
      <c r="B326" s="14" t="s">
        <v>321</v>
      </c>
      <c r="C326" s="30" t="s">
        <v>42</v>
      </c>
      <c r="D326" s="30">
        <v>1</v>
      </c>
      <c r="E326" s="30">
        <v>6</v>
      </c>
      <c r="F326" s="14" t="s">
        <v>343</v>
      </c>
      <c r="G326" s="14" t="s">
        <v>294</v>
      </c>
      <c r="J326" s="14" t="s">
        <v>88</v>
      </c>
      <c r="K326" s="22" t="s">
        <v>360</v>
      </c>
      <c r="L326" s="14">
        <v>0.3</v>
      </c>
      <c r="M326" s="14">
        <v>1.1000000000000001</v>
      </c>
      <c r="P326" s="14">
        <v>0.4</v>
      </c>
      <c r="Q326" s="19">
        <f t="shared" si="5"/>
        <v>3.9600000000000003E-2</v>
      </c>
    </row>
    <row r="327" spans="1:17">
      <c r="A327" s="14" t="s">
        <v>44</v>
      </c>
      <c r="B327" s="14" t="s">
        <v>321</v>
      </c>
      <c r="C327" s="30" t="s">
        <v>42</v>
      </c>
      <c r="D327" s="30">
        <v>1</v>
      </c>
      <c r="E327" s="30">
        <v>6</v>
      </c>
      <c r="F327" s="14" t="s">
        <v>343</v>
      </c>
      <c r="G327" s="14" t="s">
        <v>294</v>
      </c>
      <c r="J327" s="14" t="s">
        <v>88</v>
      </c>
      <c r="K327" s="22" t="s">
        <v>360</v>
      </c>
      <c r="L327" s="14">
        <v>0.2</v>
      </c>
      <c r="M327" s="14">
        <v>0.8</v>
      </c>
      <c r="P327" s="14">
        <v>0.4</v>
      </c>
      <c r="Q327" s="19">
        <f t="shared" si="5"/>
        <v>1.2800000000000004E-2</v>
      </c>
    </row>
    <row r="328" spans="1:17">
      <c r="A328" s="14" t="s">
        <v>44</v>
      </c>
      <c r="B328" s="14" t="s">
        <v>321</v>
      </c>
      <c r="C328" s="30" t="s">
        <v>42</v>
      </c>
      <c r="D328" s="30">
        <v>1</v>
      </c>
      <c r="E328" s="30">
        <v>6</v>
      </c>
      <c r="F328" s="14" t="s">
        <v>343</v>
      </c>
      <c r="G328" s="14" t="s">
        <v>294</v>
      </c>
      <c r="J328" s="14" t="s">
        <v>88</v>
      </c>
      <c r="K328" s="22" t="s">
        <v>360</v>
      </c>
      <c r="L328" s="14">
        <v>0.2</v>
      </c>
      <c r="M328" s="14">
        <v>0.8</v>
      </c>
      <c r="P328" s="14">
        <v>0.4</v>
      </c>
      <c r="Q328" s="19">
        <f t="shared" si="5"/>
        <v>1.2800000000000004E-2</v>
      </c>
    </row>
    <row r="329" spans="1:17">
      <c r="A329" s="14" t="s">
        <v>44</v>
      </c>
      <c r="B329" s="14" t="s">
        <v>321</v>
      </c>
      <c r="C329" s="30" t="s">
        <v>42</v>
      </c>
      <c r="D329" s="30">
        <v>1</v>
      </c>
      <c r="E329" s="30">
        <v>6</v>
      </c>
      <c r="F329" s="14" t="s">
        <v>343</v>
      </c>
      <c r="G329" s="14" t="s">
        <v>294</v>
      </c>
      <c r="J329" s="14" t="s">
        <v>88</v>
      </c>
      <c r="K329" s="22" t="s">
        <v>360</v>
      </c>
      <c r="L329" s="14">
        <v>0.3</v>
      </c>
      <c r="M329" s="14">
        <v>0.7</v>
      </c>
      <c r="P329" s="14">
        <v>0.4</v>
      </c>
      <c r="Q329" s="19">
        <f t="shared" si="5"/>
        <v>2.52E-2</v>
      </c>
    </row>
    <row r="330" spans="1:17">
      <c r="A330" s="14" t="s">
        <v>44</v>
      </c>
      <c r="B330" s="14" t="s">
        <v>321</v>
      </c>
      <c r="C330" s="30" t="s">
        <v>42</v>
      </c>
      <c r="D330" s="30">
        <v>1</v>
      </c>
      <c r="E330" s="30">
        <v>6</v>
      </c>
      <c r="F330" s="14" t="s">
        <v>343</v>
      </c>
      <c r="G330" s="14" t="s">
        <v>294</v>
      </c>
      <c r="J330" s="14" t="s">
        <v>88</v>
      </c>
      <c r="K330" s="22" t="s">
        <v>360</v>
      </c>
      <c r="L330" s="14">
        <v>0.3</v>
      </c>
      <c r="M330" s="14">
        <v>0.9</v>
      </c>
      <c r="P330" s="14">
        <v>0.4</v>
      </c>
      <c r="Q330" s="19">
        <f t="shared" si="5"/>
        <v>3.2400000000000005E-2</v>
      </c>
    </row>
    <row r="331" spans="1:17">
      <c r="A331" s="14" t="s">
        <v>44</v>
      </c>
      <c r="B331" s="14" t="s">
        <v>321</v>
      </c>
      <c r="C331" s="30" t="s">
        <v>42</v>
      </c>
      <c r="D331" s="30">
        <v>1</v>
      </c>
      <c r="E331" s="30">
        <v>6</v>
      </c>
      <c r="F331" s="14" t="s">
        <v>343</v>
      </c>
      <c r="G331" s="14" t="s">
        <v>294</v>
      </c>
      <c r="J331" s="14" t="s">
        <v>88</v>
      </c>
      <c r="K331" s="22" t="s">
        <v>360</v>
      </c>
      <c r="L331" s="14">
        <v>0.1</v>
      </c>
      <c r="M331" s="14">
        <v>0.7</v>
      </c>
      <c r="P331" s="14">
        <v>0.4</v>
      </c>
      <c r="Q331" s="19">
        <f t="shared" si="5"/>
        <v>2.8000000000000004E-3</v>
      </c>
    </row>
    <row r="332" spans="1:17">
      <c r="A332" s="14" t="s">
        <v>44</v>
      </c>
      <c r="B332" s="14" t="s">
        <v>321</v>
      </c>
      <c r="C332" s="30" t="s">
        <v>42</v>
      </c>
      <c r="D332" s="30">
        <v>1</v>
      </c>
      <c r="E332" s="30">
        <v>6</v>
      </c>
      <c r="F332" s="14" t="s">
        <v>343</v>
      </c>
      <c r="G332" s="14" t="s">
        <v>294</v>
      </c>
      <c r="J332" s="14" t="s">
        <v>88</v>
      </c>
      <c r="K332" s="22" t="s">
        <v>360</v>
      </c>
      <c r="L332" s="14">
        <v>0.1</v>
      </c>
      <c r="M332" s="14">
        <v>0.6</v>
      </c>
      <c r="P332" s="14">
        <v>0.4</v>
      </c>
      <c r="Q332" s="19">
        <f t="shared" si="5"/>
        <v>2.4000000000000007E-3</v>
      </c>
    </row>
    <row r="333" spans="1:17">
      <c r="A333" s="14" t="s">
        <v>44</v>
      </c>
      <c r="B333" s="14" t="s">
        <v>321</v>
      </c>
      <c r="C333" s="30" t="s">
        <v>42</v>
      </c>
      <c r="D333" s="30">
        <v>1</v>
      </c>
      <c r="E333" s="30">
        <v>6</v>
      </c>
      <c r="F333" s="14" t="s">
        <v>343</v>
      </c>
      <c r="G333" s="14" t="s">
        <v>294</v>
      </c>
      <c r="J333" s="14" t="s">
        <v>88</v>
      </c>
      <c r="K333" s="22" t="s">
        <v>360</v>
      </c>
      <c r="L333" s="14">
        <v>0.2</v>
      </c>
      <c r="M333" s="14">
        <v>0.7</v>
      </c>
      <c r="P333" s="14">
        <v>0.4</v>
      </c>
      <c r="Q333" s="19">
        <f t="shared" si="5"/>
        <v>1.1200000000000002E-2</v>
      </c>
    </row>
    <row r="334" spans="1:17">
      <c r="A334" s="14" t="s">
        <v>44</v>
      </c>
      <c r="B334" s="14" t="s">
        <v>321</v>
      </c>
      <c r="C334" s="30" t="s">
        <v>42</v>
      </c>
      <c r="D334" s="30">
        <v>1</v>
      </c>
      <c r="E334" s="30">
        <v>10</v>
      </c>
      <c r="F334" s="14" t="s">
        <v>343</v>
      </c>
      <c r="G334" s="14" t="s">
        <v>294</v>
      </c>
      <c r="J334" s="14" t="s">
        <v>88</v>
      </c>
      <c r="K334" s="22" t="s">
        <v>360</v>
      </c>
      <c r="L334" s="14">
        <v>0.2</v>
      </c>
      <c r="M334" s="14">
        <v>0.7</v>
      </c>
      <c r="P334" s="14">
        <v>0.4</v>
      </c>
      <c r="Q334" s="19">
        <f t="shared" si="5"/>
        <v>1.1200000000000002E-2</v>
      </c>
    </row>
    <row r="335" spans="1:17">
      <c r="A335" s="14" t="s">
        <v>44</v>
      </c>
      <c r="B335" s="14" t="s">
        <v>321</v>
      </c>
      <c r="C335" s="30" t="s">
        <v>42</v>
      </c>
      <c r="D335" s="30">
        <v>1</v>
      </c>
      <c r="E335" s="30">
        <v>10</v>
      </c>
      <c r="F335" s="14" t="s">
        <v>343</v>
      </c>
      <c r="G335" s="14" t="s">
        <v>294</v>
      </c>
      <c r="J335" s="14" t="s">
        <v>88</v>
      </c>
      <c r="K335" s="22" t="s">
        <v>360</v>
      </c>
      <c r="L335" s="14">
        <v>0.3</v>
      </c>
      <c r="M335" s="14">
        <v>0.7</v>
      </c>
      <c r="P335" s="14">
        <v>0.4</v>
      </c>
      <c r="Q335" s="19">
        <f t="shared" si="5"/>
        <v>2.52E-2</v>
      </c>
    </row>
    <row r="336" spans="1:17">
      <c r="A336" s="14" t="s">
        <v>44</v>
      </c>
      <c r="B336" s="14" t="s">
        <v>321</v>
      </c>
      <c r="C336" s="30" t="s">
        <v>42</v>
      </c>
      <c r="D336" s="30">
        <v>1</v>
      </c>
      <c r="E336" s="30">
        <v>10</v>
      </c>
      <c r="F336" s="14" t="s">
        <v>343</v>
      </c>
      <c r="G336" s="14" t="s">
        <v>294</v>
      </c>
      <c r="J336" s="14" t="s">
        <v>88</v>
      </c>
      <c r="K336" s="22" t="s">
        <v>360</v>
      </c>
      <c r="L336" s="14">
        <v>0.2</v>
      </c>
      <c r="M336" s="14">
        <v>0.7</v>
      </c>
      <c r="P336" s="14">
        <v>0.4</v>
      </c>
      <c r="Q336" s="19">
        <f t="shared" si="5"/>
        <v>1.1200000000000002E-2</v>
      </c>
    </row>
    <row r="337" spans="1:17">
      <c r="A337" s="14" t="s">
        <v>44</v>
      </c>
      <c r="B337" s="14" t="s">
        <v>321</v>
      </c>
      <c r="C337" s="30" t="s">
        <v>42</v>
      </c>
      <c r="D337" s="30">
        <v>1</v>
      </c>
      <c r="E337" s="30">
        <v>10</v>
      </c>
      <c r="F337" s="14" t="s">
        <v>343</v>
      </c>
      <c r="G337" s="14" t="s">
        <v>294</v>
      </c>
      <c r="J337" s="14" t="s">
        <v>88</v>
      </c>
      <c r="K337" s="22" t="s">
        <v>360</v>
      </c>
      <c r="L337" s="14">
        <v>0.2</v>
      </c>
      <c r="M337" s="14">
        <v>0.8</v>
      </c>
      <c r="P337" s="14">
        <v>0.4</v>
      </c>
      <c r="Q337" s="19">
        <f t="shared" si="5"/>
        <v>1.2800000000000004E-2</v>
      </c>
    </row>
    <row r="338" spans="1:17">
      <c r="A338" s="14" t="s">
        <v>44</v>
      </c>
      <c r="B338" s="14" t="s">
        <v>321</v>
      </c>
      <c r="C338" s="30" t="s">
        <v>42</v>
      </c>
      <c r="D338" s="30">
        <v>1</v>
      </c>
      <c r="E338" s="30">
        <v>10</v>
      </c>
      <c r="F338" s="14" t="s">
        <v>343</v>
      </c>
      <c r="G338" s="14" t="s">
        <v>294</v>
      </c>
      <c r="J338" s="14" t="s">
        <v>88</v>
      </c>
      <c r="K338" s="22" t="s">
        <v>360</v>
      </c>
      <c r="L338" s="14">
        <v>0.4</v>
      </c>
      <c r="M338" s="14">
        <v>0.8</v>
      </c>
      <c r="P338" s="14">
        <v>0.4</v>
      </c>
      <c r="Q338" s="19">
        <f t="shared" si="5"/>
        <v>5.1200000000000016E-2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ySplit="1" topLeftCell="A2" activePane="bottomLeft" state="frozen"/>
      <selection pane="bottomLeft" activeCell="I32" sqref="I32"/>
    </sheetView>
  </sheetViews>
  <sheetFormatPr defaultRowHeight="15.75"/>
  <cols>
    <col min="1" max="18" width="14" style="14" customWidth="1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341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295</v>
      </c>
      <c r="M1" s="12" t="s">
        <v>296</v>
      </c>
      <c r="N1" s="4" t="s">
        <v>13</v>
      </c>
      <c r="O1" s="4" t="s">
        <v>55</v>
      </c>
      <c r="P1" s="4" t="s">
        <v>368</v>
      </c>
      <c r="Q1" s="13" t="s">
        <v>14</v>
      </c>
      <c r="R1" s="11" t="s">
        <v>56</v>
      </c>
    </row>
    <row r="2" spans="1:18">
      <c r="A2" s="14" t="s">
        <v>94</v>
      </c>
      <c r="B2" s="14" t="s">
        <v>45</v>
      </c>
      <c r="C2" s="30" t="s">
        <v>115</v>
      </c>
      <c r="D2" s="40">
        <v>1</v>
      </c>
      <c r="E2" s="30">
        <v>1</v>
      </c>
      <c r="F2" s="14" t="s">
        <v>343</v>
      </c>
      <c r="G2" s="14" t="s">
        <v>326</v>
      </c>
      <c r="J2" s="14" t="s">
        <v>88</v>
      </c>
      <c r="K2" s="14" t="s">
        <v>353</v>
      </c>
      <c r="L2" s="30">
        <v>0.2</v>
      </c>
      <c r="M2" s="30">
        <v>1.7</v>
      </c>
      <c r="Q2" s="19">
        <f>4/3*PI()*(M2/2)*(L2/2)^2</f>
        <v>3.5604716740684328E-2</v>
      </c>
    </row>
    <row r="3" spans="1:18">
      <c r="A3" s="14" t="s">
        <v>236</v>
      </c>
      <c r="B3" s="14" t="s">
        <v>45</v>
      </c>
      <c r="C3" s="30" t="s">
        <v>115</v>
      </c>
      <c r="D3" s="30">
        <v>1</v>
      </c>
      <c r="E3" s="30">
        <v>3</v>
      </c>
      <c r="F3" s="14" t="s">
        <v>343</v>
      </c>
      <c r="G3" s="14" t="s">
        <v>326</v>
      </c>
      <c r="J3" s="14" t="s">
        <v>103</v>
      </c>
      <c r="K3" s="14" t="s">
        <v>346</v>
      </c>
      <c r="L3" s="30">
        <v>0.1</v>
      </c>
      <c r="M3" s="30">
        <v>0.6</v>
      </c>
      <c r="Q3" s="19">
        <f>PI()*M3*(L3/2)^2</f>
        <v>4.7123889803846906E-3</v>
      </c>
    </row>
    <row r="4" spans="1:18">
      <c r="A4" s="14" t="s">
        <v>79</v>
      </c>
      <c r="B4" s="14" t="s">
        <v>331</v>
      </c>
      <c r="C4" s="30" t="s">
        <v>332</v>
      </c>
      <c r="D4" s="30">
        <v>5</v>
      </c>
      <c r="E4" s="30">
        <v>11</v>
      </c>
      <c r="F4" s="14" t="s">
        <v>343</v>
      </c>
      <c r="G4" s="14" t="s">
        <v>330</v>
      </c>
      <c r="J4" s="14" t="s">
        <v>103</v>
      </c>
      <c r="K4" s="14" t="s">
        <v>346</v>
      </c>
      <c r="L4" s="30">
        <v>0.2</v>
      </c>
      <c r="M4" s="30">
        <v>0.4</v>
      </c>
      <c r="Q4" s="19">
        <f>PI()*M4*(L4/2)^2</f>
        <v>1.2566370614359175E-2</v>
      </c>
    </row>
    <row r="5" spans="1:18">
      <c r="A5" s="14" t="s">
        <v>79</v>
      </c>
      <c r="B5" s="14" t="s">
        <v>45</v>
      </c>
      <c r="C5" s="30" t="s">
        <v>108</v>
      </c>
      <c r="D5" s="30">
        <v>1</v>
      </c>
      <c r="E5" s="30">
        <v>3</v>
      </c>
      <c r="F5" s="14" t="s">
        <v>343</v>
      </c>
      <c r="G5" s="14" t="s">
        <v>326</v>
      </c>
      <c r="J5" s="14" t="s">
        <v>103</v>
      </c>
      <c r="K5" s="14" t="s">
        <v>346</v>
      </c>
      <c r="L5" s="30">
        <v>0.2</v>
      </c>
      <c r="M5" s="30">
        <v>0.9</v>
      </c>
      <c r="Q5" s="19">
        <f>PI()*M5*(L5/2)^2</f>
        <v>2.8274333882308142E-2</v>
      </c>
    </row>
    <row r="6" spans="1:18">
      <c r="A6" s="14" t="s">
        <v>79</v>
      </c>
      <c r="B6" s="14" t="s">
        <v>45</v>
      </c>
      <c r="C6" s="30" t="s">
        <v>108</v>
      </c>
      <c r="D6" s="30">
        <v>1</v>
      </c>
      <c r="E6" s="30">
        <v>6</v>
      </c>
      <c r="F6" s="14" t="s">
        <v>343</v>
      </c>
      <c r="G6" s="14" t="s">
        <v>326</v>
      </c>
      <c r="J6" s="14" t="s">
        <v>327</v>
      </c>
      <c r="K6" s="14" t="s">
        <v>352</v>
      </c>
      <c r="L6" s="30">
        <v>0.2</v>
      </c>
      <c r="M6" s="30">
        <v>0.8</v>
      </c>
      <c r="Q6" s="19">
        <f>4/3*PI()*(M6/2)*(L6/2)^2</f>
        <v>1.6755160819145565E-2</v>
      </c>
    </row>
    <row r="7" spans="1:18">
      <c r="A7" s="14" t="s">
        <v>79</v>
      </c>
      <c r="B7" s="14" t="s">
        <v>45</v>
      </c>
      <c r="C7" s="30" t="s">
        <v>108</v>
      </c>
      <c r="D7" s="30">
        <v>1</v>
      </c>
      <c r="E7" s="30">
        <v>6</v>
      </c>
      <c r="F7" s="14" t="s">
        <v>343</v>
      </c>
      <c r="G7" s="14" t="s">
        <v>326</v>
      </c>
      <c r="J7" s="14" t="s">
        <v>327</v>
      </c>
      <c r="K7" s="14" t="s">
        <v>352</v>
      </c>
      <c r="L7" s="30">
        <v>0.2</v>
      </c>
      <c r="M7" s="30">
        <v>1.1000000000000001</v>
      </c>
      <c r="Q7" s="19">
        <f>4/3*PI()*(M7/2)*(L7/2)^2</f>
        <v>2.3038346126325156E-2</v>
      </c>
    </row>
    <row r="8" spans="1:18">
      <c r="A8" s="14" t="s">
        <v>79</v>
      </c>
      <c r="B8" s="14" t="s">
        <v>45</v>
      </c>
      <c r="C8" s="30" t="s">
        <v>108</v>
      </c>
      <c r="D8" s="30">
        <v>1</v>
      </c>
      <c r="E8" s="30">
        <v>6</v>
      </c>
      <c r="F8" s="14" t="s">
        <v>343</v>
      </c>
      <c r="G8" s="14" t="s">
        <v>326</v>
      </c>
      <c r="J8" s="14" t="s">
        <v>327</v>
      </c>
      <c r="K8" s="14" t="s">
        <v>352</v>
      </c>
      <c r="L8" s="30">
        <v>0.2</v>
      </c>
      <c r="M8" s="30">
        <v>1.3</v>
      </c>
      <c r="Q8" s="19">
        <f>4/3*PI()*(M8/2)*(L8/2)^2</f>
        <v>2.7227136331111543E-2</v>
      </c>
    </row>
    <row r="9" spans="1:18">
      <c r="A9" s="14" t="s">
        <v>79</v>
      </c>
      <c r="B9" s="14" t="s">
        <v>45</v>
      </c>
      <c r="C9" s="30" t="s">
        <v>108</v>
      </c>
      <c r="D9" s="30">
        <v>1</v>
      </c>
      <c r="E9" s="30">
        <v>4</v>
      </c>
      <c r="F9" s="14" t="s">
        <v>343</v>
      </c>
      <c r="G9" s="14" t="s">
        <v>326</v>
      </c>
      <c r="J9" s="14" t="s">
        <v>103</v>
      </c>
      <c r="K9" s="14" t="s">
        <v>346</v>
      </c>
      <c r="L9" s="30">
        <v>0.1</v>
      </c>
      <c r="M9" s="30">
        <v>0.8</v>
      </c>
      <c r="Q9" s="19">
        <f>PI()*M9*(L9/2)^2</f>
        <v>6.2831853071795875E-3</v>
      </c>
    </row>
    <row r="10" spans="1:18">
      <c r="A10" s="14" t="s">
        <v>159</v>
      </c>
      <c r="B10" s="14" t="s">
        <v>45</v>
      </c>
      <c r="C10" s="30" t="s">
        <v>328</v>
      </c>
      <c r="D10" s="40">
        <v>1</v>
      </c>
      <c r="E10" s="30">
        <v>12</v>
      </c>
      <c r="F10" s="14" t="s">
        <v>343</v>
      </c>
      <c r="G10" s="14" t="s">
        <v>326</v>
      </c>
      <c r="J10" s="14" t="s">
        <v>103</v>
      </c>
      <c r="K10" s="14" t="s">
        <v>346</v>
      </c>
      <c r="L10" s="30">
        <v>0.2</v>
      </c>
      <c r="M10" s="30">
        <v>1.5</v>
      </c>
      <c r="Q10" s="19">
        <f>PI()*M10*(L10/2)^2</f>
        <v>4.7123889803846908E-2</v>
      </c>
    </row>
    <row r="11" spans="1:18">
      <c r="A11" s="14" t="s">
        <v>159</v>
      </c>
      <c r="B11" s="14" t="s">
        <v>45</v>
      </c>
      <c r="C11" s="30" t="s">
        <v>328</v>
      </c>
      <c r="D11" s="30">
        <v>1</v>
      </c>
      <c r="E11" s="30">
        <v>4</v>
      </c>
      <c r="F11" s="14" t="s">
        <v>343</v>
      </c>
      <c r="G11" s="14" t="s">
        <v>326</v>
      </c>
      <c r="J11" s="14" t="s">
        <v>327</v>
      </c>
      <c r="K11" s="14" t="s">
        <v>352</v>
      </c>
      <c r="L11" s="30">
        <v>0.2</v>
      </c>
      <c r="M11" s="30">
        <v>3.8</v>
      </c>
      <c r="Q11" s="19">
        <f>4/3*PI()*(M11/2)*(L11/2)^2</f>
        <v>7.958701389094143E-2</v>
      </c>
    </row>
    <row r="12" spans="1:18">
      <c r="A12" s="14" t="s">
        <v>159</v>
      </c>
      <c r="B12" s="14" t="s">
        <v>45</v>
      </c>
      <c r="C12" s="30" t="s">
        <v>329</v>
      </c>
      <c r="D12" s="30">
        <v>1</v>
      </c>
      <c r="E12" s="30">
        <v>6</v>
      </c>
      <c r="F12" s="14" t="s">
        <v>343</v>
      </c>
      <c r="G12" s="14" t="s">
        <v>326</v>
      </c>
      <c r="J12" s="14" t="s">
        <v>327</v>
      </c>
      <c r="K12" s="14" t="s">
        <v>352</v>
      </c>
      <c r="L12" s="30">
        <v>0.3</v>
      </c>
      <c r="M12" s="30">
        <v>2.5</v>
      </c>
      <c r="Q12" s="19">
        <f>4/3*PI()*(M12/2)*(L12/2)^2</f>
        <v>0.11780972450961723</v>
      </c>
    </row>
    <row r="13" spans="1:18">
      <c r="A13" s="14" t="s">
        <v>79</v>
      </c>
      <c r="B13" s="14" t="s">
        <v>331</v>
      </c>
      <c r="C13" s="30" t="s">
        <v>333</v>
      </c>
      <c r="D13" s="30">
        <v>1</v>
      </c>
      <c r="E13" s="30">
        <v>6</v>
      </c>
      <c r="F13" s="14" t="s">
        <v>343</v>
      </c>
      <c r="G13" s="14" t="s">
        <v>334</v>
      </c>
      <c r="J13" s="14" t="s">
        <v>327</v>
      </c>
      <c r="K13" s="14" t="s">
        <v>352</v>
      </c>
      <c r="L13" s="30">
        <v>0.1</v>
      </c>
      <c r="M13" s="30">
        <v>0.5</v>
      </c>
      <c r="Q13" s="19">
        <f t="shared" ref="Q13:Q18" si="0">4/3*PI()*(M13/2)*(L13/2)^2</f>
        <v>2.6179938779914945E-3</v>
      </c>
    </row>
    <row r="14" spans="1:18">
      <c r="A14" s="14" t="s">
        <v>79</v>
      </c>
      <c r="B14" s="14" t="s">
        <v>45</v>
      </c>
      <c r="C14" s="30" t="s">
        <v>328</v>
      </c>
      <c r="D14" s="30">
        <v>1</v>
      </c>
      <c r="E14" s="30">
        <v>10</v>
      </c>
      <c r="F14" s="14" t="s">
        <v>343</v>
      </c>
      <c r="G14" s="14" t="s">
        <v>334</v>
      </c>
      <c r="J14" s="14" t="s">
        <v>327</v>
      </c>
      <c r="K14" s="14" t="s">
        <v>352</v>
      </c>
      <c r="L14" s="30">
        <v>0.1</v>
      </c>
      <c r="M14" s="30">
        <v>0.6</v>
      </c>
      <c r="Q14" s="19">
        <f t="shared" si="0"/>
        <v>3.1415926535897933E-3</v>
      </c>
    </row>
    <row r="15" spans="1:18">
      <c r="A15" s="14" t="s">
        <v>159</v>
      </c>
      <c r="B15" s="14" t="s">
        <v>331</v>
      </c>
      <c r="C15" s="30" t="s">
        <v>335</v>
      </c>
      <c r="D15" s="30">
        <v>1</v>
      </c>
      <c r="E15" s="30">
        <v>2</v>
      </c>
      <c r="F15" s="14" t="s">
        <v>343</v>
      </c>
      <c r="G15" s="14" t="s">
        <v>334</v>
      </c>
      <c r="J15" s="14" t="s">
        <v>327</v>
      </c>
      <c r="K15" s="14" t="s">
        <v>352</v>
      </c>
      <c r="L15" s="30">
        <v>0.1</v>
      </c>
      <c r="M15" s="30">
        <v>0.4</v>
      </c>
      <c r="Q15" s="19">
        <f t="shared" si="0"/>
        <v>2.0943951023931957E-3</v>
      </c>
    </row>
    <row r="16" spans="1:18">
      <c r="A16" s="14" t="s">
        <v>159</v>
      </c>
      <c r="B16" s="14" t="s">
        <v>331</v>
      </c>
      <c r="C16" s="30" t="s">
        <v>335</v>
      </c>
      <c r="D16" s="30">
        <v>1</v>
      </c>
      <c r="E16" s="30">
        <v>8</v>
      </c>
      <c r="F16" s="14" t="s">
        <v>343</v>
      </c>
      <c r="G16" s="14" t="s">
        <v>334</v>
      </c>
      <c r="J16" s="14" t="s">
        <v>327</v>
      </c>
      <c r="K16" s="14" t="s">
        <v>352</v>
      </c>
      <c r="L16" s="30">
        <v>0.1</v>
      </c>
      <c r="M16" s="30">
        <v>0.4</v>
      </c>
      <c r="Q16" s="19">
        <f t="shared" si="0"/>
        <v>2.0943951023931957E-3</v>
      </c>
    </row>
    <row r="17" spans="1:17">
      <c r="A17" s="14" t="s">
        <v>159</v>
      </c>
      <c r="B17" s="14" t="s">
        <v>331</v>
      </c>
      <c r="C17" s="30" t="s">
        <v>335</v>
      </c>
      <c r="D17" s="30">
        <v>1</v>
      </c>
      <c r="E17" s="30">
        <v>10</v>
      </c>
      <c r="F17" s="14" t="s">
        <v>343</v>
      </c>
      <c r="G17" s="14" t="s">
        <v>334</v>
      </c>
      <c r="J17" s="14" t="s">
        <v>327</v>
      </c>
      <c r="K17" s="14" t="s">
        <v>352</v>
      </c>
      <c r="L17" s="30">
        <v>0.1</v>
      </c>
      <c r="M17" s="30">
        <v>0.4</v>
      </c>
      <c r="Q17" s="19">
        <f t="shared" si="0"/>
        <v>2.0943951023931957E-3</v>
      </c>
    </row>
    <row r="18" spans="1:17">
      <c r="A18" s="14" t="s">
        <v>159</v>
      </c>
      <c r="B18" s="14" t="s">
        <v>45</v>
      </c>
      <c r="C18" s="30" t="s">
        <v>336</v>
      </c>
      <c r="D18" s="30">
        <v>1</v>
      </c>
      <c r="E18" s="30">
        <v>4</v>
      </c>
      <c r="F18" s="14" t="s">
        <v>343</v>
      </c>
      <c r="G18" s="14" t="s">
        <v>334</v>
      </c>
      <c r="J18" s="14" t="s">
        <v>327</v>
      </c>
      <c r="K18" s="14" t="s">
        <v>352</v>
      </c>
      <c r="L18" s="30">
        <v>0.1</v>
      </c>
      <c r="M18" s="30">
        <v>0.4</v>
      </c>
      <c r="Q18" s="19">
        <f t="shared" si="0"/>
        <v>2.0943951023931957E-3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workbookViewId="0">
      <pane ySplit="1" topLeftCell="A50" activePane="bottomLeft" state="frozen"/>
      <selection pane="bottomLeft" activeCell="O17" sqref="O17"/>
    </sheetView>
  </sheetViews>
  <sheetFormatPr defaultRowHeight="15.75"/>
  <cols>
    <col min="1" max="2" width="13.5703125" style="14" customWidth="1"/>
    <col min="3" max="5" width="13.5703125" style="34" customWidth="1"/>
    <col min="6" max="6" width="13.5703125" style="14" customWidth="1"/>
    <col min="7" max="9" width="13.5703125" customWidth="1"/>
    <col min="10" max="10" width="12" customWidth="1"/>
    <col min="11" max="11" width="13.5703125" customWidth="1"/>
    <col min="12" max="16" width="13.5703125" style="14" customWidth="1"/>
    <col min="17" max="17" width="13.5703125" style="9" customWidth="1"/>
    <col min="18" max="18" width="13.5703125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342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369</v>
      </c>
      <c r="Q1" s="20" t="s">
        <v>14</v>
      </c>
      <c r="R1" s="11" t="s">
        <v>56</v>
      </c>
    </row>
    <row r="2" spans="1:18">
      <c r="A2" s="15" t="s">
        <v>230</v>
      </c>
      <c r="B2" s="15" t="s">
        <v>231</v>
      </c>
      <c r="C2" s="15" t="s">
        <v>232</v>
      </c>
      <c r="D2" s="15">
        <v>3</v>
      </c>
      <c r="E2" s="15">
        <v>3</v>
      </c>
      <c r="F2" s="15" t="s">
        <v>344</v>
      </c>
      <c r="G2" s="15" t="s">
        <v>347</v>
      </c>
      <c r="H2" s="15"/>
      <c r="I2" s="15"/>
      <c r="J2" s="15" t="s">
        <v>202</v>
      </c>
      <c r="K2" s="22" t="s">
        <v>370</v>
      </c>
      <c r="L2" s="15">
        <v>0.5</v>
      </c>
      <c r="M2" s="15">
        <v>0.9</v>
      </c>
      <c r="N2" s="15"/>
      <c r="O2" s="15"/>
      <c r="P2" s="14">
        <v>0.45</v>
      </c>
      <c r="Q2" s="9">
        <f t="shared" ref="Q2:Q6" si="0">M2*L2^2*P2</f>
        <v>0.10125000000000001</v>
      </c>
      <c r="R2" t="s">
        <v>355</v>
      </c>
    </row>
    <row r="3" spans="1:18">
      <c r="A3" s="15" t="s">
        <v>230</v>
      </c>
      <c r="B3" s="14" t="s">
        <v>233</v>
      </c>
      <c r="C3" s="34" t="s">
        <v>234</v>
      </c>
      <c r="D3" s="34">
        <v>1</v>
      </c>
      <c r="E3" s="34">
        <v>2</v>
      </c>
      <c r="F3" s="15" t="s">
        <v>344</v>
      </c>
      <c r="G3" s="15" t="s">
        <v>229</v>
      </c>
      <c r="H3" s="15"/>
      <c r="I3" s="15"/>
      <c r="J3" s="15" t="s">
        <v>202</v>
      </c>
      <c r="K3" s="22" t="s">
        <v>370</v>
      </c>
      <c r="L3" s="14">
        <v>0.6</v>
      </c>
      <c r="M3" s="14">
        <v>1</v>
      </c>
      <c r="P3" s="14">
        <v>0.45</v>
      </c>
      <c r="Q3" s="9">
        <f t="shared" si="0"/>
        <v>0.16200000000000001</v>
      </c>
      <c r="R3" t="s">
        <v>355</v>
      </c>
    </row>
    <row r="4" spans="1:18">
      <c r="A4" s="15" t="s">
        <v>230</v>
      </c>
      <c r="B4" s="14" t="s">
        <v>233</v>
      </c>
      <c r="C4" s="34" t="s">
        <v>235</v>
      </c>
      <c r="D4" s="34">
        <v>1</v>
      </c>
      <c r="E4" s="34">
        <v>1</v>
      </c>
      <c r="F4" s="15" t="s">
        <v>344</v>
      </c>
      <c r="G4" s="15" t="s">
        <v>229</v>
      </c>
      <c r="H4" s="15"/>
      <c r="I4" s="15"/>
      <c r="J4" s="15" t="s">
        <v>202</v>
      </c>
      <c r="K4" s="22" t="s">
        <v>370</v>
      </c>
      <c r="L4" s="14">
        <v>1.3</v>
      </c>
      <c r="M4" s="14">
        <v>1.9</v>
      </c>
      <c r="P4" s="14">
        <v>0.45</v>
      </c>
      <c r="Q4" s="9">
        <f t="shared" si="0"/>
        <v>1.4449500000000002</v>
      </c>
      <c r="R4" t="s">
        <v>355</v>
      </c>
    </row>
    <row r="5" spans="1:18">
      <c r="A5" s="14" t="s">
        <v>236</v>
      </c>
      <c r="B5" s="14" t="s">
        <v>237</v>
      </c>
      <c r="C5" s="34" t="s">
        <v>238</v>
      </c>
      <c r="D5" s="34">
        <v>1</v>
      </c>
      <c r="E5" s="34">
        <v>1</v>
      </c>
      <c r="F5" s="15" t="s">
        <v>344</v>
      </c>
      <c r="G5" s="15" t="s">
        <v>229</v>
      </c>
      <c r="H5" s="15"/>
      <c r="I5" s="15"/>
      <c r="J5" s="15" t="s">
        <v>202</v>
      </c>
      <c r="K5" s="22" t="s">
        <v>370</v>
      </c>
      <c r="L5" s="14">
        <v>0.4</v>
      </c>
      <c r="M5" s="14">
        <v>1</v>
      </c>
      <c r="P5" s="14">
        <v>0.45</v>
      </c>
      <c r="Q5" s="9">
        <f t="shared" si="0"/>
        <v>7.2000000000000022E-2</v>
      </c>
      <c r="R5" t="s">
        <v>355</v>
      </c>
    </row>
    <row r="6" spans="1:18">
      <c r="A6" s="14" t="s">
        <v>236</v>
      </c>
      <c r="B6" s="14" t="s">
        <v>237</v>
      </c>
      <c r="C6" s="34" t="s">
        <v>238</v>
      </c>
      <c r="D6" s="34">
        <v>1</v>
      </c>
      <c r="E6" s="34">
        <v>1</v>
      </c>
      <c r="F6" s="15" t="s">
        <v>344</v>
      </c>
      <c r="G6" s="15" t="s">
        <v>229</v>
      </c>
      <c r="H6" s="15"/>
      <c r="I6" s="15"/>
      <c r="J6" s="15" t="s">
        <v>202</v>
      </c>
      <c r="K6" s="22" t="s">
        <v>370</v>
      </c>
      <c r="L6" s="14">
        <v>1.5</v>
      </c>
      <c r="M6" s="14">
        <v>1.6</v>
      </c>
      <c r="P6" s="14">
        <v>0.45</v>
      </c>
      <c r="Q6" s="9">
        <f t="shared" si="0"/>
        <v>1.62</v>
      </c>
      <c r="R6" t="s">
        <v>355</v>
      </c>
    </row>
    <row r="7" spans="1:18">
      <c r="A7" s="14" t="s">
        <v>236</v>
      </c>
      <c r="B7" s="14" t="s">
        <v>237</v>
      </c>
      <c r="C7" s="34" t="s">
        <v>238</v>
      </c>
      <c r="D7" s="34">
        <v>1</v>
      </c>
      <c r="E7" s="34">
        <v>2</v>
      </c>
      <c r="F7" s="15" t="s">
        <v>344</v>
      </c>
      <c r="G7" s="15" t="s">
        <v>229</v>
      </c>
      <c r="H7" s="15"/>
      <c r="I7" s="15"/>
      <c r="J7" s="15" t="s">
        <v>202</v>
      </c>
      <c r="K7" s="22" t="s">
        <v>370</v>
      </c>
      <c r="L7" s="14">
        <v>0.3</v>
      </c>
      <c r="M7" s="14">
        <v>0.3</v>
      </c>
      <c r="P7" s="14">
        <v>0.45</v>
      </c>
      <c r="Q7" s="9">
        <f>M7*L7^2*P7</f>
        <v>1.2149999999999999E-2</v>
      </c>
      <c r="R7" t="s">
        <v>355</v>
      </c>
    </row>
    <row r="8" spans="1:18">
      <c r="A8" s="14" t="s">
        <v>236</v>
      </c>
      <c r="B8" s="14" t="s">
        <v>237</v>
      </c>
      <c r="C8" s="34" t="s">
        <v>239</v>
      </c>
      <c r="D8" s="34">
        <v>1</v>
      </c>
      <c r="E8" s="34">
        <v>2</v>
      </c>
      <c r="F8" s="15" t="s">
        <v>344</v>
      </c>
      <c r="G8" s="15" t="s">
        <v>229</v>
      </c>
      <c r="H8" s="15"/>
      <c r="I8" s="15"/>
      <c r="J8" s="15" t="s">
        <v>202</v>
      </c>
      <c r="K8" s="22" t="s">
        <v>370</v>
      </c>
      <c r="L8" s="14">
        <v>0.5</v>
      </c>
      <c r="M8" s="14">
        <v>0.7</v>
      </c>
      <c r="P8" s="14">
        <v>0.45</v>
      </c>
      <c r="Q8" s="9">
        <f t="shared" ref="Q8:Q71" si="1">M8*L8^2*P8</f>
        <v>7.8750000000000001E-2</v>
      </c>
      <c r="R8" t="s">
        <v>355</v>
      </c>
    </row>
    <row r="9" spans="1:18">
      <c r="A9" s="14" t="s">
        <v>236</v>
      </c>
      <c r="B9" s="14" t="s">
        <v>237</v>
      </c>
      <c r="C9" s="34" t="s">
        <v>239</v>
      </c>
      <c r="D9" s="34">
        <v>1</v>
      </c>
      <c r="E9" s="34">
        <v>2</v>
      </c>
      <c r="F9" s="15" t="s">
        <v>344</v>
      </c>
      <c r="G9" s="15" t="s">
        <v>229</v>
      </c>
      <c r="H9" s="15"/>
      <c r="I9" s="15"/>
      <c r="J9" s="15" t="s">
        <v>202</v>
      </c>
      <c r="K9" s="22" t="s">
        <v>370</v>
      </c>
      <c r="L9" s="14">
        <v>0.7</v>
      </c>
      <c r="M9" s="14">
        <v>1.1000000000000001</v>
      </c>
      <c r="P9" s="14">
        <v>0.45</v>
      </c>
      <c r="Q9" s="9">
        <f t="shared" si="1"/>
        <v>0.24254999999999996</v>
      </c>
      <c r="R9" t="s">
        <v>355</v>
      </c>
    </row>
    <row r="10" spans="1:18">
      <c r="A10" s="14" t="s">
        <v>236</v>
      </c>
      <c r="B10" s="14" t="s">
        <v>233</v>
      </c>
      <c r="C10" s="34" t="s">
        <v>234</v>
      </c>
      <c r="D10" s="34">
        <v>1</v>
      </c>
      <c r="E10" s="34">
        <v>3</v>
      </c>
      <c r="F10" s="15" t="s">
        <v>344</v>
      </c>
      <c r="G10" s="15" t="s">
        <v>229</v>
      </c>
      <c r="H10" s="15"/>
      <c r="I10" s="15"/>
      <c r="J10" s="15" t="s">
        <v>202</v>
      </c>
      <c r="K10" s="22" t="s">
        <v>370</v>
      </c>
      <c r="L10" s="14">
        <v>0.4</v>
      </c>
      <c r="M10" s="14">
        <v>0.7</v>
      </c>
      <c r="P10" s="14">
        <v>0.45</v>
      </c>
      <c r="Q10" s="9">
        <f t="shared" si="1"/>
        <v>5.0400000000000007E-2</v>
      </c>
      <c r="R10" t="s">
        <v>355</v>
      </c>
    </row>
    <row r="11" spans="1:18">
      <c r="A11" s="14" t="s">
        <v>236</v>
      </c>
      <c r="B11" s="14" t="s">
        <v>233</v>
      </c>
      <c r="C11" s="34" t="s">
        <v>235</v>
      </c>
      <c r="D11" s="34">
        <v>1</v>
      </c>
      <c r="E11" s="34">
        <v>1</v>
      </c>
      <c r="F11" s="15" t="s">
        <v>344</v>
      </c>
      <c r="G11" s="15" t="s">
        <v>229</v>
      </c>
      <c r="H11" s="15"/>
      <c r="I11" s="15"/>
      <c r="J11" s="15" t="s">
        <v>202</v>
      </c>
      <c r="K11" s="22" t="s">
        <v>370</v>
      </c>
      <c r="L11" s="14">
        <v>0.3</v>
      </c>
      <c r="M11" s="14">
        <v>0.6</v>
      </c>
      <c r="P11" s="14">
        <v>0.45</v>
      </c>
      <c r="Q11" s="9">
        <f t="shared" si="1"/>
        <v>2.4299999999999999E-2</v>
      </c>
      <c r="R11" t="s">
        <v>355</v>
      </c>
    </row>
    <row r="12" spans="1:18">
      <c r="A12" s="14" t="s">
        <v>236</v>
      </c>
      <c r="B12" s="14" t="s">
        <v>233</v>
      </c>
      <c r="C12" s="34" t="s">
        <v>235</v>
      </c>
      <c r="D12" s="34">
        <v>1</v>
      </c>
      <c r="E12" s="34">
        <v>2</v>
      </c>
      <c r="F12" s="15" t="s">
        <v>344</v>
      </c>
      <c r="G12" s="15" t="s">
        <v>229</v>
      </c>
      <c r="H12" s="15"/>
      <c r="I12" s="15"/>
      <c r="J12" s="15" t="s">
        <v>202</v>
      </c>
      <c r="K12" s="22" t="s">
        <v>370</v>
      </c>
      <c r="L12" s="14">
        <v>0.5</v>
      </c>
      <c r="M12" s="14">
        <v>0.8</v>
      </c>
      <c r="P12" s="14">
        <v>0.45</v>
      </c>
      <c r="Q12" s="9">
        <f t="shared" si="1"/>
        <v>9.0000000000000011E-2</v>
      </c>
      <c r="R12" t="s">
        <v>355</v>
      </c>
    </row>
    <row r="13" spans="1:18">
      <c r="A13" s="14" t="s">
        <v>236</v>
      </c>
      <c r="B13" s="14" t="s">
        <v>233</v>
      </c>
      <c r="C13" s="34" t="s">
        <v>235</v>
      </c>
      <c r="D13" s="34">
        <v>1</v>
      </c>
      <c r="E13" s="34">
        <v>2</v>
      </c>
      <c r="F13" s="15" t="s">
        <v>344</v>
      </c>
      <c r="G13" s="15" t="s">
        <v>229</v>
      </c>
      <c r="H13" s="15"/>
      <c r="I13" s="15"/>
      <c r="J13" s="15" t="s">
        <v>202</v>
      </c>
      <c r="K13" s="22" t="s">
        <v>370</v>
      </c>
      <c r="L13" s="14">
        <v>0.5</v>
      </c>
      <c r="M13" s="14">
        <v>0.7</v>
      </c>
      <c r="P13" s="14">
        <v>0.45</v>
      </c>
      <c r="Q13" s="9">
        <f t="shared" si="1"/>
        <v>7.8750000000000001E-2</v>
      </c>
      <c r="R13" t="s">
        <v>355</v>
      </c>
    </row>
    <row r="14" spans="1:18">
      <c r="A14" s="14" t="s">
        <v>236</v>
      </c>
      <c r="B14" s="14" t="s">
        <v>233</v>
      </c>
      <c r="C14" s="34" t="s">
        <v>235</v>
      </c>
      <c r="D14" s="34">
        <v>1</v>
      </c>
      <c r="E14" s="34">
        <v>3</v>
      </c>
      <c r="F14" s="15" t="s">
        <v>344</v>
      </c>
      <c r="G14" s="15" t="s">
        <v>229</v>
      </c>
      <c r="H14" s="15"/>
      <c r="I14" s="15"/>
      <c r="J14" s="15" t="s">
        <v>202</v>
      </c>
      <c r="K14" s="22" t="s">
        <v>370</v>
      </c>
      <c r="L14" s="14">
        <v>1</v>
      </c>
      <c r="M14" s="14">
        <v>1.7</v>
      </c>
      <c r="P14" s="14">
        <v>0.45</v>
      </c>
      <c r="Q14" s="9">
        <f t="shared" si="1"/>
        <v>0.76500000000000001</v>
      </c>
      <c r="R14" t="s">
        <v>355</v>
      </c>
    </row>
    <row r="15" spans="1:18">
      <c r="A15" s="14" t="s">
        <v>236</v>
      </c>
      <c r="B15" s="14" t="s">
        <v>233</v>
      </c>
      <c r="C15" s="34" t="s">
        <v>235</v>
      </c>
      <c r="D15" s="34">
        <v>1</v>
      </c>
      <c r="E15" s="34">
        <v>3</v>
      </c>
      <c r="F15" s="15" t="s">
        <v>344</v>
      </c>
      <c r="G15" s="15" t="s">
        <v>229</v>
      </c>
      <c r="H15" s="15"/>
      <c r="I15" s="15"/>
      <c r="J15" s="15" t="s">
        <v>202</v>
      </c>
      <c r="K15" s="22" t="s">
        <v>370</v>
      </c>
      <c r="L15" s="14">
        <v>0.4</v>
      </c>
      <c r="M15" s="14">
        <v>0.5</v>
      </c>
      <c r="P15" s="14">
        <v>0.45</v>
      </c>
      <c r="Q15" s="9">
        <f t="shared" si="1"/>
        <v>3.6000000000000011E-2</v>
      </c>
      <c r="R15" t="s">
        <v>355</v>
      </c>
    </row>
    <row r="16" spans="1:18">
      <c r="A16" s="14" t="s">
        <v>236</v>
      </c>
      <c r="B16" s="14" t="s">
        <v>233</v>
      </c>
      <c r="C16" s="34" t="s">
        <v>240</v>
      </c>
      <c r="D16" s="34">
        <v>1</v>
      </c>
      <c r="E16" s="34">
        <v>1</v>
      </c>
      <c r="F16" s="15" t="s">
        <v>344</v>
      </c>
      <c r="G16" s="15" t="s">
        <v>229</v>
      </c>
      <c r="H16" s="15"/>
      <c r="I16" s="15"/>
      <c r="J16" s="15" t="s">
        <v>202</v>
      </c>
      <c r="K16" s="22" t="s">
        <v>370</v>
      </c>
      <c r="L16" s="14">
        <v>0.3</v>
      </c>
      <c r="M16" s="14">
        <v>0.7</v>
      </c>
      <c r="P16" s="14">
        <v>0.45</v>
      </c>
      <c r="Q16" s="9">
        <f t="shared" si="1"/>
        <v>2.835E-2</v>
      </c>
      <c r="R16" t="s">
        <v>355</v>
      </c>
    </row>
    <row r="17" spans="1:18">
      <c r="A17" s="14" t="s">
        <v>236</v>
      </c>
      <c r="B17" s="14" t="s">
        <v>233</v>
      </c>
      <c r="C17" s="34" t="s">
        <v>240</v>
      </c>
      <c r="D17" s="34">
        <v>1</v>
      </c>
      <c r="E17" s="34">
        <v>1</v>
      </c>
      <c r="F17" s="15" t="s">
        <v>344</v>
      </c>
      <c r="G17" s="15" t="s">
        <v>229</v>
      </c>
      <c r="H17" s="15"/>
      <c r="I17" s="15"/>
      <c r="J17" s="15" t="s">
        <v>202</v>
      </c>
      <c r="K17" s="22" t="s">
        <v>370</v>
      </c>
      <c r="L17" s="14">
        <v>0.5</v>
      </c>
      <c r="M17" s="14">
        <v>0.9</v>
      </c>
      <c r="P17" s="14">
        <v>0.45</v>
      </c>
      <c r="Q17" s="9">
        <f t="shared" si="1"/>
        <v>0.10125000000000001</v>
      </c>
      <c r="R17" t="s">
        <v>355</v>
      </c>
    </row>
    <row r="18" spans="1:18">
      <c r="A18" s="14" t="s">
        <v>236</v>
      </c>
      <c r="B18" s="14" t="s">
        <v>233</v>
      </c>
      <c r="C18" s="34" t="s">
        <v>240</v>
      </c>
      <c r="D18" s="40">
        <v>1</v>
      </c>
      <c r="E18" s="34">
        <v>12</v>
      </c>
      <c r="F18" s="15" t="s">
        <v>344</v>
      </c>
      <c r="G18" s="15" t="s">
        <v>229</v>
      </c>
      <c r="H18" s="15"/>
      <c r="I18" s="15"/>
      <c r="J18" s="15" t="s">
        <v>202</v>
      </c>
      <c r="K18" s="22" t="s">
        <v>370</v>
      </c>
      <c r="L18" s="14">
        <v>0.5</v>
      </c>
      <c r="M18" s="14">
        <v>1</v>
      </c>
      <c r="P18" s="14">
        <v>0.45</v>
      </c>
      <c r="Q18" s="9">
        <f t="shared" si="1"/>
        <v>0.1125</v>
      </c>
      <c r="R18" t="s">
        <v>355</v>
      </c>
    </row>
    <row r="19" spans="1:18">
      <c r="A19" s="14" t="s">
        <v>236</v>
      </c>
      <c r="B19" s="14" t="s">
        <v>233</v>
      </c>
      <c r="C19" s="34" t="s">
        <v>240</v>
      </c>
      <c r="D19" s="40">
        <v>1</v>
      </c>
      <c r="E19" s="34">
        <v>12</v>
      </c>
      <c r="F19" s="15" t="s">
        <v>344</v>
      </c>
      <c r="G19" s="15" t="s">
        <v>229</v>
      </c>
      <c r="H19" s="15"/>
      <c r="I19" s="15"/>
      <c r="J19" s="15" t="s">
        <v>202</v>
      </c>
      <c r="K19" s="22" t="s">
        <v>370</v>
      </c>
      <c r="L19" s="14">
        <v>0.4</v>
      </c>
      <c r="M19" s="14">
        <v>0.9</v>
      </c>
      <c r="P19" s="14">
        <v>0.45</v>
      </c>
      <c r="Q19" s="9">
        <f t="shared" si="1"/>
        <v>6.4800000000000024E-2</v>
      </c>
      <c r="R19" t="s">
        <v>355</v>
      </c>
    </row>
    <row r="20" spans="1:18">
      <c r="A20" s="14" t="s">
        <v>236</v>
      </c>
      <c r="B20" s="14" t="s">
        <v>233</v>
      </c>
      <c r="C20" s="34" t="s">
        <v>241</v>
      </c>
      <c r="D20" s="40">
        <v>1</v>
      </c>
      <c r="E20" s="34">
        <v>1</v>
      </c>
      <c r="F20" s="15" t="s">
        <v>344</v>
      </c>
      <c r="G20" s="15" t="s">
        <v>229</v>
      </c>
      <c r="H20" s="15"/>
      <c r="I20" s="15"/>
      <c r="J20" s="15" t="s">
        <v>202</v>
      </c>
      <c r="K20" s="22" t="s">
        <v>370</v>
      </c>
      <c r="L20" s="14">
        <v>0.5</v>
      </c>
      <c r="M20" s="14">
        <v>1</v>
      </c>
      <c r="P20" s="14">
        <v>0.45</v>
      </c>
      <c r="Q20" s="9">
        <f t="shared" si="1"/>
        <v>0.1125</v>
      </c>
      <c r="R20" t="s">
        <v>355</v>
      </c>
    </row>
    <row r="21" spans="1:18">
      <c r="A21" s="14" t="s">
        <v>242</v>
      </c>
      <c r="B21" s="14" t="s">
        <v>237</v>
      </c>
      <c r="C21" s="34" t="s">
        <v>238</v>
      </c>
      <c r="D21" s="34">
        <v>2</v>
      </c>
      <c r="E21" s="34">
        <v>12</v>
      </c>
      <c r="F21" s="15" t="s">
        <v>344</v>
      </c>
      <c r="G21" s="15" t="s">
        <v>229</v>
      </c>
      <c r="H21" s="15"/>
      <c r="I21" s="15"/>
      <c r="J21" s="15" t="s">
        <v>202</v>
      </c>
      <c r="K21" s="22" t="s">
        <v>370</v>
      </c>
      <c r="L21" s="14">
        <v>0.2</v>
      </c>
      <c r="M21" s="14">
        <v>0.3</v>
      </c>
      <c r="P21" s="14">
        <v>0.45</v>
      </c>
      <c r="Q21" s="9">
        <f t="shared" si="1"/>
        <v>5.4000000000000012E-3</v>
      </c>
      <c r="R21" t="s">
        <v>355</v>
      </c>
    </row>
    <row r="22" spans="1:18">
      <c r="A22" s="14" t="s">
        <v>242</v>
      </c>
      <c r="B22" s="14" t="s">
        <v>237</v>
      </c>
      <c r="C22" s="34" t="s">
        <v>238</v>
      </c>
      <c r="D22" s="34">
        <v>2</v>
      </c>
      <c r="E22" s="34">
        <v>12</v>
      </c>
      <c r="F22" s="15" t="s">
        <v>344</v>
      </c>
      <c r="G22" s="15" t="s">
        <v>229</v>
      </c>
      <c r="H22" s="15"/>
      <c r="I22" s="15"/>
      <c r="J22" s="15" t="s">
        <v>202</v>
      </c>
      <c r="K22" s="22" t="s">
        <v>370</v>
      </c>
      <c r="L22" s="14">
        <v>0.1</v>
      </c>
      <c r="M22" s="14">
        <v>0.2</v>
      </c>
      <c r="P22" s="14">
        <v>0.45</v>
      </c>
      <c r="Q22" s="9">
        <f t="shared" si="1"/>
        <v>9.0000000000000019E-4</v>
      </c>
      <c r="R22" t="s">
        <v>355</v>
      </c>
    </row>
    <row r="23" spans="1:18">
      <c r="A23" s="14" t="s">
        <v>242</v>
      </c>
      <c r="B23" s="14" t="s">
        <v>237</v>
      </c>
      <c r="C23" s="34" t="s">
        <v>238</v>
      </c>
      <c r="D23" s="34">
        <v>4</v>
      </c>
      <c r="E23" s="34">
        <v>8</v>
      </c>
      <c r="F23" s="15" t="s">
        <v>344</v>
      </c>
      <c r="G23" s="15" t="s">
        <v>229</v>
      </c>
      <c r="H23" s="15"/>
      <c r="I23" s="15"/>
      <c r="J23" s="15" t="s">
        <v>202</v>
      </c>
      <c r="K23" s="22" t="s">
        <v>370</v>
      </c>
      <c r="L23" s="14">
        <v>0.4</v>
      </c>
      <c r="M23" s="14">
        <v>0.7</v>
      </c>
      <c r="P23" s="14">
        <v>0.45</v>
      </c>
      <c r="Q23" s="9">
        <f t="shared" si="1"/>
        <v>5.0400000000000007E-2</v>
      </c>
      <c r="R23" t="s">
        <v>355</v>
      </c>
    </row>
    <row r="24" spans="1:18">
      <c r="A24" s="14" t="s">
        <v>242</v>
      </c>
      <c r="B24" s="14" t="s">
        <v>237</v>
      </c>
      <c r="C24" s="34" t="s">
        <v>238</v>
      </c>
      <c r="D24" s="34">
        <v>4</v>
      </c>
      <c r="E24" s="34">
        <v>8</v>
      </c>
      <c r="F24" s="15" t="s">
        <v>344</v>
      </c>
      <c r="G24" s="15" t="s">
        <v>229</v>
      </c>
      <c r="H24" s="15"/>
      <c r="I24" s="15"/>
      <c r="J24" s="15" t="s">
        <v>202</v>
      </c>
      <c r="K24" s="22" t="s">
        <v>370</v>
      </c>
      <c r="L24" s="14">
        <v>0.4</v>
      </c>
      <c r="M24" s="14">
        <v>0.6</v>
      </c>
      <c r="P24" s="14">
        <v>0.45</v>
      </c>
      <c r="Q24" s="9">
        <f t="shared" si="1"/>
        <v>4.3200000000000009E-2</v>
      </c>
      <c r="R24" t="s">
        <v>355</v>
      </c>
    </row>
    <row r="25" spans="1:18">
      <c r="A25" s="14" t="s">
        <v>242</v>
      </c>
      <c r="B25" s="14" t="s">
        <v>237</v>
      </c>
      <c r="C25" s="34" t="s">
        <v>238</v>
      </c>
      <c r="D25" s="34">
        <v>4</v>
      </c>
      <c r="E25" s="34">
        <v>8</v>
      </c>
      <c r="F25" s="15" t="s">
        <v>344</v>
      </c>
      <c r="G25" s="15" t="s">
        <v>229</v>
      </c>
      <c r="H25" s="15"/>
      <c r="I25" s="15"/>
      <c r="J25" s="15" t="s">
        <v>202</v>
      </c>
      <c r="K25" s="22" t="s">
        <v>370</v>
      </c>
      <c r="L25" s="14">
        <v>0.3</v>
      </c>
      <c r="M25" s="14">
        <v>0.3</v>
      </c>
      <c r="P25" s="14">
        <v>0.45</v>
      </c>
      <c r="Q25" s="9">
        <f t="shared" si="1"/>
        <v>1.2149999999999999E-2</v>
      </c>
      <c r="R25" t="s">
        <v>355</v>
      </c>
    </row>
    <row r="26" spans="1:18">
      <c r="A26" s="14" t="s">
        <v>242</v>
      </c>
      <c r="B26" s="14" t="s">
        <v>237</v>
      </c>
      <c r="C26" s="34" t="s">
        <v>238</v>
      </c>
      <c r="D26" s="34">
        <v>5</v>
      </c>
      <c r="E26" s="34">
        <v>11</v>
      </c>
      <c r="F26" s="15" t="s">
        <v>344</v>
      </c>
      <c r="G26" s="15" t="s">
        <v>229</v>
      </c>
      <c r="H26" s="15"/>
      <c r="I26" s="15"/>
      <c r="J26" s="15" t="s">
        <v>202</v>
      </c>
      <c r="K26" s="22" t="s">
        <v>370</v>
      </c>
      <c r="L26" s="14">
        <v>1</v>
      </c>
      <c r="M26" s="14">
        <v>1.5</v>
      </c>
      <c r="P26" s="14">
        <v>0.45</v>
      </c>
      <c r="Q26" s="9">
        <f t="shared" si="1"/>
        <v>0.67500000000000004</v>
      </c>
      <c r="R26" t="s">
        <v>355</v>
      </c>
    </row>
    <row r="27" spans="1:18">
      <c r="A27" s="14" t="s">
        <v>242</v>
      </c>
      <c r="B27" s="14" t="s">
        <v>237</v>
      </c>
      <c r="C27" s="34" t="s">
        <v>238</v>
      </c>
      <c r="D27" s="34">
        <v>6</v>
      </c>
      <c r="E27" s="34">
        <v>2</v>
      </c>
      <c r="F27" s="15" t="s">
        <v>344</v>
      </c>
      <c r="G27" s="15" t="s">
        <v>229</v>
      </c>
      <c r="H27" s="15"/>
      <c r="I27" s="15"/>
      <c r="J27" s="15" t="s">
        <v>202</v>
      </c>
      <c r="K27" s="22" t="s">
        <v>370</v>
      </c>
      <c r="L27" s="14">
        <v>0.6</v>
      </c>
      <c r="M27" s="14">
        <v>0.7</v>
      </c>
      <c r="P27" s="14">
        <v>0.45</v>
      </c>
      <c r="Q27" s="9">
        <f t="shared" si="1"/>
        <v>0.1134</v>
      </c>
      <c r="R27" t="s">
        <v>355</v>
      </c>
    </row>
    <row r="28" spans="1:18">
      <c r="A28" s="14" t="s">
        <v>242</v>
      </c>
      <c r="B28" s="14" t="s">
        <v>237</v>
      </c>
      <c r="C28" s="34" t="s">
        <v>239</v>
      </c>
      <c r="D28" s="34">
        <v>1</v>
      </c>
      <c r="E28" s="34">
        <v>2</v>
      </c>
      <c r="F28" s="15" t="s">
        <v>344</v>
      </c>
      <c r="G28" s="15" t="s">
        <v>229</v>
      </c>
      <c r="H28" s="15"/>
      <c r="I28" s="15"/>
      <c r="J28" s="15" t="s">
        <v>202</v>
      </c>
      <c r="K28" s="22" t="s">
        <v>370</v>
      </c>
      <c r="L28" s="14">
        <v>0.3</v>
      </c>
      <c r="M28" s="14">
        <v>0.3</v>
      </c>
      <c r="P28" s="14">
        <v>0.45</v>
      </c>
      <c r="Q28" s="9">
        <f t="shared" si="1"/>
        <v>1.2149999999999999E-2</v>
      </c>
      <c r="R28" t="s">
        <v>355</v>
      </c>
    </row>
    <row r="29" spans="1:18">
      <c r="A29" s="14" t="s">
        <v>242</v>
      </c>
      <c r="B29" s="14" t="s">
        <v>237</v>
      </c>
      <c r="C29" s="34" t="s">
        <v>239</v>
      </c>
      <c r="D29" s="34">
        <v>1</v>
      </c>
      <c r="E29" s="34">
        <v>4</v>
      </c>
      <c r="F29" s="15" t="s">
        <v>344</v>
      </c>
      <c r="G29" s="15" t="s">
        <v>229</v>
      </c>
      <c r="H29" s="15"/>
      <c r="I29" s="15"/>
      <c r="J29" s="15" t="s">
        <v>202</v>
      </c>
      <c r="K29" s="22" t="s">
        <v>370</v>
      </c>
      <c r="L29" s="14">
        <v>0.3</v>
      </c>
      <c r="M29" s="14">
        <v>0.4</v>
      </c>
      <c r="P29" s="14">
        <v>0.45</v>
      </c>
      <c r="Q29" s="9">
        <f t="shared" si="1"/>
        <v>1.6199999999999999E-2</v>
      </c>
      <c r="R29" t="s">
        <v>355</v>
      </c>
    </row>
    <row r="30" spans="1:18">
      <c r="A30" s="14" t="s">
        <v>242</v>
      </c>
      <c r="B30" s="14" t="s">
        <v>233</v>
      </c>
      <c r="C30" s="34" t="s">
        <v>234</v>
      </c>
      <c r="D30" s="34">
        <v>1</v>
      </c>
      <c r="E30" s="34">
        <v>3</v>
      </c>
      <c r="F30" s="15" t="s">
        <v>344</v>
      </c>
      <c r="G30" s="15" t="s">
        <v>229</v>
      </c>
      <c r="H30" s="15"/>
      <c r="I30" s="15"/>
      <c r="J30" s="15" t="s">
        <v>202</v>
      </c>
      <c r="K30" s="22" t="s">
        <v>370</v>
      </c>
      <c r="L30" s="14">
        <v>0.4</v>
      </c>
      <c r="M30" s="14">
        <v>0.7</v>
      </c>
      <c r="P30" s="14">
        <v>0.45</v>
      </c>
      <c r="Q30" s="9">
        <f t="shared" si="1"/>
        <v>5.0400000000000007E-2</v>
      </c>
      <c r="R30" t="s">
        <v>355</v>
      </c>
    </row>
    <row r="31" spans="1:18">
      <c r="A31" s="14" t="s">
        <v>242</v>
      </c>
      <c r="B31" s="14" t="s">
        <v>233</v>
      </c>
      <c r="C31" s="34" t="s">
        <v>234</v>
      </c>
      <c r="D31" s="34">
        <v>1</v>
      </c>
      <c r="E31" s="34">
        <v>3</v>
      </c>
      <c r="F31" s="15" t="s">
        <v>344</v>
      </c>
      <c r="G31" s="15" t="s">
        <v>229</v>
      </c>
      <c r="H31" s="15"/>
      <c r="I31" s="15"/>
      <c r="J31" s="15" t="s">
        <v>202</v>
      </c>
      <c r="K31" s="22" t="s">
        <v>370</v>
      </c>
      <c r="L31" s="14">
        <v>0.3</v>
      </c>
      <c r="M31" s="14">
        <v>0.3</v>
      </c>
      <c r="P31" s="14">
        <v>0.45</v>
      </c>
      <c r="Q31" s="9">
        <f t="shared" si="1"/>
        <v>1.2149999999999999E-2</v>
      </c>
      <c r="R31" t="s">
        <v>355</v>
      </c>
    </row>
    <row r="32" spans="1:18">
      <c r="A32" s="14" t="s">
        <v>18</v>
      </c>
      <c r="B32" s="14" t="s">
        <v>233</v>
      </c>
      <c r="C32" s="34" t="s">
        <v>28</v>
      </c>
      <c r="D32" s="34">
        <v>1</v>
      </c>
      <c r="E32" s="34">
        <v>3</v>
      </c>
      <c r="F32" s="15" t="s">
        <v>344</v>
      </c>
      <c r="G32" s="15" t="s">
        <v>229</v>
      </c>
      <c r="H32" s="15"/>
      <c r="I32" s="15"/>
      <c r="J32" s="15" t="s">
        <v>202</v>
      </c>
      <c r="K32" s="22" t="s">
        <v>370</v>
      </c>
      <c r="L32" s="14">
        <v>0.9</v>
      </c>
      <c r="M32" s="14">
        <v>1.3</v>
      </c>
      <c r="P32" s="14">
        <v>0.45</v>
      </c>
      <c r="Q32" s="9">
        <f t="shared" si="1"/>
        <v>0.4738500000000001</v>
      </c>
      <c r="R32" t="s">
        <v>355</v>
      </c>
    </row>
    <row r="33" spans="1:18">
      <c r="A33" s="14" t="s">
        <v>18</v>
      </c>
      <c r="B33" s="14" t="s">
        <v>233</v>
      </c>
      <c r="C33" s="34" t="s">
        <v>28</v>
      </c>
      <c r="D33" s="34">
        <v>1</v>
      </c>
      <c r="E33" s="34">
        <v>3</v>
      </c>
      <c r="F33" s="15" t="s">
        <v>344</v>
      </c>
      <c r="G33" s="15" t="s">
        <v>229</v>
      </c>
      <c r="H33" s="15"/>
      <c r="I33" s="15"/>
      <c r="J33" s="15" t="s">
        <v>202</v>
      </c>
      <c r="K33" s="22" t="s">
        <v>370</v>
      </c>
      <c r="L33" s="14">
        <v>0.6</v>
      </c>
      <c r="M33" s="14">
        <v>0.9</v>
      </c>
      <c r="P33" s="14">
        <v>0.45</v>
      </c>
      <c r="Q33" s="9">
        <f t="shared" si="1"/>
        <v>0.14580000000000001</v>
      </c>
      <c r="R33" t="s">
        <v>355</v>
      </c>
    </row>
    <row r="34" spans="1:18">
      <c r="A34" s="14" t="s">
        <v>18</v>
      </c>
      <c r="B34" s="14" t="s">
        <v>233</v>
      </c>
      <c r="C34" s="34" t="s">
        <v>28</v>
      </c>
      <c r="D34" s="34">
        <v>1</v>
      </c>
      <c r="E34" s="34">
        <v>4</v>
      </c>
      <c r="F34" s="15" t="s">
        <v>344</v>
      </c>
      <c r="G34" s="15" t="s">
        <v>229</v>
      </c>
      <c r="H34" s="15"/>
      <c r="I34" s="15"/>
      <c r="J34" s="15" t="s">
        <v>202</v>
      </c>
      <c r="K34" s="22" t="s">
        <v>370</v>
      </c>
      <c r="L34" s="14">
        <v>7.2</v>
      </c>
      <c r="M34" s="14">
        <v>7.3</v>
      </c>
      <c r="P34" s="14">
        <v>0.45</v>
      </c>
      <c r="Q34" s="9">
        <f t="shared" si="1"/>
        <v>170.29440000000002</v>
      </c>
      <c r="R34" t="s">
        <v>355</v>
      </c>
    </row>
    <row r="35" spans="1:18">
      <c r="A35" s="14" t="s">
        <v>18</v>
      </c>
      <c r="B35" s="14" t="s">
        <v>233</v>
      </c>
      <c r="C35" s="34" t="s">
        <v>28</v>
      </c>
      <c r="D35" s="34">
        <v>1</v>
      </c>
      <c r="E35" s="34">
        <v>4</v>
      </c>
      <c r="F35" s="15" t="s">
        <v>344</v>
      </c>
      <c r="G35" s="15" t="s">
        <v>229</v>
      </c>
      <c r="H35" s="15"/>
      <c r="I35" s="15"/>
      <c r="J35" s="15" t="s">
        <v>202</v>
      </c>
      <c r="K35" s="22" t="s">
        <v>370</v>
      </c>
      <c r="L35" s="14">
        <v>1.1000000000000001</v>
      </c>
      <c r="M35" s="14">
        <v>1.1000000000000001</v>
      </c>
      <c r="P35" s="14">
        <v>0.45</v>
      </c>
      <c r="Q35" s="9">
        <f t="shared" si="1"/>
        <v>0.5989500000000002</v>
      </c>
      <c r="R35" t="s">
        <v>355</v>
      </c>
    </row>
    <row r="36" spans="1:18">
      <c r="A36" s="14" t="s">
        <v>18</v>
      </c>
      <c r="B36" s="14" t="s">
        <v>233</v>
      </c>
      <c r="C36" s="34" t="s">
        <v>28</v>
      </c>
      <c r="D36" s="34">
        <v>1</v>
      </c>
      <c r="E36" s="34">
        <v>4</v>
      </c>
      <c r="F36" s="15" t="s">
        <v>344</v>
      </c>
      <c r="G36" s="15" t="s">
        <v>229</v>
      </c>
      <c r="H36" s="15"/>
      <c r="I36" s="15"/>
      <c r="J36" s="15" t="s">
        <v>202</v>
      </c>
      <c r="K36" s="22" t="s">
        <v>370</v>
      </c>
      <c r="L36" s="14">
        <v>0.5</v>
      </c>
      <c r="M36" s="14">
        <v>0.5</v>
      </c>
      <c r="P36" s="14">
        <v>0.45</v>
      </c>
      <c r="Q36" s="9">
        <f t="shared" si="1"/>
        <v>5.6250000000000001E-2</v>
      </c>
      <c r="R36" t="s">
        <v>355</v>
      </c>
    </row>
    <row r="37" spans="1:18">
      <c r="A37" s="14" t="s">
        <v>18</v>
      </c>
      <c r="B37" s="14" t="s">
        <v>233</v>
      </c>
      <c r="C37" s="34" t="s">
        <v>28</v>
      </c>
      <c r="D37" s="34">
        <v>1</v>
      </c>
      <c r="E37" s="34">
        <v>4</v>
      </c>
      <c r="F37" s="15" t="s">
        <v>344</v>
      </c>
      <c r="G37" s="15" t="s">
        <v>229</v>
      </c>
      <c r="H37" s="15"/>
      <c r="I37" s="15"/>
      <c r="J37" s="15" t="s">
        <v>202</v>
      </c>
      <c r="K37" s="22" t="s">
        <v>370</v>
      </c>
      <c r="L37" s="14">
        <v>0.4</v>
      </c>
      <c r="M37" s="14">
        <v>0.5</v>
      </c>
      <c r="P37" s="14">
        <v>0.45</v>
      </c>
      <c r="Q37" s="9">
        <f t="shared" si="1"/>
        <v>3.6000000000000011E-2</v>
      </c>
      <c r="R37" t="s">
        <v>355</v>
      </c>
    </row>
    <row r="38" spans="1:18">
      <c r="A38" s="14" t="s">
        <v>18</v>
      </c>
      <c r="B38" s="14" t="s">
        <v>233</v>
      </c>
      <c r="C38" s="34" t="s">
        <v>28</v>
      </c>
      <c r="D38" s="34">
        <v>1</v>
      </c>
      <c r="E38" s="34">
        <v>4</v>
      </c>
      <c r="F38" s="15" t="s">
        <v>344</v>
      </c>
      <c r="G38" s="15" t="s">
        <v>229</v>
      </c>
      <c r="H38" s="15"/>
      <c r="I38" s="15"/>
      <c r="J38" s="15" t="s">
        <v>202</v>
      </c>
      <c r="K38" s="22" t="s">
        <v>370</v>
      </c>
      <c r="L38" s="14">
        <v>0.3</v>
      </c>
      <c r="M38" s="14">
        <v>0.4</v>
      </c>
      <c r="P38" s="14">
        <v>0.45</v>
      </c>
      <c r="Q38" s="9">
        <f t="shared" si="1"/>
        <v>1.6199999999999999E-2</v>
      </c>
      <c r="R38" t="s">
        <v>355</v>
      </c>
    </row>
    <row r="39" spans="1:18">
      <c r="A39" s="14" t="s">
        <v>18</v>
      </c>
      <c r="B39" s="14" t="s">
        <v>233</v>
      </c>
      <c r="C39" s="34" t="s">
        <v>235</v>
      </c>
      <c r="D39" s="34">
        <v>1</v>
      </c>
      <c r="E39" s="34">
        <v>1</v>
      </c>
      <c r="F39" s="15" t="s">
        <v>344</v>
      </c>
      <c r="G39" s="15" t="s">
        <v>229</v>
      </c>
      <c r="H39" s="15"/>
      <c r="I39" s="15"/>
      <c r="J39" s="15" t="s">
        <v>202</v>
      </c>
      <c r="K39" s="22" t="s">
        <v>370</v>
      </c>
      <c r="L39" s="14">
        <v>0.8</v>
      </c>
      <c r="M39" s="14">
        <v>0.8</v>
      </c>
      <c r="P39" s="14">
        <v>0.45</v>
      </c>
      <c r="Q39" s="9">
        <f t="shared" si="1"/>
        <v>0.23040000000000005</v>
      </c>
      <c r="R39" t="s">
        <v>355</v>
      </c>
    </row>
    <row r="40" spans="1:18">
      <c r="A40" s="14" t="s">
        <v>18</v>
      </c>
      <c r="B40" s="14" t="s">
        <v>233</v>
      </c>
      <c r="C40" s="34" t="s">
        <v>235</v>
      </c>
      <c r="D40" s="34">
        <v>1</v>
      </c>
      <c r="E40" s="34">
        <v>1</v>
      </c>
      <c r="F40" s="15" t="s">
        <v>344</v>
      </c>
      <c r="G40" s="15" t="s">
        <v>229</v>
      </c>
      <c r="H40" s="15"/>
      <c r="I40" s="15"/>
      <c r="J40" s="15" t="s">
        <v>202</v>
      </c>
      <c r="K40" s="22" t="s">
        <v>370</v>
      </c>
      <c r="L40" s="14">
        <v>0.8</v>
      </c>
      <c r="M40" s="14">
        <v>0.8</v>
      </c>
      <c r="P40" s="14">
        <v>0.45</v>
      </c>
      <c r="Q40" s="9">
        <f t="shared" si="1"/>
        <v>0.23040000000000005</v>
      </c>
      <c r="R40" t="s">
        <v>355</v>
      </c>
    </row>
    <row r="41" spans="1:18">
      <c r="A41" s="14" t="s">
        <v>18</v>
      </c>
      <c r="B41" s="14" t="s">
        <v>233</v>
      </c>
      <c r="C41" s="34" t="s">
        <v>235</v>
      </c>
      <c r="D41" s="34">
        <v>1</v>
      </c>
      <c r="E41" s="34">
        <v>1</v>
      </c>
      <c r="F41" s="15" t="s">
        <v>344</v>
      </c>
      <c r="G41" s="15" t="s">
        <v>229</v>
      </c>
      <c r="H41" s="15"/>
      <c r="I41" s="15"/>
      <c r="J41" s="15" t="s">
        <v>202</v>
      </c>
      <c r="K41" s="22" t="s">
        <v>370</v>
      </c>
      <c r="L41" s="14">
        <v>1</v>
      </c>
      <c r="M41" s="14">
        <v>1.4</v>
      </c>
      <c r="P41" s="14">
        <v>0.45</v>
      </c>
      <c r="Q41" s="9">
        <f t="shared" si="1"/>
        <v>0.63</v>
      </c>
      <c r="R41" t="s">
        <v>355</v>
      </c>
    </row>
    <row r="42" spans="1:18">
      <c r="A42" s="14" t="s">
        <v>18</v>
      </c>
      <c r="B42" s="14" t="s">
        <v>233</v>
      </c>
      <c r="C42" s="34" t="s">
        <v>235</v>
      </c>
      <c r="D42" s="34">
        <v>1</v>
      </c>
      <c r="E42" s="34">
        <v>1</v>
      </c>
      <c r="F42" s="15" t="s">
        <v>344</v>
      </c>
      <c r="G42" s="15" t="s">
        <v>229</v>
      </c>
      <c r="H42" s="15"/>
      <c r="I42" s="15"/>
      <c r="J42" s="15" t="s">
        <v>202</v>
      </c>
      <c r="K42" s="22" t="s">
        <v>370</v>
      </c>
      <c r="L42" s="14">
        <v>0.5</v>
      </c>
      <c r="M42" s="14">
        <v>0.9</v>
      </c>
      <c r="P42" s="14">
        <v>0.45</v>
      </c>
      <c r="Q42" s="9">
        <f t="shared" si="1"/>
        <v>0.10125000000000001</v>
      </c>
      <c r="R42" t="s">
        <v>355</v>
      </c>
    </row>
    <row r="43" spans="1:18">
      <c r="A43" s="14" t="s">
        <v>18</v>
      </c>
      <c r="B43" s="14" t="s">
        <v>233</v>
      </c>
      <c r="C43" s="34" t="s">
        <v>235</v>
      </c>
      <c r="D43" s="34">
        <v>1</v>
      </c>
      <c r="E43" s="34">
        <v>4</v>
      </c>
      <c r="F43" s="15" t="s">
        <v>344</v>
      </c>
      <c r="G43" s="15" t="s">
        <v>229</v>
      </c>
      <c r="H43" s="15"/>
      <c r="I43" s="15"/>
      <c r="J43" s="15" t="s">
        <v>202</v>
      </c>
      <c r="K43" s="22" t="s">
        <v>370</v>
      </c>
      <c r="L43" s="14">
        <v>0.4</v>
      </c>
      <c r="M43" s="14">
        <v>0.6</v>
      </c>
      <c r="P43" s="14">
        <v>0.45</v>
      </c>
      <c r="Q43" s="9">
        <f t="shared" si="1"/>
        <v>4.3200000000000009E-2</v>
      </c>
      <c r="R43" t="s">
        <v>355</v>
      </c>
    </row>
    <row r="44" spans="1:18">
      <c r="A44" s="14" t="s">
        <v>18</v>
      </c>
      <c r="B44" s="14" t="s">
        <v>233</v>
      </c>
      <c r="C44" s="34" t="s">
        <v>235</v>
      </c>
      <c r="D44" s="34">
        <v>1</v>
      </c>
      <c r="E44" s="34">
        <v>4</v>
      </c>
      <c r="F44" s="15" t="s">
        <v>344</v>
      </c>
      <c r="G44" s="15" t="s">
        <v>229</v>
      </c>
      <c r="H44" s="15"/>
      <c r="I44" s="15"/>
      <c r="J44" s="15" t="s">
        <v>202</v>
      </c>
      <c r="K44" s="22" t="s">
        <v>370</v>
      </c>
      <c r="L44" s="14">
        <v>0.5</v>
      </c>
      <c r="M44" s="14">
        <v>0.9</v>
      </c>
      <c r="P44" s="14">
        <v>0.45</v>
      </c>
      <c r="Q44" s="9">
        <f t="shared" si="1"/>
        <v>0.10125000000000001</v>
      </c>
      <c r="R44" t="s">
        <v>355</v>
      </c>
    </row>
    <row r="45" spans="1:18">
      <c r="A45" s="14" t="s">
        <v>18</v>
      </c>
      <c r="B45" s="14" t="s">
        <v>233</v>
      </c>
      <c r="C45" s="34" t="s">
        <v>33</v>
      </c>
      <c r="D45" s="34">
        <v>1</v>
      </c>
      <c r="E45" s="34">
        <v>4</v>
      </c>
      <c r="F45" s="15" t="s">
        <v>344</v>
      </c>
      <c r="G45" s="15" t="s">
        <v>229</v>
      </c>
      <c r="H45" s="15"/>
      <c r="I45" s="15"/>
      <c r="J45" s="15" t="s">
        <v>202</v>
      </c>
      <c r="K45" s="22" t="s">
        <v>370</v>
      </c>
      <c r="L45" s="14">
        <v>0.4</v>
      </c>
      <c r="M45" s="14">
        <v>0.5</v>
      </c>
      <c r="P45" s="14">
        <v>0.45</v>
      </c>
      <c r="Q45" s="9">
        <f t="shared" si="1"/>
        <v>3.6000000000000011E-2</v>
      </c>
      <c r="R45" t="s">
        <v>355</v>
      </c>
    </row>
    <row r="46" spans="1:18">
      <c r="A46" s="14" t="s">
        <v>18</v>
      </c>
      <c r="B46" s="14" t="s">
        <v>233</v>
      </c>
      <c r="C46" s="34" t="s">
        <v>33</v>
      </c>
      <c r="D46" s="34">
        <v>1</v>
      </c>
      <c r="E46" s="34">
        <v>4</v>
      </c>
      <c r="F46" s="15" t="s">
        <v>344</v>
      </c>
      <c r="G46" s="15" t="s">
        <v>229</v>
      </c>
      <c r="H46" s="15"/>
      <c r="I46" s="15"/>
      <c r="J46" s="15" t="s">
        <v>202</v>
      </c>
      <c r="K46" s="22" t="s">
        <v>370</v>
      </c>
      <c r="L46" s="14">
        <v>0.6</v>
      </c>
      <c r="M46" s="14">
        <v>0.8</v>
      </c>
      <c r="P46" s="14">
        <v>0.45</v>
      </c>
      <c r="Q46" s="9">
        <f t="shared" si="1"/>
        <v>0.12959999999999999</v>
      </c>
      <c r="R46" t="s">
        <v>355</v>
      </c>
    </row>
    <row r="47" spans="1:18">
      <c r="A47" s="14" t="s">
        <v>18</v>
      </c>
      <c r="B47" s="14" t="s">
        <v>233</v>
      </c>
      <c r="C47" s="34" t="s">
        <v>33</v>
      </c>
      <c r="D47" s="34">
        <v>1</v>
      </c>
      <c r="E47" s="34">
        <v>4</v>
      </c>
      <c r="F47" s="15" t="s">
        <v>344</v>
      </c>
      <c r="G47" s="15" t="s">
        <v>229</v>
      </c>
      <c r="H47" s="15"/>
      <c r="I47" s="15"/>
      <c r="J47" s="15" t="s">
        <v>202</v>
      </c>
      <c r="K47" s="22" t="s">
        <v>370</v>
      </c>
      <c r="L47" s="14">
        <v>0.8</v>
      </c>
      <c r="M47" s="14">
        <v>1</v>
      </c>
      <c r="P47" s="14">
        <v>0.45</v>
      </c>
      <c r="Q47" s="9">
        <f t="shared" si="1"/>
        <v>0.28800000000000009</v>
      </c>
      <c r="R47" t="s">
        <v>355</v>
      </c>
    </row>
    <row r="48" spans="1:18">
      <c r="A48" s="14" t="s">
        <v>18</v>
      </c>
      <c r="B48" s="14" t="s">
        <v>233</v>
      </c>
      <c r="C48" s="34" t="s">
        <v>33</v>
      </c>
      <c r="D48" s="34">
        <v>1</v>
      </c>
      <c r="E48" s="34">
        <v>4</v>
      </c>
      <c r="F48" s="15" t="s">
        <v>344</v>
      </c>
      <c r="G48" s="15" t="s">
        <v>229</v>
      </c>
      <c r="H48" s="15"/>
      <c r="I48" s="15"/>
      <c r="J48" s="15" t="s">
        <v>202</v>
      </c>
      <c r="K48" s="22" t="s">
        <v>370</v>
      </c>
      <c r="L48" s="14">
        <v>0.8</v>
      </c>
      <c r="M48" s="14">
        <v>1</v>
      </c>
      <c r="P48" s="14">
        <v>0.45</v>
      </c>
      <c r="Q48" s="9">
        <f t="shared" si="1"/>
        <v>0.28800000000000009</v>
      </c>
      <c r="R48" t="s">
        <v>355</v>
      </c>
    </row>
    <row r="49" spans="1:18">
      <c r="A49" s="14" t="s">
        <v>18</v>
      </c>
      <c r="B49" s="14" t="s">
        <v>233</v>
      </c>
      <c r="C49" s="34" t="s">
        <v>33</v>
      </c>
      <c r="D49" s="34">
        <v>1</v>
      </c>
      <c r="E49" s="34">
        <v>6</v>
      </c>
      <c r="F49" s="15" t="s">
        <v>344</v>
      </c>
      <c r="G49" s="15" t="s">
        <v>229</v>
      </c>
      <c r="H49" s="15"/>
      <c r="I49" s="15"/>
      <c r="J49" s="15" t="s">
        <v>202</v>
      </c>
      <c r="K49" s="22" t="s">
        <v>370</v>
      </c>
      <c r="L49" s="14">
        <v>0.4</v>
      </c>
      <c r="M49" s="14">
        <v>0.7</v>
      </c>
      <c r="P49" s="14">
        <v>0.45</v>
      </c>
      <c r="Q49" s="9">
        <f t="shared" si="1"/>
        <v>5.0400000000000007E-2</v>
      </c>
      <c r="R49" t="s">
        <v>355</v>
      </c>
    </row>
    <row r="50" spans="1:18">
      <c r="A50" s="14" t="s">
        <v>18</v>
      </c>
      <c r="B50" s="14" t="s">
        <v>233</v>
      </c>
      <c r="C50" s="34" t="s">
        <v>33</v>
      </c>
      <c r="D50" s="34">
        <v>1</v>
      </c>
      <c r="E50" s="34">
        <v>6</v>
      </c>
      <c r="F50" s="15" t="s">
        <v>344</v>
      </c>
      <c r="G50" s="15" t="s">
        <v>229</v>
      </c>
      <c r="H50" s="15"/>
      <c r="I50" s="15"/>
      <c r="J50" s="15" t="s">
        <v>202</v>
      </c>
      <c r="K50" s="22" t="s">
        <v>370</v>
      </c>
      <c r="L50" s="14">
        <v>1</v>
      </c>
      <c r="M50" s="14">
        <v>1.1000000000000001</v>
      </c>
      <c r="P50" s="14">
        <v>0.45</v>
      </c>
      <c r="Q50" s="9">
        <f t="shared" si="1"/>
        <v>0.49500000000000005</v>
      </c>
      <c r="R50" t="s">
        <v>355</v>
      </c>
    </row>
    <row r="51" spans="1:18">
      <c r="A51" s="14" t="s">
        <v>18</v>
      </c>
      <c r="B51" s="14" t="s">
        <v>233</v>
      </c>
      <c r="C51" s="34" t="s">
        <v>33</v>
      </c>
      <c r="D51" s="34">
        <v>1</v>
      </c>
      <c r="E51" s="34">
        <v>6</v>
      </c>
      <c r="F51" s="15" t="s">
        <v>344</v>
      </c>
      <c r="G51" s="15" t="s">
        <v>229</v>
      </c>
      <c r="H51" s="15"/>
      <c r="I51" s="15"/>
      <c r="J51" s="15" t="s">
        <v>202</v>
      </c>
      <c r="K51" s="22" t="s">
        <v>370</v>
      </c>
      <c r="L51" s="14">
        <v>0.4</v>
      </c>
      <c r="M51" s="14">
        <v>0.7</v>
      </c>
      <c r="P51" s="14">
        <v>0.45</v>
      </c>
      <c r="Q51" s="9">
        <f t="shared" si="1"/>
        <v>5.0400000000000007E-2</v>
      </c>
      <c r="R51" t="s">
        <v>355</v>
      </c>
    </row>
    <row r="52" spans="1:18">
      <c r="A52" s="14" t="s">
        <v>18</v>
      </c>
      <c r="B52" s="14" t="s">
        <v>233</v>
      </c>
      <c r="C52" s="34" t="s">
        <v>33</v>
      </c>
      <c r="D52" s="34">
        <v>1</v>
      </c>
      <c r="E52" s="34">
        <v>6</v>
      </c>
      <c r="F52" s="15" t="s">
        <v>344</v>
      </c>
      <c r="G52" s="15" t="s">
        <v>229</v>
      </c>
      <c r="H52" s="15"/>
      <c r="I52" s="15"/>
      <c r="J52" s="15" t="s">
        <v>202</v>
      </c>
      <c r="K52" s="22" t="s">
        <v>370</v>
      </c>
      <c r="L52" s="14">
        <v>0.6</v>
      </c>
      <c r="M52" s="14">
        <v>0.9</v>
      </c>
      <c r="P52" s="14">
        <v>0.45</v>
      </c>
      <c r="Q52" s="9">
        <f t="shared" si="1"/>
        <v>0.14580000000000001</v>
      </c>
      <c r="R52" t="s">
        <v>355</v>
      </c>
    </row>
    <row r="53" spans="1:18">
      <c r="A53" s="14" t="s">
        <v>18</v>
      </c>
      <c r="B53" s="14" t="s">
        <v>233</v>
      </c>
      <c r="C53" s="34" t="s">
        <v>33</v>
      </c>
      <c r="D53" s="34">
        <v>1</v>
      </c>
      <c r="E53" s="34">
        <v>10</v>
      </c>
      <c r="F53" s="15" t="s">
        <v>344</v>
      </c>
      <c r="G53" s="15" t="s">
        <v>229</v>
      </c>
      <c r="H53" s="15"/>
      <c r="I53" s="15"/>
      <c r="J53" s="15" t="s">
        <v>202</v>
      </c>
      <c r="K53" s="22" t="s">
        <v>370</v>
      </c>
      <c r="L53" s="14">
        <v>0.6</v>
      </c>
      <c r="M53" s="14">
        <v>0.8</v>
      </c>
      <c r="P53" s="14">
        <v>0.45</v>
      </c>
      <c r="Q53" s="9">
        <f t="shared" si="1"/>
        <v>0.12959999999999999</v>
      </c>
      <c r="R53" t="s">
        <v>355</v>
      </c>
    </row>
    <row r="54" spans="1:18">
      <c r="A54" s="14" t="s">
        <v>18</v>
      </c>
      <c r="B54" s="14" t="s">
        <v>233</v>
      </c>
      <c r="C54" s="34" t="s">
        <v>33</v>
      </c>
      <c r="D54" s="34">
        <v>1</v>
      </c>
      <c r="E54" s="34">
        <v>10</v>
      </c>
      <c r="F54" s="15" t="s">
        <v>344</v>
      </c>
      <c r="G54" s="15" t="s">
        <v>229</v>
      </c>
      <c r="H54" s="15"/>
      <c r="I54" s="15"/>
      <c r="J54" s="15" t="s">
        <v>202</v>
      </c>
      <c r="K54" s="22" t="s">
        <v>370</v>
      </c>
      <c r="L54" s="14">
        <v>0.7</v>
      </c>
      <c r="M54" s="14">
        <v>1</v>
      </c>
      <c r="P54" s="14">
        <v>0.45</v>
      </c>
      <c r="Q54" s="9">
        <f t="shared" si="1"/>
        <v>0.22049999999999997</v>
      </c>
      <c r="R54" t="s">
        <v>355</v>
      </c>
    </row>
    <row r="55" spans="1:18">
      <c r="A55" s="14" t="s">
        <v>18</v>
      </c>
      <c r="B55" s="14" t="s">
        <v>233</v>
      </c>
      <c r="C55" s="34" t="s">
        <v>33</v>
      </c>
      <c r="D55" s="34">
        <v>1</v>
      </c>
      <c r="E55" s="34">
        <v>10</v>
      </c>
      <c r="F55" s="15" t="s">
        <v>344</v>
      </c>
      <c r="G55" s="15" t="s">
        <v>229</v>
      </c>
      <c r="H55" s="15"/>
      <c r="I55" s="15"/>
      <c r="J55" s="15" t="s">
        <v>202</v>
      </c>
      <c r="K55" s="22" t="s">
        <v>370</v>
      </c>
      <c r="L55" s="14">
        <v>1.2</v>
      </c>
      <c r="M55" s="14">
        <v>1.7</v>
      </c>
      <c r="P55" s="14">
        <v>0.45</v>
      </c>
      <c r="Q55" s="9">
        <f t="shared" si="1"/>
        <v>1.1015999999999999</v>
      </c>
      <c r="R55" t="s">
        <v>355</v>
      </c>
    </row>
    <row r="56" spans="1:18">
      <c r="A56" s="14" t="s">
        <v>18</v>
      </c>
      <c r="B56" s="14" t="s">
        <v>233</v>
      </c>
      <c r="C56" s="34" t="s">
        <v>33</v>
      </c>
      <c r="D56" s="34">
        <v>1</v>
      </c>
      <c r="E56" s="34">
        <v>10</v>
      </c>
      <c r="F56" s="15" t="s">
        <v>344</v>
      </c>
      <c r="G56" s="15" t="s">
        <v>229</v>
      </c>
      <c r="H56" s="15"/>
      <c r="I56" s="15"/>
      <c r="J56" s="15" t="s">
        <v>202</v>
      </c>
      <c r="K56" s="22" t="s">
        <v>370</v>
      </c>
      <c r="L56" s="14">
        <v>0.7</v>
      </c>
      <c r="M56" s="14">
        <v>0.8</v>
      </c>
      <c r="P56" s="14">
        <v>0.45</v>
      </c>
      <c r="Q56" s="9">
        <f t="shared" si="1"/>
        <v>0.17639999999999997</v>
      </c>
      <c r="R56" t="s">
        <v>355</v>
      </c>
    </row>
    <row r="57" spans="1:18">
      <c r="A57" s="14" t="s">
        <v>18</v>
      </c>
      <c r="B57" s="14" t="s">
        <v>233</v>
      </c>
      <c r="C57" s="34" t="s">
        <v>33</v>
      </c>
      <c r="D57" s="34">
        <v>1</v>
      </c>
      <c r="E57" s="34">
        <v>10</v>
      </c>
      <c r="F57" s="15" t="s">
        <v>344</v>
      </c>
      <c r="G57" s="15" t="s">
        <v>229</v>
      </c>
      <c r="H57" s="15"/>
      <c r="I57" s="15"/>
      <c r="J57" s="15" t="s">
        <v>202</v>
      </c>
      <c r="K57" s="22" t="s">
        <v>370</v>
      </c>
      <c r="L57" s="14">
        <v>0.8</v>
      </c>
      <c r="M57" s="14">
        <v>1.2</v>
      </c>
      <c r="P57" s="14">
        <v>0.45</v>
      </c>
      <c r="Q57" s="9">
        <f t="shared" si="1"/>
        <v>0.34560000000000007</v>
      </c>
      <c r="R57" t="s">
        <v>355</v>
      </c>
    </row>
    <row r="58" spans="1:18">
      <c r="A58" s="14" t="s">
        <v>18</v>
      </c>
      <c r="B58" s="14" t="s">
        <v>233</v>
      </c>
      <c r="C58" s="34" t="s">
        <v>33</v>
      </c>
      <c r="D58" s="34">
        <v>1</v>
      </c>
      <c r="E58" s="34">
        <v>10</v>
      </c>
      <c r="F58" s="15" t="s">
        <v>344</v>
      </c>
      <c r="G58" s="15" t="s">
        <v>229</v>
      </c>
      <c r="H58" s="15"/>
      <c r="I58" s="15"/>
      <c r="J58" s="15" t="s">
        <v>202</v>
      </c>
      <c r="K58" s="22" t="s">
        <v>370</v>
      </c>
      <c r="L58" s="14">
        <v>3.2</v>
      </c>
      <c r="M58" s="14">
        <v>4</v>
      </c>
      <c r="P58" s="14">
        <v>0.45</v>
      </c>
      <c r="Q58" s="9">
        <f t="shared" si="1"/>
        <v>18.432000000000006</v>
      </c>
      <c r="R58" t="s">
        <v>355</v>
      </c>
    </row>
    <row r="59" spans="1:18">
      <c r="A59" s="14" t="s">
        <v>18</v>
      </c>
      <c r="B59" s="14" t="s">
        <v>233</v>
      </c>
      <c r="C59" s="34" t="s">
        <v>243</v>
      </c>
      <c r="D59" s="34">
        <v>1</v>
      </c>
      <c r="E59" s="34">
        <v>1</v>
      </c>
      <c r="F59" s="15" t="s">
        <v>344</v>
      </c>
      <c r="G59" s="15" t="s">
        <v>229</v>
      </c>
      <c r="H59" s="15"/>
      <c r="I59" s="15"/>
      <c r="J59" s="15" t="s">
        <v>202</v>
      </c>
      <c r="K59" s="22" t="s">
        <v>370</v>
      </c>
      <c r="L59" s="14">
        <v>0.9</v>
      </c>
      <c r="M59" s="14">
        <v>1.3</v>
      </c>
      <c r="P59" s="14">
        <v>0.45</v>
      </c>
      <c r="Q59" s="9">
        <f t="shared" si="1"/>
        <v>0.4738500000000001</v>
      </c>
      <c r="R59" t="s">
        <v>355</v>
      </c>
    </row>
    <row r="60" spans="1:18">
      <c r="A60" s="14" t="s">
        <v>18</v>
      </c>
      <c r="B60" s="14" t="s">
        <v>233</v>
      </c>
      <c r="C60" s="34" t="s">
        <v>243</v>
      </c>
      <c r="D60" s="34">
        <v>1</v>
      </c>
      <c r="E60" s="34">
        <v>3</v>
      </c>
      <c r="F60" s="15" t="s">
        <v>344</v>
      </c>
      <c r="G60" s="15" t="s">
        <v>229</v>
      </c>
      <c r="H60" s="15"/>
      <c r="I60" s="15"/>
      <c r="J60" s="15" t="s">
        <v>202</v>
      </c>
      <c r="K60" s="22" t="s">
        <v>370</v>
      </c>
      <c r="L60" s="14">
        <v>0.4</v>
      </c>
      <c r="M60" s="14">
        <v>0.5</v>
      </c>
      <c r="P60" s="14">
        <v>0.45</v>
      </c>
      <c r="Q60" s="9">
        <f t="shared" si="1"/>
        <v>3.6000000000000011E-2</v>
      </c>
      <c r="R60" t="s">
        <v>355</v>
      </c>
    </row>
    <row r="61" spans="1:18">
      <c r="A61" s="14" t="s">
        <v>18</v>
      </c>
      <c r="B61" s="14" t="s">
        <v>233</v>
      </c>
      <c r="C61" s="34" t="s">
        <v>243</v>
      </c>
      <c r="D61" s="34">
        <v>1</v>
      </c>
      <c r="E61" s="34">
        <v>3</v>
      </c>
      <c r="F61" s="15" t="s">
        <v>344</v>
      </c>
      <c r="G61" s="15" t="s">
        <v>229</v>
      </c>
      <c r="H61" s="15"/>
      <c r="I61" s="15"/>
      <c r="J61" s="15" t="s">
        <v>202</v>
      </c>
      <c r="K61" s="22" t="s">
        <v>370</v>
      </c>
      <c r="L61" s="14">
        <v>0.5</v>
      </c>
      <c r="M61" s="14">
        <v>0.6</v>
      </c>
      <c r="P61" s="14">
        <v>0.45</v>
      </c>
      <c r="Q61" s="9">
        <f t="shared" si="1"/>
        <v>6.7500000000000004E-2</v>
      </c>
      <c r="R61" t="s">
        <v>355</v>
      </c>
    </row>
    <row r="62" spans="1:18">
      <c r="A62" s="14" t="s">
        <v>18</v>
      </c>
      <c r="B62" s="14" t="s">
        <v>233</v>
      </c>
      <c r="C62" s="34" t="s">
        <v>39</v>
      </c>
      <c r="D62" s="34">
        <v>1</v>
      </c>
      <c r="E62" s="34">
        <v>3</v>
      </c>
      <c r="F62" s="15" t="s">
        <v>344</v>
      </c>
      <c r="G62" s="15" t="s">
        <v>229</v>
      </c>
      <c r="H62" s="15"/>
      <c r="I62" s="15"/>
      <c r="J62" s="15" t="s">
        <v>202</v>
      </c>
      <c r="K62" s="22" t="s">
        <v>370</v>
      </c>
      <c r="L62" s="14">
        <v>0.5</v>
      </c>
      <c r="M62" s="14">
        <v>0.9</v>
      </c>
      <c r="P62" s="14">
        <v>0.45</v>
      </c>
      <c r="Q62" s="9">
        <f t="shared" si="1"/>
        <v>0.10125000000000001</v>
      </c>
      <c r="R62" t="s">
        <v>355</v>
      </c>
    </row>
    <row r="63" spans="1:18">
      <c r="A63" s="14" t="s">
        <v>18</v>
      </c>
      <c r="B63" s="14" t="s">
        <v>233</v>
      </c>
      <c r="C63" s="34" t="s">
        <v>39</v>
      </c>
      <c r="D63" s="34">
        <v>1</v>
      </c>
      <c r="E63" s="34">
        <v>3</v>
      </c>
      <c r="F63" s="15" t="s">
        <v>344</v>
      </c>
      <c r="G63" s="15" t="s">
        <v>229</v>
      </c>
      <c r="H63" s="15"/>
      <c r="I63" s="15"/>
      <c r="J63" s="15" t="s">
        <v>202</v>
      </c>
      <c r="K63" s="22" t="s">
        <v>370</v>
      </c>
      <c r="L63" s="14">
        <v>0.4</v>
      </c>
      <c r="M63" s="14">
        <v>0.9</v>
      </c>
      <c r="P63" s="14">
        <v>0.45</v>
      </c>
      <c r="Q63" s="9">
        <f t="shared" si="1"/>
        <v>6.4800000000000024E-2</v>
      </c>
      <c r="R63" t="s">
        <v>355</v>
      </c>
    </row>
    <row r="64" spans="1:18">
      <c r="A64" s="14" t="s">
        <v>18</v>
      </c>
      <c r="B64" s="14" t="s">
        <v>233</v>
      </c>
      <c r="C64" s="34" t="s">
        <v>39</v>
      </c>
      <c r="D64" s="34">
        <v>1</v>
      </c>
      <c r="E64" s="34">
        <v>3</v>
      </c>
      <c r="F64" s="15" t="s">
        <v>344</v>
      </c>
      <c r="G64" s="15" t="s">
        <v>229</v>
      </c>
      <c r="H64" s="15"/>
      <c r="I64" s="15"/>
      <c r="J64" s="15" t="s">
        <v>202</v>
      </c>
      <c r="K64" s="22" t="s">
        <v>370</v>
      </c>
      <c r="L64" s="14">
        <v>0.4</v>
      </c>
      <c r="M64" s="14">
        <v>0.5</v>
      </c>
      <c r="P64" s="14">
        <v>0.45</v>
      </c>
      <c r="Q64" s="9">
        <f t="shared" si="1"/>
        <v>3.6000000000000011E-2</v>
      </c>
      <c r="R64" t="s">
        <v>355</v>
      </c>
    </row>
    <row r="65" spans="1:18">
      <c r="A65" s="14" t="s">
        <v>18</v>
      </c>
      <c r="B65" s="14" t="s">
        <v>233</v>
      </c>
      <c r="C65" s="34" t="s">
        <v>39</v>
      </c>
      <c r="D65" s="34">
        <v>1</v>
      </c>
      <c r="E65" s="34">
        <v>3</v>
      </c>
      <c r="F65" s="15" t="s">
        <v>344</v>
      </c>
      <c r="G65" s="15" t="s">
        <v>229</v>
      </c>
      <c r="H65" s="15"/>
      <c r="I65" s="15"/>
      <c r="J65" s="15" t="s">
        <v>202</v>
      </c>
      <c r="K65" s="22" t="s">
        <v>370</v>
      </c>
      <c r="L65" s="14">
        <v>0.9</v>
      </c>
      <c r="M65" s="14">
        <v>1.2</v>
      </c>
      <c r="P65" s="14">
        <v>0.45</v>
      </c>
      <c r="Q65" s="9">
        <f t="shared" si="1"/>
        <v>0.43740000000000001</v>
      </c>
      <c r="R65" t="s">
        <v>355</v>
      </c>
    </row>
    <row r="66" spans="1:18">
      <c r="A66" s="14" t="s">
        <v>18</v>
      </c>
      <c r="B66" s="14" t="s">
        <v>233</v>
      </c>
      <c r="C66" s="34" t="s">
        <v>39</v>
      </c>
      <c r="D66" s="34">
        <v>1</v>
      </c>
      <c r="E66" s="34">
        <v>3</v>
      </c>
      <c r="F66" s="15" t="s">
        <v>344</v>
      </c>
      <c r="G66" s="15" t="s">
        <v>229</v>
      </c>
      <c r="H66" s="15"/>
      <c r="I66" s="15"/>
      <c r="J66" s="15" t="s">
        <v>202</v>
      </c>
      <c r="K66" s="22" t="s">
        <v>370</v>
      </c>
      <c r="L66" s="14">
        <v>0.3</v>
      </c>
      <c r="M66" s="14">
        <v>0.7</v>
      </c>
      <c r="P66" s="14">
        <v>0.45</v>
      </c>
      <c r="Q66" s="9">
        <f t="shared" si="1"/>
        <v>2.835E-2</v>
      </c>
      <c r="R66" t="s">
        <v>355</v>
      </c>
    </row>
    <row r="67" spans="1:18">
      <c r="A67" s="14" t="s">
        <v>18</v>
      </c>
      <c r="B67" s="14" t="s">
        <v>233</v>
      </c>
      <c r="C67" s="34" t="s">
        <v>39</v>
      </c>
      <c r="D67" s="34">
        <v>1</v>
      </c>
      <c r="E67" s="34">
        <v>4</v>
      </c>
      <c r="F67" s="15" t="s">
        <v>344</v>
      </c>
      <c r="G67" s="15" t="s">
        <v>229</v>
      </c>
      <c r="H67" s="15"/>
      <c r="I67" s="15"/>
      <c r="J67" s="15" t="s">
        <v>202</v>
      </c>
      <c r="K67" s="22" t="s">
        <v>370</v>
      </c>
      <c r="L67" s="14">
        <v>0.7</v>
      </c>
      <c r="M67" s="14">
        <v>1</v>
      </c>
      <c r="P67" s="14">
        <v>0.45</v>
      </c>
      <c r="Q67" s="9">
        <f t="shared" si="1"/>
        <v>0.22049999999999997</v>
      </c>
      <c r="R67" t="s">
        <v>355</v>
      </c>
    </row>
    <row r="68" spans="1:18">
      <c r="A68" s="14" t="s">
        <v>18</v>
      </c>
      <c r="B68" s="14" t="s">
        <v>233</v>
      </c>
      <c r="C68" s="34" t="s">
        <v>39</v>
      </c>
      <c r="D68" s="34">
        <v>1</v>
      </c>
      <c r="E68" s="34">
        <v>4</v>
      </c>
      <c r="F68" s="15" t="s">
        <v>344</v>
      </c>
      <c r="G68" s="15" t="s">
        <v>229</v>
      </c>
      <c r="H68" s="15"/>
      <c r="I68" s="15"/>
      <c r="J68" s="15" t="s">
        <v>202</v>
      </c>
      <c r="K68" s="22" t="s">
        <v>370</v>
      </c>
      <c r="L68" s="14">
        <v>0.4</v>
      </c>
      <c r="M68" s="14">
        <v>1.4</v>
      </c>
      <c r="P68" s="14">
        <v>0.45</v>
      </c>
      <c r="Q68" s="9">
        <f t="shared" si="1"/>
        <v>0.10080000000000001</v>
      </c>
      <c r="R68" t="s">
        <v>355</v>
      </c>
    </row>
    <row r="69" spans="1:18">
      <c r="A69" s="14" t="s">
        <v>18</v>
      </c>
      <c r="B69" s="14" t="s">
        <v>233</v>
      </c>
      <c r="C69" s="34" t="s">
        <v>39</v>
      </c>
      <c r="D69" s="34">
        <v>1</v>
      </c>
      <c r="E69" s="34">
        <v>4</v>
      </c>
      <c r="F69" s="15" t="s">
        <v>344</v>
      </c>
      <c r="G69" s="15" t="s">
        <v>229</v>
      </c>
      <c r="H69" s="15"/>
      <c r="I69" s="15"/>
      <c r="J69" s="15" t="s">
        <v>202</v>
      </c>
      <c r="K69" s="22" t="s">
        <v>370</v>
      </c>
      <c r="L69" s="14">
        <v>0.6</v>
      </c>
      <c r="M69" s="14">
        <v>1.1000000000000001</v>
      </c>
      <c r="P69" s="14">
        <v>0.45</v>
      </c>
      <c r="Q69" s="9">
        <f t="shared" si="1"/>
        <v>0.17820000000000003</v>
      </c>
      <c r="R69" t="s">
        <v>355</v>
      </c>
    </row>
    <row r="70" spans="1:18">
      <c r="A70" s="14" t="s">
        <v>18</v>
      </c>
      <c r="B70" s="14" t="s">
        <v>233</v>
      </c>
      <c r="C70" s="34" t="s">
        <v>39</v>
      </c>
      <c r="D70" s="34">
        <v>1</v>
      </c>
      <c r="E70" s="34">
        <v>4</v>
      </c>
      <c r="F70" s="15" t="s">
        <v>344</v>
      </c>
      <c r="G70" s="15" t="s">
        <v>229</v>
      </c>
      <c r="H70" s="15"/>
      <c r="I70" s="15"/>
      <c r="J70" s="15" t="s">
        <v>202</v>
      </c>
      <c r="K70" s="22" t="s">
        <v>370</v>
      </c>
      <c r="L70" s="14">
        <v>0.4</v>
      </c>
      <c r="M70" s="14">
        <v>0.5</v>
      </c>
      <c r="P70" s="14">
        <v>0.45</v>
      </c>
      <c r="Q70" s="9">
        <f t="shared" si="1"/>
        <v>3.6000000000000011E-2</v>
      </c>
      <c r="R70" t="s">
        <v>355</v>
      </c>
    </row>
    <row r="71" spans="1:18">
      <c r="A71" s="14" t="s">
        <v>18</v>
      </c>
      <c r="B71" s="14" t="s">
        <v>233</v>
      </c>
      <c r="C71" s="34" t="s">
        <v>39</v>
      </c>
      <c r="D71" s="34">
        <v>1</v>
      </c>
      <c r="E71" s="34">
        <v>4</v>
      </c>
      <c r="F71" s="15" t="s">
        <v>344</v>
      </c>
      <c r="G71" s="15" t="s">
        <v>229</v>
      </c>
      <c r="H71" s="15"/>
      <c r="I71" s="15"/>
      <c r="J71" s="15" t="s">
        <v>202</v>
      </c>
      <c r="K71" s="22" t="s">
        <v>370</v>
      </c>
      <c r="L71" s="14">
        <v>0.6</v>
      </c>
      <c r="M71" s="14">
        <v>1.2</v>
      </c>
      <c r="P71" s="14">
        <v>0.45</v>
      </c>
      <c r="Q71" s="9">
        <f t="shared" si="1"/>
        <v>0.19439999999999999</v>
      </c>
      <c r="R71" t="s">
        <v>355</v>
      </c>
    </row>
    <row r="72" spans="1:18">
      <c r="A72" s="14" t="s">
        <v>18</v>
      </c>
      <c r="B72" s="14" t="s">
        <v>233</v>
      </c>
      <c r="C72" s="34" t="s">
        <v>39</v>
      </c>
      <c r="D72" s="34">
        <v>1</v>
      </c>
      <c r="E72" s="34">
        <v>4</v>
      </c>
      <c r="F72" s="15" t="s">
        <v>344</v>
      </c>
      <c r="G72" s="15" t="s">
        <v>229</v>
      </c>
      <c r="H72" s="15"/>
      <c r="I72" s="15"/>
      <c r="J72" s="15" t="s">
        <v>202</v>
      </c>
      <c r="K72" s="22" t="s">
        <v>370</v>
      </c>
      <c r="L72" s="14">
        <v>0.6</v>
      </c>
      <c r="M72" s="14">
        <v>0.7</v>
      </c>
      <c r="P72" s="14">
        <v>0.45</v>
      </c>
      <c r="Q72" s="9">
        <f t="shared" ref="Q72:Q135" si="2">M72*L72^2*P72</f>
        <v>0.1134</v>
      </c>
      <c r="R72" t="s">
        <v>355</v>
      </c>
    </row>
    <row r="73" spans="1:18">
      <c r="A73" s="14" t="s">
        <v>18</v>
      </c>
      <c r="B73" s="14" t="s">
        <v>233</v>
      </c>
      <c r="C73" s="34" t="s">
        <v>244</v>
      </c>
      <c r="D73" s="34">
        <v>1</v>
      </c>
      <c r="E73" s="34">
        <v>3</v>
      </c>
      <c r="F73" s="15" t="s">
        <v>344</v>
      </c>
      <c r="G73" s="15" t="s">
        <v>229</v>
      </c>
      <c r="H73" s="15"/>
      <c r="I73" s="15"/>
      <c r="J73" s="15" t="s">
        <v>202</v>
      </c>
      <c r="K73" s="22" t="s">
        <v>370</v>
      </c>
      <c r="L73" s="14">
        <v>0.7</v>
      </c>
      <c r="M73" s="14">
        <v>1</v>
      </c>
      <c r="P73" s="14">
        <v>0.45</v>
      </c>
      <c r="Q73" s="9">
        <f t="shared" si="2"/>
        <v>0.22049999999999997</v>
      </c>
      <c r="R73" t="s">
        <v>355</v>
      </c>
    </row>
    <row r="74" spans="1:18">
      <c r="A74" s="14" t="s">
        <v>18</v>
      </c>
      <c r="B74" s="14" t="s">
        <v>233</v>
      </c>
      <c r="C74" s="34" t="s">
        <v>244</v>
      </c>
      <c r="D74" s="34">
        <v>1</v>
      </c>
      <c r="E74" s="34">
        <v>3</v>
      </c>
      <c r="F74" s="15" t="s">
        <v>344</v>
      </c>
      <c r="G74" s="15" t="s">
        <v>229</v>
      </c>
      <c r="H74" s="15"/>
      <c r="I74" s="15"/>
      <c r="J74" s="15" t="s">
        <v>202</v>
      </c>
      <c r="K74" s="22" t="s">
        <v>370</v>
      </c>
      <c r="L74" s="14">
        <v>0.5</v>
      </c>
      <c r="M74" s="14">
        <v>1</v>
      </c>
      <c r="P74" s="14">
        <v>0.45</v>
      </c>
      <c r="Q74" s="9">
        <f t="shared" si="2"/>
        <v>0.1125</v>
      </c>
      <c r="R74" t="s">
        <v>355</v>
      </c>
    </row>
    <row r="75" spans="1:18">
      <c r="A75" s="14" t="s">
        <v>18</v>
      </c>
      <c r="B75" s="14" t="s">
        <v>233</v>
      </c>
      <c r="C75" s="34" t="s">
        <v>244</v>
      </c>
      <c r="D75" s="34">
        <v>1</v>
      </c>
      <c r="E75" s="34">
        <v>3</v>
      </c>
      <c r="F75" s="15" t="s">
        <v>344</v>
      </c>
      <c r="G75" s="15" t="s">
        <v>229</v>
      </c>
      <c r="H75" s="15"/>
      <c r="I75" s="15"/>
      <c r="J75" s="15" t="s">
        <v>202</v>
      </c>
      <c r="K75" s="22" t="s">
        <v>370</v>
      </c>
      <c r="L75" s="14">
        <v>0.5</v>
      </c>
      <c r="M75" s="14">
        <v>1.5</v>
      </c>
      <c r="P75" s="14">
        <v>0.45</v>
      </c>
      <c r="Q75" s="9">
        <f t="shared" si="2"/>
        <v>0.16875000000000001</v>
      </c>
      <c r="R75" t="s">
        <v>355</v>
      </c>
    </row>
    <row r="76" spans="1:18">
      <c r="A76" s="14" t="s">
        <v>18</v>
      </c>
      <c r="B76" s="14" t="s">
        <v>233</v>
      </c>
      <c r="C76" s="34" t="s">
        <v>244</v>
      </c>
      <c r="D76" s="34">
        <v>1</v>
      </c>
      <c r="E76" s="34">
        <v>3</v>
      </c>
      <c r="F76" s="15" t="s">
        <v>344</v>
      </c>
      <c r="G76" s="15" t="s">
        <v>229</v>
      </c>
      <c r="H76" s="15"/>
      <c r="I76" s="15"/>
      <c r="J76" s="15" t="s">
        <v>202</v>
      </c>
      <c r="K76" s="22" t="s">
        <v>370</v>
      </c>
      <c r="L76" s="14">
        <v>1</v>
      </c>
      <c r="M76" s="14">
        <v>1.3</v>
      </c>
      <c r="P76" s="14">
        <v>0.45</v>
      </c>
      <c r="Q76" s="9">
        <f t="shared" si="2"/>
        <v>0.58500000000000008</v>
      </c>
      <c r="R76" t="s">
        <v>355</v>
      </c>
    </row>
    <row r="77" spans="1:18">
      <c r="A77" s="14" t="s">
        <v>18</v>
      </c>
      <c r="B77" s="14" t="s">
        <v>233</v>
      </c>
      <c r="C77" s="34" t="s">
        <v>42</v>
      </c>
      <c r="D77" s="34">
        <v>1</v>
      </c>
      <c r="E77" s="34">
        <v>3</v>
      </c>
      <c r="F77" s="15" t="s">
        <v>344</v>
      </c>
      <c r="G77" s="15" t="s">
        <v>229</v>
      </c>
      <c r="H77" s="15"/>
      <c r="I77" s="15"/>
      <c r="J77" s="15" t="s">
        <v>202</v>
      </c>
      <c r="K77" s="22" t="s">
        <v>370</v>
      </c>
      <c r="L77" s="14">
        <v>0.8</v>
      </c>
      <c r="M77" s="14">
        <v>0.9</v>
      </c>
      <c r="P77" s="14">
        <v>0.45</v>
      </c>
      <c r="Q77" s="9">
        <f t="shared" si="2"/>
        <v>0.2592000000000001</v>
      </c>
      <c r="R77" t="s">
        <v>355</v>
      </c>
    </row>
    <row r="78" spans="1:18">
      <c r="A78" s="14" t="s">
        <v>18</v>
      </c>
      <c r="B78" s="14" t="s">
        <v>233</v>
      </c>
      <c r="C78" s="34" t="s">
        <v>42</v>
      </c>
      <c r="D78" s="34">
        <v>1</v>
      </c>
      <c r="E78" s="34">
        <v>3</v>
      </c>
      <c r="F78" s="15" t="s">
        <v>344</v>
      </c>
      <c r="G78" s="15" t="s">
        <v>229</v>
      </c>
      <c r="H78" s="15"/>
      <c r="I78" s="15"/>
      <c r="J78" s="15" t="s">
        <v>202</v>
      </c>
      <c r="K78" s="22" t="s">
        <v>370</v>
      </c>
      <c r="L78" s="14">
        <v>0.5</v>
      </c>
      <c r="M78" s="14">
        <v>1</v>
      </c>
      <c r="P78" s="14">
        <v>0.45</v>
      </c>
      <c r="Q78" s="9">
        <f t="shared" si="2"/>
        <v>0.1125</v>
      </c>
      <c r="R78" t="s">
        <v>355</v>
      </c>
    </row>
    <row r="79" spans="1:18">
      <c r="A79" s="14" t="s">
        <v>18</v>
      </c>
      <c r="B79" s="14" t="s">
        <v>233</v>
      </c>
      <c r="C79" s="34" t="s">
        <v>42</v>
      </c>
      <c r="D79" s="34">
        <v>1</v>
      </c>
      <c r="E79" s="34">
        <v>3</v>
      </c>
      <c r="F79" s="15" t="s">
        <v>344</v>
      </c>
      <c r="G79" s="15" t="s">
        <v>229</v>
      </c>
      <c r="H79" s="15"/>
      <c r="I79" s="15"/>
      <c r="J79" s="15" t="s">
        <v>202</v>
      </c>
      <c r="K79" s="22" t="s">
        <v>370</v>
      </c>
      <c r="L79" s="14">
        <v>0.6</v>
      </c>
      <c r="M79" s="14">
        <v>0.9</v>
      </c>
      <c r="P79" s="14">
        <v>0.45</v>
      </c>
      <c r="Q79" s="9">
        <f t="shared" si="2"/>
        <v>0.14580000000000001</v>
      </c>
      <c r="R79" t="s">
        <v>355</v>
      </c>
    </row>
    <row r="80" spans="1:18">
      <c r="A80" s="14" t="s">
        <v>18</v>
      </c>
      <c r="B80" s="14" t="s">
        <v>233</v>
      </c>
      <c r="C80" s="34" t="s">
        <v>42</v>
      </c>
      <c r="D80" s="34">
        <v>1</v>
      </c>
      <c r="E80" s="34">
        <v>3</v>
      </c>
      <c r="F80" s="15" t="s">
        <v>344</v>
      </c>
      <c r="G80" s="15" t="s">
        <v>229</v>
      </c>
      <c r="H80" s="15"/>
      <c r="I80" s="15"/>
      <c r="J80" s="15" t="s">
        <v>202</v>
      </c>
      <c r="K80" s="22" t="s">
        <v>370</v>
      </c>
      <c r="L80" s="14">
        <v>0.3</v>
      </c>
      <c r="M80" s="14">
        <v>0.7</v>
      </c>
      <c r="P80" s="14">
        <v>0.45</v>
      </c>
      <c r="Q80" s="9">
        <f t="shared" si="2"/>
        <v>2.835E-2</v>
      </c>
      <c r="R80" t="s">
        <v>355</v>
      </c>
    </row>
    <row r="81" spans="1:18">
      <c r="A81" s="14" t="s">
        <v>18</v>
      </c>
      <c r="B81" s="14" t="s">
        <v>233</v>
      </c>
      <c r="C81" s="34" t="s">
        <v>42</v>
      </c>
      <c r="D81" s="34">
        <v>1</v>
      </c>
      <c r="E81" s="34">
        <v>3</v>
      </c>
      <c r="F81" s="15" t="s">
        <v>344</v>
      </c>
      <c r="G81" s="15" t="s">
        <v>229</v>
      </c>
      <c r="H81" s="15"/>
      <c r="I81" s="15"/>
      <c r="J81" s="15" t="s">
        <v>202</v>
      </c>
      <c r="K81" s="22" t="s">
        <v>370</v>
      </c>
      <c r="L81" s="14">
        <v>0.5</v>
      </c>
      <c r="M81" s="14">
        <v>0.7</v>
      </c>
      <c r="P81" s="14">
        <v>0.45</v>
      </c>
      <c r="Q81" s="9">
        <f t="shared" si="2"/>
        <v>7.8750000000000001E-2</v>
      </c>
      <c r="R81" t="s">
        <v>355</v>
      </c>
    </row>
    <row r="82" spans="1:18">
      <c r="A82" s="14" t="s">
        <v>18</v>
      </c>
      <c r="B82" s="14" t="s">
        <v>233</v>
      </c>
      <c r="C82" s="34" t="s">
        <v>42</v>
      </c>
      <c r="D82" s="34">
        <v>1</v>
      </c>
      <c r="E82" s="34">
        <v>3</v>
      </c>
      <c r="F82" s="15" t="s">
        <v>344</v>
      </c>
      <c r="G82" s="15" t="s">
        <v>229</v>
      </c>
      <c r="H82" s="15"/>
      <c r="I82" s="15"/>
      <c r="J82" s="15" t="s">
        <v>202</v>
      </c>
      <c r="K82" s="22" t="s">
        <v>370</v>
      </c>
      <c r="L82" s="14">
        <v>0.9</v>
      </c>
      <c r="M82" s="14">
        <v>1.1000000000000001</v>
      </c>
      <c r="P82" s="14">
        <v>0.45</v>
      </c>
      <c r="Q82" s="9">
        <f t="shared" si="2"/>
        <v>0.40095000000000008</v>
      </c>
      <c r="R82" t="s">
        <v>355</v>
      </c>
    </row>
    <row r="83" spans="1:18">
      <c r="A83" s="14" t="s">
        <v>18</v>
      </c>
      <c r="B83" s="14" t="s">
        <v>233</v>
      </c>
      <c r="C83" s="34" t="s">
        <v>42</v>
      </c>
      <c r="D83" s="34">
        <v>1</v>
      </c>
      <c r="E83" s="34">
        <v>3</v>
      </c>
      <c r="F83" s="15" t="s">
        <v>344</v>
      </c>
      <c r="G83" s="15" t="s">
        <v>229</v>
      </c>
      <c r="H83" s="15"/>
      <c r="I83" s="15"/>
      <c r="J83" s="15" t="s">
        <v>202</v>
      </c>
      <c r="K83" s="22" t="s">
        <v>370</v>
      </c>
      <c r="L83" s="14">
        <v>0.5</v>
      </c>
      <c r="M83" s="14">
        <v>0.7</v>
      </c>
      <c r="P83" s="14">
        <v>0.45</v>
      </c>
      <c r="Q83" s="9">
        <f t="shared" si="2"/>
        <v>7.8750000000000001E-2</v>
      </c>
      <c r="R83" t="s">
        <v>355</v>
      </c>
    </row>
    <row r="84" spans="1:18">
      <c r="A84" s="14" t="s">
        <v>18</v>
      </c>
      <c r="B84" s="14" t="s">
        <v>233</v>
      </c>
      <c r="C84" s="34" t="s">
        <v>42</v>
      </c>
      <c r="D84" s="34">
        <v>1</v>
      </c>
      <c r="E84" s="34">
        <v>3</v>
      </c>
      <c r="F84" s="15" t="s">
        <v>344</v>
      </c>
      <c r="G84" s="15" t="s">
        <v>229</v>
      </c>
      <c r="H84" s="15"/>
      <c r="I84" s="15"/>
      <c r="J84" s="15" t="s">
        <v>202</v>
      </c>
      <c r="K84" s="22" t="s">
        <v>370</v>
      </c>
      <c r="L84" s="14">
        <v>0.6</v>
      </c>
      <c r="M84" s="14">
        <v>1.3</v>
      </c>
      <c r="P84" s="14">
        <v>0.45</v>
      </c>
      <c r="Q84" s="9">
        <f t="shared" si="2"/>
        <v>0.21059999999999998</v>
      </c>
      <c r="R84" t="s">
        <v>355</v>
      </c>
    </row>
    <row r="85" spans="1:18">
      <c r="A85" s="14" t="s">
        <v>18</v>
      </c>
      <c r="B85" s="14" t="s">
        <v>233</v>
      </c>
      <c r="C85" s="34" t="s">
        <v>42</v>
      </c>
      <c r="D85" s="34">
        <v>1</v>
      </c>
      <c r="E85" s="34">
        <v>3</v>
      </c>
      <c r="F85" s="15" t="s">
        <v>344</v>
      </c>
      <c r="G85" s="15" t="s">
        <v>229</v>
      </c>
      <c r="H85" s="15"/>
      <c r="I85" s="15"/>
      <c r="J85" s="15" t="s">
        <v>202</v>
      </c>
      <c r="K85" s="22" t="s">
        <v>370</v>
      </c>
      <c r="L85" s="14">
        <v>0.5</v>
      </c>
      <c r="M85" s="14">
        <v>1.2</v>
      </c>
      <c r="P85" s="14">
        <v>0.45</v>
      </c>
      <c r="Q85" s="9">
        <f t="shared" si="2"/>
        <v>0.13500000000000001</v>
      </c>
      <c r="R85" t="s">
        <v>355</v>
      </c>
    </row>
    <row r="86" spans="1:18">
      <c r="A86" s="14" t="s">
        <v>18</v>
      </c>
      <c r="B86" s="14" t="s">
        <v>233</v>
      </c>
      <c r="C86" s="34" t="s">
        <v>42</v>
      </c>
      <c r="D86" s="34">
        <v>1</v>
      </c>
      <c r="E86" s="34">
        <v>3</v>
      </c>
      <c r="F86" s="15" t="s">
        <v>344</v>
      </c>
      <c r="G86" s="15" t="s">
        <v>229</v>
      </c>
      <c r="H86" s="15"/>
      <c r="I86" s="15"/>
      <c r="J86" s="15" t="s">
        <v>202</v>
      </c>
      <c r="K86" s="22" t="s">
        <v>370</v>
      </c>
      <c r="L86" s="14">
        <v>0.5</v>
      </c>
      <c r="M86" s="14">
        <v>1</v>
      </c>
      <c r="P86" s="14">
        <v>0.45</v>
      </c>
      <c r="Q86" s="9">
        <f t="shared" si="2"/>
        <v>0.1125</v>
      </c>
      <c r="R86" t="s">
        <v>355</v>
      </c>
    </row>
    <row r="87" spans="1:18">
      <c r="A87" s="14" t="s">
        <v>18</v>
      </c>
      <c r="B87" s="14" t="s">
        <v>233</v>
      </c>
      <c r="C87" s="34" t="s">
        <v>42</v>
      </c>
      <c r="D87" s="34">
        <v>1</v>
      </c>
      <c r="E87" s="34">
        <v>6</v>
      </c>
      <c r="F87" s="15" t="s">
        <v>344</v>
      </c>
      <c r="G87" s="15" t="s">
        <v>229</v>
      </c>
      <c r="H87" s="15"/>
      <c r="I87" s="15"/>
      <c r="J87" s="15" t="s">
        <v>202</v>
      </c>
      <c r="K87" s="22" t="s">
        <v>370</v>
      </c>
      <c r="L87" s="14">
        <v>0.5</v>
      </c>
      <c r="M87" s="14">
        <v>1.7</v>
      </c>
      <c r="P87" s="14">
        <v>0.45</v>
      </c>
      <c r="Q87" s="9">
        <f t="shared" si="2"/>
        <v>0.19125</v>
      </c>
      <c r="R87" t="s">
        <v>355</v>
      </c>
    </row>
    <row r="88" spans="1:18">
      <c r="A88" s="14" t="s">
        <v>18</v>
      </c>
      <c r="B88" s="14" t="s">
        <v>107</v>
      </c>
      <c r="C88" s="34" t="s">
        <v>42</v>
      </c>
      <c r="D88" s="34">
        <v>1</v>
      </c>
      <c r="E88" s="34">
        <v>6</v>
      </c>
      <c r="F88" s="15" t="s">
        <v>344</v>
      </c>
      <c r="G88" s="15" t="s">
        <v>229</v>
      </c>
      <c r="H88" s="15"/>
      <c r="I88" s="15"/>
      <c r="J88" s="15" t="s">
        <v>202</v>
      </c>
      <c r="K88" s="22" t="s">
        <v>370</v>
      </c>
      <c r="L88" s="14">
        <v>0.6</v>
      </c>
      <c r="M88" s="14">
        <v>1</v>
      </c>
      <c r="P88" s="14">
        <v>0.45</v>
      </c>
      <c r="Q88" s="9">
        <f t="shared" si="2"/>
        <v>0.16200000000000001</v>
      </c>
      <c r="R88" t="s">
        <v>355</v>
      </c>
    </row>
    <row r="89" spans="1:18">
      <c r="A89" s="14" t="s">
        <v>18</v>
      </c>
      <c r="B89" s="14" t="s">
        <v>107</v>
      </c>
      <c r="C89" s="34" t="s">
        <v>42</v>
      </c>
      <c r="D89" s="34">
        <v>1</v>
      </c>
      <c r="E89" s="34">
        <v>6</v>
      </c>
      <c r="F89" s="15" t="s">
        <v>344</v>
      </c>
      <c r="G89" s="15" t="s">
        <v>229</v>
      </c>
      <c r="H89" s="15"/>
      <c r="I89" s="15"/>
      <c r="J89" s="15" t="s">
        <v>202</v>
      </c>
      <c r="K89" s="22" t="s">
        <v>370</v>
      </c>
      <c r="L89" s="14">
        <v>0.6</v>
      </c>
      <c r="M89" s="14">
        <v>1</v>
      </c>
      <c r="P89" s="14">
        <v>0.45</v>
      </c>
      <c r="Q89" s="9">
        <f t="shared" si="2"/>
        <v>0.16200000000000001</v>
      </c>
      <c r="R89" t="s">
        <v>355</v>
      </c>
    </row>
    <row r="90" spans="1:18">
      <c r="A90" s="14" t="s">
        <v>18</v>
      </c>
      <c r="B90" s="14" t="s">
        <v>107</v>
      </c>
      <c r="C90" s="34" t="s">
        <v>42</v>
      </c>
      <c r="D90" s="34">
        <v>1</v>
      </c>
      <c r="E90" s="34">
        <v>6</v>
      </c>
      <c r="F90" s="15" t="s">
        <v>344</v>
      </c>
      <c r="G90" s="15" t="s">
        <v>229</v>
      </c>
      <c r="H90" s="15"/>
      <c r="I90" s="15"/>
      <c r="J90" s="15" t="s">
        <v>202</v>
      </c>
      <c r="K90" s="22" t="s">
        <v>370</v>
      </c>
      <c r="L90" s="14">
        <v>0.6</v>
      </c>
      <c r="M90" s="14">
        <v>0.8</v>
      </c>
      <c r="P90" s="14">
        <v>0.45</v>
      </c>
      <c r="Q90" s="9">
        <f t="shared" si="2"/>
        <v>0.12959999999999999</v>
      </c>
      <c r="R90" t="s">
        <v>355</v>
      </c>
    </row>
    <row r="91" spans="1:18">
      <c r="A91" s="14" t="s">
        <v>18</v>
      </c>
      <c r="B91" s="14" t="s">
        <v>107</v>
      </c>
      <c r="C91" s="34" t="s">
        <v>42</v>
      </c>
      <c r="D91" s="34">
        <v>1</v>
      </c>
      <c r="E91" s="34">
        <v>6</v>
      </c>
      <c r="F91" s="15" t="s">
        <v>344</v>
      </c>
      <c r="G91" s="15" t="s">
        <v>229</v>
      </c>
      <c r="H91" s="15"/>
      <c r="I91" s="15"/>
      <c r="J91" s="15" t="s">
        <v>202</v>
      </c>
      <c r="K91" s="22" t="s">
        <v>370</v>
      </c>
      <c r="L91" s="14">
        <v>1.1000000000000001</v>
      </c>
      <c r="M91" s="14">
        <v>1.6</v>
      </c>
      <c r="P91" s="14">
        <v>0.45</v>
      </c>
      <c r="Q91" s="9">
        <f t="shared" si="2"/>
        <v>0.8712000000000002</v>
      </c>
      <c r="R91" t="s">
        <v>355</v>
      </c>
    </row>
    <row r="92" spans="1:18">
      <c r="A92" s="14" t="s">
        <v>18</v>
      </c>
      <c r="B92" s="14" t="s">
        <v>107</v>
      </c>
      <c r="C92" s="34" t="s">
        <v>42</v>
      </c>
      <c r="D92" s="34">
        <v>1</v>
      </c>
      <c r="E92" s="34">
        <v>6</v>
      </c>
      <c r="F92" s="15" t="s">
        <v>344</v>
      </c>
      <c r="G92" s="15" t="s">
        <v>229</v>
      </c>
      <c r="H92" s="15"/>
      <c r="I92" s="15"/>
      <c r="J92" s="15" t="s">
        <v>202</v>
      </c>
      <c r="K92" s="22" t="s">
        <v>370</v>
      </c>
      <c r="L92" s="14">
        <v>0.5</v>
      </c>
      <c r="M92" s="14">
        <v>1.3</v>
      </c>
      <c r="P92" s="14">
        <v>0.45</v>
      </c>
      <c r="Q92" s="9">
        <f t="shared" si="2"/>
        <v>0.14625000000000002</v>
      </c>
      <c r="R92" t="s">
        <v>355</v>
      </c>
    </row>
    <row r="93" spans="1:18">
      <c r="A93" s="14" t="s">
        <v>18</v>
      </c>
      <c r="B93" s="14" t="s">
        <v>107</v>
      </c>
      <c r="C93" s="34" t="s">
        <v>42</v>
      </c>
      <c r="D93" s="34">
        <v>1</v>
      </c>
      <c r="E93" s="34">
        <v>6</v>
      </c>
      <c r="F93" s="15" t="s">
        <v>344</v>
      </c>
      <c r="G93" s="15" t="s">
        <v>229</v>
      </c>
      <c r="H93" s="15"/>
      <c r="I93" s="15"/>
      <c r="J93" s="15" t="s">
        <v>202</v>
      </c>
      <c r="K93" s="22" t="s">
        <v>370</v>
      </c>
      <c r="L93" s="14">
        <v>0.5</v>
      </c>
      <c r="M93" s="14">
        <v>0.9</v>
      </c>
      <c r="P93" s="14">
        <v>0.45</v>
      </c>
      <c r="Q93" s="9">
        <f t="shared" si="2"/>
        <v>0.10125000000000001</v>
      </c>
      <c r="R93" t="s">
        <v>355</v>
      </c>
    </row>
    <row r="94" spans="1:18">
      <c r="A94" s="14" t="s">
        <v>18</v>
      </c>
      <c r="B94" s="14" t="s">
        <v>107</v>
      </c>
      <c r="C94" s="34" t="s">
        <v>42</v>
      </c>
      <c r="D94" s="34">
        <v>1</v>
      </c>
      <c r="E94" s="34">
        <v>6</v>
      </c>
      <c r="F94" s="15" t="s">
        <v>344</v>
      </c>
      <c r="G94" s="15" t="s">
        <v>229</v>
      </c>
      <c r="H94" s="15"/>
      <c r="I94" s="15"/>
      <c r="J94" s="15" t="s">
        <v>202</v>
      </c>
      <c r="K94" s="22" t="s">
        <v>370</v>
      </c>
      <c r="L94" s="14">
        <v>0.6</v>
      </c>
      <c r="M94" s="14">
        <v>0.9</v>
      </c>
      <c r="P94" s="14">
        <v>0.45</v>
      </c>
      <c r="Q94" s="9">
        <f t="shared" si="2"/>
        <v>0.14580000000000001</v>
      </c>
      <c r="R94" t="s">
        <v>355</v>
      </c>
    </row>
    <row r="95" spans="1:18">
      <c r="A95" s="14" t="s">
        <v>18</v>
      </c>
      <c r="B95" s="14" t="s">
        <v>107</v>
      </c>
      <c r="C95" s="34" t="s">
        <v>42</v>
      </c>
      <c r="D95" s="34">
        <v>1</v>
      </c>
      <c r="E95" s="34">
        <v>6</v>
      </c>
      <c r="F95" s="15" t="s">
        <v>344</v>
      </c>
      <c r="G95" s="15" t="s">
        <v>229</v>
      </c>
      <c r="H95" s="15"/>
      <c r="I95" s="15"/>
      <c r="J95" s="15" t="s">
        <v>202</v>
      </c>
      <c r="K95" s="22" t="s">
        <v>370</v>
      </c>
      <c r="L95" s="14">
        <v>0.5</v>
      </c>
      <c r="M95" s="14">
        <v>0.6</v>
      </c>
      <c r="P95" s="14">
        <v>0.45</v>
      </c>
      <c r="Q95" s="9">
        <f t="shared" si="2"/>
        <v>6.7500000000000004E-2</v>
      </c>
      <c r="R95" t="s">
        <v>355</v>
      </c>
    </row>
    <row r="96" spans="1:18">
      <c r="A96" s="14" t="s">
        <v>18</v>
      </c>
      <c r="B96" s="14" t="s">
        <v>107</v>
      </c>
      <c r="C96" s="34" t="s">
        <v>42</v>
      </c>
      <c r="D96" s="34">
        <v>1</v>
      </c>
      <c r="E96" s="34">
        <v>6</v>
      </c>
      <c r="F96" s="15" t="s">
        <v>344</v>
      </c>
      <c r="G96" s="15" t="s">
        <v>229</v>
      </c>
      <c r="H96" s="15"/>
      <c r="I96" s="15"/>
      <c r="J96" s="15" t="s">
        <v>202</v>
      </c>
      <c r="K96" s="22" t="s">
        <v>370</v>
      </c>
      <c r="L96" s="14">
        <v>0.2</v>
      </c>
      <c r="M96" s="14">
        <v>0.3</v>
      </c>
      <c r="P96" s="14">
        <v>0.45</v>
      </c>
      <c r="Q96" s="9">
        <f t="shared" si="2"/>
        <v>5.4000000000000012E-3</v>
      </c>
      <c r="R96" t="s">
        <v>355</v>
      </c>
    </row>
    <row r="97" spans="1:18">
      <c r="A97" s="14" t="s">
        <v>18</v>
      </c>
      <c r="B97" s="14" t="s">
        <v>107</v>
      </c>
      <c r="C97" s="34" t="s">
        <v>42</v>
      </c>
      <c r="D97" s="34">
        <v>1</v>
      </c>
      <c r="E97" s="34">
        <v>6</v>
      </c>
      <c r="F97" s="15" t="s">
        <v>344</v>
      </c>
      <c r="G97" s="15" t="s">
        <v>229</v>
      </c>
      <c r="H97" s="15"/>
      <c r="I97" s="15"/>
      <c r="J97" s="15" t="s">
        <v>202</v>
      </c>
      <c r="K97" s="22" t="s">
        <v>370</v>
      </c>
      <c r="L97" s="14">
        <v>0.5</v>
      </c>
      <c r="M97" s="14">
        <v>1.5</v>
      </c>
      <c r="P97" s="14">
        <v>0.45</v>
      </c>
      <c r="Q97" s="9">
        <f t="shared" si="2"/>
        <v>0.16875000000000001</v>
      </c>
      <c r="R97" t="s">
        <v>355</v>
      </c>
    </row>
    <row r="98" spans="1:18">
      <c r="A98" s="14" t="s">
        <v>18</v>
      </c>
      <c r="B98" s="14" t="s">
        <v>107</v>
      </c>
      <c r="C98" s="34" t="s">
        <v>42</v>
      </c>
      <c r="D98" s="34">
        <v>1</v>
      </c>
      <c r="E98" s="34">
        <v>6</v>
      </c>
      <c r="F98" s="15" t="s">
        <v>344</v>
      </c>
      <c r="G98" s="15" t="s">
        <v>229</v>
      </c>
      <c r="H98" s="15"/>
      <c r="I98" s="15"/>
      <c r="J98" s="15" t="s">
        <v>202</v>
      </c>
      <c r="K98" s="22" t="s">
        <v>370</v>
      </c>
      <c r="L98" s="14">
        <v>0.3</v>
      </c>
      <c r="M98" s="14">
        <v>0.5</v>
      </c>
      <c r="P98" s="14">
        <v>0.45</v>
      </c>
      <c r="Q98" s="9">
        <f t="shared" si="2"/>
        <v>2.0250000000000001E-2</v>
      </c>
      <c r="R98" t="s">
        <v>355</v>
      </c>
    </row>
    <row r="99" spans="1:18">
      <c r="A99" s="14" t="s">
        <v>18</v>
      </c>
      <c r="B99" s="14" t="s">
        <v>107</v>
      </c>
      <c r="C99" s="34" t="s">
        <v>42</v>
      </c>
      <c r="D99" s="34">
        <v>1</v>
      </c>
      <c r="E99" s="34">
        <v>6</v>
      </c>
      <c r="F99" s="15" t="s">
        <v>344</v>
      </c>
      <c r="G99" s="15" t="s">
        <v>229</v>
      </c>
      <c r="H99" s="15"/>
      <c r="I99" s="15"/>
      <c r="J99" s="15" t="s">
        <v>202</v>
      </c>
      <c r="K99" s="22" t="s">
        <v>370</v>
      </c>
      <c r="L99" s="14">
        <v>0.5</v>
      </c>
      <c r="M99" s="14">
        <v>0.8</v>
      </c>
      <c r="P99" s="14">
        <v>0.45</v>
      </c>
      <c r="Q99" s="9">
        <f t="shared" si="2"/>
        <v>9.0000000000000011E-2</v>
      </c>
      <c r="R99" t="s">
        <v>355</v>
      </c>
    </row>
    <row r="100" spans="1:18">
      <c r="A100" s="14" t="s">
        <v>18</v>
      </c>
      <c r="B100" s="14" t="s">
        <v>107</v>
      </c>
      <c r="C100" s="34" t="s">
        <v>42</v>
      </c>
      <c r="D100" s="34">
        <v>1</v>
      </c>
      <c r="E100" s="34">
        <v>6</v>
      </c>
      <c r="F100" s="15" t="s">
        <v>344</v>
      </c>
      <c r="G100" s="15" t="s">
        <v>229</v>
      </c>
      <c r="H100" s="15"/>
      <c r="I100" s="15"/>
      <c r="J100" s="15" t="s">
        <v>202</v>
      </c>
      <c r="K100" s="22" t="s">
        <v>370</v>
      </c>
      <c r="L100" s="14">
        <v>0.5</v>
      </c>
      <c r="M100" s="14">
        <v>0.6</v>
      </c>
      <c r="P100" s="14">
        <v>0.45</v>
      </c>
      <c r="Q100" s="9">
        <f t="shared" si="2"/>
        <v>6.7500000000000004E-2</v>
      </c>
      <c r="R100" t="s">
        <v>355</v>
      </c>
    </row>
    <row r="101" spans="1:18">
      <c r="A101" s="14" t="s">
        <v>18</v>
      </c>
      <c r="B101" s="14" t="s">
        <v>107</v>
      </c>
      <c r="C101" s="34" t="s">
        <v>42</v>
      </c>
      <c r="D101" s="34">
        <v>1</v>
      </c>
      <c r="E101" s="34">
        <v>9</v>
      </c>
      <c r="F101" s="15" t="s">
        <v>344</v>
      </c>
      <c r="G101" s="15" t="s">
        <v>229</v>
      </c>
      <c r="H101" s="15"/>
      <c r="I101" s="15"/>
      <c r="J101" s="15" t="s">
        <v>202</v>
      </c>
      <c r="K101" s="22" t="s">
        <v>370</v>
      </c>
      <c r="L101" s="14">
        <v>1.5</v>
      </c>
      <c r="M101" s="14">
        <v>4</v>
      </c>
      <c r="P101" s="14">
        <v>0.45</v>
      </c>
      <c r="Q101" s="9">
        <f t="shared" si="2"/>
        <v>4.05</v>
      </c>
      <c r="R101" t="s">
        <v>355</v>
      </c>
    </row>
    <row r="102" spans="1:18">
      <c r="A102" s="14" t="s">
        <v>18</v>
      </c>
      <c r="B102" s="14" t="s">
        <v>107</v>
      </c>
      <c r="C102" s="34" t="s">
        <v>42</v>
      </c>
      <c r="D102" s="34">
        <v>1</v>
      </c>
      <c r="E102" s="34">
        <v>9</v>
      </c>
      <c r="F102" s="15" t="s">
        <v>344</v>
      </c>
      <c r="G102" s="15" t="s">
        <v>229</v>
      </c>
      <c r="H102" s="15"/>
      <c r="I102" s="15"/>
      <c r="J102" s="15" t="s">
        <v>202</v>
      </c>
      <c r="K102" s="22" t="s">
        <v>370</v>
      </c>
      <c r="L102" s="14">
        <v>0.5</v>
      </c>
      <c r="M102" s="14">
        <v>1</v>
      </c>
      <c r="P102" s="14">
        <v>0.45</v>
      </c>
      <c r="Q102" s="9">
        <f t="shared" si="2"/>
        <v>0.1125</v>
      </c>
      <c r="R102" t="s">
        <v>355</v>
      </c>
    </row>
    <row r="103" spans="1:18">
      <c r="A103" s="14" t="s">
        <v>18</v>
      </c>
      <c r="B103" s="14" t="s">
        <v>107</v>
      </c>
      <c r="C103" s="34" t="s">
        <v>42</v>
      </c>
      <c r="D103" s="34">
        <v>1</v>
      </c>
      <c r="E103" s="34">
        <v>9</v>
      </c>
      <c r="F103" s="15" t="s">
        <v>344</v>
      </c>
      <c r="G103" s="15" t="s">
        <v>229</v>
      </c>
      <c r="H103" s="15"/>
      <c r="I103" s="15"/>
      <c r="J103" s="15" t="s">
        <v>202</v>
      </c>
      <c r="K103" s="22" t="s">
        <v>370</v>
      </c>
      <c r="L103" s="14">
        <v>0.6</v>
      </c>
      <c r="M103" s="14">
        <v>0.7</v>
      </c>
      <c r="P103" s="14">
        <v>0.45</v>
      </c>
      <c r="Q103" s="9">
        <f t="shared" si="2"/>
        <v>0.1134</v>
      </c>
      <c r="R103" t="s">
        <v>355</v>
      </c>
    </row>
    <row r="104" spans="1:18">
      <c r="A104" s="14" t="s">
        <v>18</v>
      </c>
      <c r="B104" s="14" t="s">
        <v>107</v>
      </c>
      <c r="C104" s="34" t="s">
        <v>42</v>
      </c>
      <c r="D104" s="34">
        <v>1</v>
      </c>
      <c r="E104" s="34">
        <v>9</v>
      </c>
      <c r="F104" s="15" t="s">
        <v>344</v>
      </c>
      <c r="G104" s="15" t="s">
        <v>229</v>
      </c>
      <c r="H104" s="15"/>
      <c r="I104" s="15"/>
      <c r="J104" s="15" t="s">
        <v>202</v>
      </c>
      <c r="K104" s="22" t="s">
        <v>370</v>
      </c>
      <c r="L104" s="14">
        <v>0.4</v>
      </c>
      <c r="M104" s="14">
        <v>0.5</v>
      </c>
      <c r="P104" s="14">
        <v>0.45</v>
      </c>
      <c r="Q104" s="9">
        <f t="shared" si="2"/>
        <v>3.6000000000000011E-2</v>
      </c>
      <c r="R104" t="s">
        <v>355</v>
      </c>
    </row>
    <row r="105" spans="1:18">
      <c r="A105" s="14" t="s">
        <v>18</v>
      </c>
      <c r="B105" s="14" t="s">
        <v>107</v>
      </c>
      <c r="C105" s="34" t="s">
        <v>42</v>
      </c>
      <c r="D105" s="34">
        <v>1</v>
      </c>
      <c r="E105" s="34">
        <v>9</v>
      </c>
      <c r="F105" s="15" t="s">
        <v>344</v>
      </c>
      <c r="G105" s="15" t="s">
        <v>229</v>
      </c>
      <c r="H105" s="15"/>
      <c r="I105" s="15"/>
      <c r="J105" s="15" t="s">
        <v>202</v>
      </c>
      <c r="K105" s="22" t="s">
        <v>370</v>
      </c>
      <c r="L105" s="14">
        <v>0.3</v>
      </c>
      <c r="M105" s="14">
        <v>0.8</v>
      </c>
      <c r="P105" s="14">
        <v>0.45</v>
      </c>
      <c r="Q105" s="9">
        <f t="shared" si="2"/>
        <v>3.2399999999999998E-2</v>
      </c>
      <c r="R105" t="s">
        <v>355</v>
      </c>
    </row>
    <row r="106" spans="1:18">
      <c r="A106" s="14" t="s">
        <v>18</v>
      </c>
      <c r="B106" s="14" t="s">
        <v>107</v>
      </c>
      <c r="C106" s="34" t="s">
        <v>42</v>
      </c>
      <c r="D106" s="34">
        <v>1</v>
      </c>
      <c r="E106" s="34">
        <v>10</v>
      </c>
      <c r="F106" s="15" t="s">
        <v>344</v>
      </c>
      <c r="G106" s="15" t="s">
        <v>229</v>
      </c>
      <c r="H106" s="15"/>
      <c r="I106" s="15"/>
      <c r="J106" s="15" t="s">
        <v>202</v>
      </c>
      <c r="K106" s="22" t="s">
        <v>370</v>
      </c>
      <c r="L106" s="14">
        <v>0.9</v>
      </c>
      <c r="M106" s="14">
        <v>1.3</v>
      </c>
      <c r="P106" s="14">
        <v>0.45</v>
      </c>
      <c r="Q106" s="9">
        <f t="shared" si="2"/>
        <v>0.4738500000000001</v>
      </c>
      <c r="R106" t="s">
        <v>355</v>
      </c>
    </row>
    <row r="107" spans="1:18">
      <c r="A107" s="14" t="s">
        <v>18</v>
      </c>
      <c r="B107" s="14" t="s">
        <v>107</v>
      </c>
      <c r="C107" s="34" t="s">
        <v>42</v>
      </c>
      <c r="D107" s="34">
        <v>1</v>
      </c>
      <c r="E107" s="34">
        <v>10</v>
      </c>
      <c r="F107" s="15" t="s">
        <v>344</v>
      </c>
      <c r="G107" s="15" t="s">
        <v>229</v>
      </c>
      <c r="H107" s="15"/>
      <c r="I107" s="15"/>
      <c r="J107" s="15" t="s">
        <v>202</v>
      </c>
      <c r="K107" s="22" t="s">
        <v>370</v>
      </c>
      <c r="L107" s="14">
        <v>0.4</v>
      </c>
      <c r="M107" s="14">
        <v>0.5</v>
      </c>
      <c r="P107" s="14">
        <v>0.45</v>
      </c>
      <c r="Q107" s="9">
        <f t="shared" si="2"/>
        <v>3.6000000000000011E-2</v>
      </c>
      <c r="R107" t="s">
        <v>355</v>
      </c>
    </row>
    <row r="108" spans="1:18">
      <c r="A108" s="14" t="s">
        <v>18</v>
      </c>
      <c r="B108" s="14" t="s">
        <v>107</v>
      </c>
      <c r="C108" s="34" t="s">
        <v>42</v>
      </c>
      <c r="D108" s="34">
        <v>1</v>
      </c>
      <c r="E108" s="34">
        <v>10</v>
      </c>
      <c r="F108" s="15" t="s">
        <v>344</v>
      </c>
      <c r="G108" s="15" t="s">
        <v>229</v>
      </c>
      <c r="H108" s="15"/>
      <c r="I108" s="15"/>
      <c r="J108" s="15" t="s">
        <v>202</v>
      </c>
      <c r="K108" s="22" t="s">
        <v>370</v>
      </c>
      <c r="L108" s="14">
        <v>0.5</v>
      </c>
      <c r="M108" s="14">
        <v>1.2</v>
      </c>
      <c r="P108" s="14">
        <v>0.45</v>
      </c>
      <c r="Q108" s="9">
        <f t="shared" si="2"/>
        <v>0.13500000000000001</v>
      </c>
      <c r="R108" t="s">
        <v>355</v>
      </c>
    </row>
    <row r="109" spans="1:18">
      <c r="A109" s="14" t="s">
        <v>18</v>
      </c>
      <c r="B109" s="14" t="s">
        <v>107</v>
      </c>
      <c r="C109" s="34" t="s">
        <v>42</v>
      </c>
      <c r="D109" s="34">
        <v>1</v>
      </c>
      <c r="E109" s="34">
        <v>10</v>
      </c>
      <c r="F109" s="15" t="s">
        <v>344</v>
      </c>
      <c r="G109" s="15" t="s">
        <v>229</v>
      </c>
      <c r="H109" s="15"/>
      <c r="I109" s="15"/>
      <c r="J109" s="15" t="s">
        <v>202</v>
      </c>
      <c r="K109" s="22" t="s">
        <v>370</v>
      </c>
      <c r="L109" s="14">
        <v>0.5</v>
      </c>
      <c r="M109" s="14">
        <v>1.6</v>
      </c>
      <c r="P109" s="14">
        <v>0.45</v>
      </c>
      <c r="Q109" s="9">
        <f t="shared" si="2"/>
        <v>0.18000000000000002</v>
      </c>
      <c r="R109" t="s">
        <v>355</v>
      </c>
    </row>
    <row r="110" spans="1:18">
      <c r="A110" s="14" t="s">
        <v>18</v>
      </c>
      <c r="B110" s="14" t="s">
        <v>107</v>
      </c>
      <c r="C110" s="34" t="s">
        <v>42</v>
      </c>
      <c r="D110" s="34">
        <v>1</v>
      </c>
      <c r="E110" s="34">
        <v>10</v>
      </c>
      <c r="F110" s="15" t="s">
        <v>344</v>
      </c>
      <c r="G110" s="15" t="s">
        <v>229</v>
      </c>
      <c r="H110" s="15"/>
      <c r="I110" s="15"/>
      <c r="J110" s="15" t="s">
        <v>202</v>
      </c>
      <c r="K110" s="22" t="s">
        <v>370</v>
      </c>
      <c r="L110" s="14">
        <v>0.3</v>
      </c>
      <c r="M110" s="14">
        <v>0.5</v>
      </c>
      <c r="P110" s="14">
        <v>0.45</v>
      </c>
      <c r="Q110" s="9">
        <f t="shared" si="2"/>
        <v>2.0250000000000001E-2</v>
      </c>
      <c r="R110" t="s">
        <v>355</v>
      </c>
    </row>
    <row r="111" spans="1:18">
      <c r="A111" s="14" t="s">
        <v>18</v>
      </c>
      <c r="B111" s="14" t="s">
        <v>107</v>
      </c>
      <c r="C111" s="34" t="s">
        <v>42</v>
      </c>
      <c r="D111" s="34">
        <v>1</v>
      </c>
      <c r="E111" s="34">
        <v>10</v>
      </c>
      <c r="F111" s="15" t="s">
        <v>344</v>
      </c>
      <c r="G111" s="15" t="s">
        <v>229</v>
      </c>
      <c r="H111" s="15"/>
      <c r="I111" s="15"/>
      <c r="J111" s="15" t="s">
        <v>202</v>
      </c>
      <c r="K111" s="22" t="s">
        <v>370</v>
      </c>
      <c r="L111" s="14">
        <v>0.4</v>
      </c>
      <c r="M111" s="14">
        <v>0.8</v>
      </c>
      <c r="P111" s="14">
        <v>0.45</v>
      </c>
      <c r="Q111" s="9">
        <f t="shared" si="2"/>
        <v>5.7600000000000012E-2</v>
      </c>
      <c r="R111" t="s">
        <v>355</v>
      </c>
    </row>
    <row r="112" spans="1:18">
      <c r="A112" s="14" t="s">
        <v>245</v>
      </c>
      <c r="B112" s="14" t="s">
        <v>53</v>
      </c>
      <c r="C112" s="34" t="s">
        <v>246</v>
      </c>
      <c r="D112" s="34">
        <v>1</v>
      </c>
      <c r="E112" s="34">
        <v>1</v>
      </c>
      <c r="F112" s="15" t="s">
        <v>344</v>
      </c>
      <c r="G112" s="15" t="s">
        <v>229</v>
      </c>
      <c r="H112" s="15"/>
      <c r="I112" s="15"/>
      <c r="J112" s="15" t="s">
        <v>202</v>
      </c>
      <c r="K112" s="22" t="s">
        <v>370</v>
      </c>
      <c r="L112" s="14">
        <v>0.6</v>
      </c>
      <c r="M112" s="14">
        <v>0.8</v>
      </c>
      <c r="P112" s="14">
        <v>0.45</v>
      </c>
      <c r="Q112" s="9">
        <f t="shared" si="2"/>
        <v>0.12959999999999999</v>
      </c>
      <c r="R112" t="s">
        <v>355</v>
      </c>
    </row>
    <row r="113" spans="1:18">
      <c r="A113" s="14" t="s">
        <v>159</v>
      </c>
      <c r="B113" s="14" t="s">
        <v>45</v>
      </c>
      <c r="C113" s="34" t="s">
        <v>247</v>
      </c>
      <c r="D113" s="34">
        <v>1</v>
      </c>
      <c r="E113" s="34">
        <v>1</v>
      </c>
      <c r="F113" s="15" t="s">
        <v>344</v>
      </c>
      <c r="G113" s="15" t="s">
        <v>229</v>
      </c>
      <c r="H113" s="15"/>
      <c r="I113" s="15"/>
      <c r="J113" s="15" t="s">
        <v>202</v>
      </c>
      <c r="K113" s="22" t="s">
        <v>370</v>
      </c>
      <c r="L113" s="14">
        <v>0.4</v>
      </c>
      <c r="M113" s="14">
        <v>0.6</v>
      </c>
      <c r="P113" s="14">
        <v>0.45</v>
      </c>
      <c r="Q113" s="9">
        <f t="shared" si="2"/>
        <v>4.3200000000000009E-2</v>
      </c>
      <c r="R113" t="s">
        <v>355</v>
      </c>
    </row>
    <row r="114" spans="1:18">
      <c r="A114" s="14" t="s">
        <v>159</v>
      </c>
      <c r="B114" s="14" t="s">
        <v>45</v>
      </c>
      <c r="C114" s="34" t="s">
        <v>247</v>
      </c>
      <c r="D114" s="34">
        <v>1</v>
      </c>
      <c r="E114" s="34">
        <v>1</v>
      </c>
      <c r="F114" s="15" t="s">
        <v>344</v>
      </c>
      <c r="G114" s="15" t="s">
        <v>229</v>
      </c>
      <c r="H114" s="15"/>
      <c r="I114" s="15"/>
      <c r="J114" s="15" t="s">
        <v>202</v>
      </c>
      <c r="K114" s="22" t="s">
        <v>370</v>
      </c>
      <c r="L114" s="14">
        <v>1.9</v>
      </c>
      <c r="M114" s="14">
        <v>2.2000000000000002</v>
      </c>
      <c r="P114" s="14">
        <v>0.45</v>
      </c>
      <c r="Q114" s="9">
        <f t="shared" si="2"/>
        <v>3.5739000000000001</v>
      </c>
      <c r="R114" t="s">
        <v>355</v>
      </c>
    </row>
    <row r="115" spans="1:18">
      <c r="A115" s="14" t="s">
        <v>159</v>
      </c>
      <c r="B115" s="14" t="s">
        <v>45</v>
      </c>
      <c r="C115" s="34" t="s">
        <v>247</v>
      </c>
      <c r="D115" s="34">
        <v>1</v>
      </c>
      <c r="E115" s="34">
        <v>1</v>
      </c>
      <c r="F115" s="15" t="s">
        <v>344</v>
      </c>
      <c r="G115" s="15" t="s">
        <v>229</v>
      </c>
      <c r="H115" s="15"/>
      <c r="I115" s="15"/>
      <c r="J115" s="15" t="s">
        <v>202</v>
      </c>
      <c r="K115" s="22" t="s">
        <v>370</v>
      </c>
      <c r="L115" s="14">
        <v>0.4</v>
      </c>
      <c r="M115" s="14">
        <v>0.6</v>
      </c>
      <c r="P115" s="14">
        <v>0.45</v>
      </c>
      <c r="Q115" s="9">
        <f t="shared" si="2"/>
        <v>4.3200000000000009E-2</v>
      </c>
      <c r="R115" t="s">
        <v>355</v>
      </c>
    </row>
    <row r="116" spans="1:18">
      <c r="A116" s="14" t="s">
        <v>159</v>
      </c>
      <c r="B116" s="14" t="s">
        <v>45</v>
      </c>
      <c r="C116" s="34" t="s">
        <v>247</v>
      </c>
      <c r="D116" s="34">
        <v>1</v>
      </c>
      <c r="E116" s="34">
        <v>4</v>
      </c>
      <c r="F116" s="15" t="s">
        <v>344</v>
      </c>
      <c r="G116" s="15" t="s">
        <v>229</v>
      </c>
      <c r="H116" s="15"/>
      <c r="I116" s="15"/>
      <c r="J116" s="15" t="s">
        <v>202</v>
      </c>
      <c r="K116" s="22" t="s">
        <v>370</v>
      </c>
      <c r="L116" s="14">
        <v>1.9</v>
      </c>
      <c r="M116" s="14">
        <v>2.2000000000000002</v>
      </c>
      <c r="P116" s="14">
        <v>0.45</v>
      </c>
      <c r="Q116" s="9">
        <f t="shared" si="2"/>
        <v>3.5739000000000001</v>
      </c>
      <c r="R116" t="s">
        <v>355</v>
      </c>
    </row>
    <row r="117" spans="1:18">
      <c r="A117" s="14" t="s">
        <v>159</v>
      </c>
      <c r="B117" s="14" t="s">
        <v>45</v>
      </c>
      <c r="C117" s="34" t="s">
        <v>247</v>
      </c>
      <c r="D117" s="34">
        <v>1</v>
      </c>
      <c r="E117" s="34">
        <v>8</v>
      </c>
      <c r="F117" s="15" t="s">
        <v>344</v>
      </c>
      <c r="G117" s="15" t="s">
        <v>229</v>
      </c>
      <c r="H117" s="15"/>
      <c r="I117" s="15"/>
      <c r="J117" s="15" t="s">
        <v>202</v>
      </c>
      <c r="K117" s="22" t="s">
        <v>370</v>
      </c>
      <c r="L117" s="14">
        <v>0.7</v>
      </c>
      <c r="M117" s="14">
        <v>0.9</v>
      </c>
      <c r="P117" s="14">
        <v>0.45</v>
      </c>
      <c r="Q117" s="9">
        <f t="shared" si="2"/>
        <v>0.19844999999999999</v>
      </c>
      <c r="R117" t="s">
        <v>355</v>
      </c>
    </row>
    <row r="118" spans="1:18">
      <c r="A118" s="14" t="s">
        <v>159</v>
      </c>
      <c r="B118" s="14" t="s">
        <v>45</v>
      </c>
      <c r="C118" s="34" t="s">
        <v>247</v>
      </c>
      <c r="D118" s="34">
        <v>1</v>
      </c>
      <c r="E118" s="34">
        <v>8</v>
      </c>
      <c r="F118" s="15" t="s">
        <v>344</v>
      </c>
      <c r="G118" s="15" t="s">
        <v>229</v>
      </c>
      <c r="H118" s="15"/>
      <c r="I118" s="15"/>
      <c r="J118" s="15" t="s">
        <v>202</v>
      </c>
      <c r="K118" s="22" t="s">
        <v>370</v>
      </c>
      <c r="L118" s="14">
        <v>0.4</v>
      </c>
      <c r="M118" s="14">
        <v>0.5</v>
      </c>
      <c r="P118" s="14">
        <v>0.45</v>
      </c>
      <c r="Q118" s="9">
        <f t="shared" si="2"/>
        <v>3.6000000000000011E-2</v>
      </c>
      <c r="R118" t="s">
        <v>355</v>
      </c>
    </row>
    <row r="119" spans="1:18">
      <c r="A119" s="14" t="s">
        <v>159</v>
      </c>
      <c r="B119" s="14" t="s">
        <v>45</v>
      </c>
      <c r="C119" s="34" t="s">
        <v>247</v>
      </c>
      <c r="D119" s="34">
        <v>1</v>
      </c>
      <c r="E119" s="34">
        <v>8</v>
      </c>
      <c r="F119" s="15" t="s">
        <v>344</v>
      </c>
      <c r="G119" s="15" t="s">
        <v>229</v>
      </c>
      <c r="H119" s="15"/>
      <c r="I119" s="15"/>
      <c r="J119" s="15" t="s">
        <v>202</v>
      </c>
      <c r="K119" s="22" t="s">
        <v>370</v>
      </c>
      <c r="L119" s="14">
        <v>0.4</v>
      </c>
      <c r="M119" s="14">
        <v>0.5</v>
      </c>
      <c r="P119" s="14">
        <v>0.45</v>
      </c>
      <c r="Q119" s="9">
        <f t="shared" si="2"/>
        <v>3.6000000000000011E-2</v>
      </c>
      <c r="R119" t="s">
        <v>355</v>
      </c>
    </row>
    <row r="120" spans="1:18">
      <c r="A120" s="14" t="s">
        <v>159</v>
      </c>
      <c r="B120" s="14" t="s">
        <v>45</v>
      </c>
      <c r="C120" s="34" t="s">
        <v>247</v>
      </c>
      <c r="D120" s="34">
        <v>1</v>
      </c>
      <c r="E120" s="34">
        <v>8</v>
      </c>
      <c r="F120" s="15" t="s">
        <v>344</v>
      </c>
      <c r="G120" s="15" t="s">
        <v>229</v>
      </c>
      <c r="H120" s="15"/>
      <c r="I120" s="15"/>
      <c r="J120" s="15" t="s">
        <v>202</v>
      </c>
      <c r="K120" s="22" t="s">
        <v>370</v>
      </c>
      <c r="L120" s="14">
        <v>0.4</v>
      </c>
      <c r="M120" s="14">
        <v>0.5</v>
      </c>
      <c r="P120" s="14">
        <v>0.45</v>
      </c>
      <c r="Q120" s="9">
        <f t="shared" si="2"/>
        <v>3.6000000000000011E-2</v>
      </c>
      <c r="R120" t="s">
        <v>355</v>
      </c>
    </row>
    <row r="121" spans="1:18">
      <c r="A121" s="14" t="s">
        <v>159</v>
      </c>
      <c r="B121" s="14" t="s">
        <v>45</v>
      </c>
      <c r="C121" s="34" t="s">
        <v>247</v>
      </c>
      <c r="D121" s="34">
        <v>1</v>
      </c>
      <c r="E121" s="34">
        <v>10</v>
      </c>
      <c r="F121" s="15" t="s">
        <v>344</v>
      </c>
      <c r="G121" s="15" t="s">
        <v>229</v>
      </c>
      <c r="H121" s="15"/>
      <c r="I121" s="15"/>
      <c r="J121" s="15" t="s">
        <v>202</v>
      </c>
      <c r="K121" s="22" t="s">
        <v>370</v>
      </c>
      <c r="L121" s="14">
        <v>0.6</v>
      </c>
      <c r="M121" s="14">
        <v>0.8</v>
      </c>
      <c r="P121" s="14">
        <v>0.45</v>
      </c>
      <c r="Q121" s="9">
        <f t="shared" si="2"/>
        <v>0.12959999999999999</v>
      </c>
      <c r="R121" t="s">
        <v>355</v>
      </c>
    </row>
    <row r="122" spans="1:18">
      <c r="A122" s="14" t="s">
        <v>159</v>
      </c>
      <c r="B122" s="14" t="s">
        <v>45</v>
      </c>
      <c r="C122" s="34" t="s">
        <v>248</v>
      </c>
      <c r="D122" s="34">
        <v>1</v>
      </c>
      <c r="E122" s="34">
        <v>3</v>
      </c>
      <c r="F122" s="15" t="s">
        <v>344</v>
      </c>
      <c r="G122" s="15" t="s">
        <v>229</v>
      </c>
      <c r="H122" s="15"/>
      <c r="I122" s="15"/>
      <c r="J122" s="15" t="s">
        <v>202</v>
      </c>
      <c r="K122" s="22" t="s">
        <v>370</v>
      </c>
      <c r="L122" s="14">
        <v>0.6</v>
      </c>
      <c r="M122" s="14">
        <v>0.8</v>
      </c>
      <c r="P122" s="14">
        <v>0.45</v>
      </c>
      <c r="Q122" s="9">
        <f t="shared" si="2"/>
        <v>0.12959999999999999</v>
      </c>
      <c r="R122" t="s">
        <v>355</v>
      </c>
    </row>
    <row r="123" spans="1:18">
      <c r="A123" s="14" t="s">
        <v>44</v>
      </c>
      <c r="B123" s="14" t="s">
        <v>45</v>
      </c>
      <c r="C123" s="34" t="s">
        <v>248</v>
      </c>
      <c r="D123" s="34">
        <v>1</v>
      </c>
      <c r="E123" s="34">
        <v>3</v>
      </c>
      <c r="F123" s="15" t="s">
        <v>344</v>
      </c>
      <c r="G123" s="15" t="s">
        <v>229</v>
      </c>
      <c r="H123" s="15"/>
      <c r="I123" s="15"/>
      <c r="J123" s="15" t="s">
        <v>202</v>
      </c>
      <c r="K123" s="22" t="s">
        <v>370</v>
      </c>
      <c r="L123" s="14">
        <v>0.8</v>
      </c>
      <c r="M123" s="14">
        <v>1.2</v>
      </c>
      <c r="P123" s="14">
        <v>0.45</v>
      </c>
      <c r="Q123" s="9">
        <f t="shared" si="2"/>
        <v>0.34560000000000007</v>
      </c>
      <c r="R123" t="s">
        <v>355</v>
      </c>
    </row>
    <row r="124" spans="1:18">
      <c r="A124" s="14" t="s">
        <v>44</v>
      </c>
      <c r="B124" s="14" t="s">
        <v>45</v>
      </c>
      <c r="C124" s="34" t="s">
        <v>33</v>
      </c>
      <c r="D124" s="34">
        <v>1</v>
      </c>
      <c r="E124" s="34">
        <v>3</v>
      </c>
      <c r="F124" s="15" t="s">
        <v>344</v>
      </c>
      <c r="G124" s="15" t="s">
        <v>229</v>
      </c>
      <c r="H124" s="15"/>
      <c r="I124" s="15"/>
      <c r="J124" s="15" t="s">
        <v>202</v>
      </c>
      <c r="K124" s="22" t="s">
        <v>370</v>
      </c>
      <c r="L124" s="14">
        <v>0.9</v>
      </c>
      <c r="M124" s="14">
        <v>1</v>
      </c>
      <c r="P124" s="14">
        <v>0.45</v>
      </c>
      <c r="Q124" s="9">
        <f t="shared" si="2"/>
        <v>0.36450000000000005</v>
      </c>
      <c r="R124" t="s">
        <v>355</v>
      </c>
    </row>
    <row r="125" spans="1:18">
      <c r="A125" s="14" t="s">
        <v>44</v>
      </c>
      <c r="B125" s="14" t="s">
        <v>45</v>
      </c>
      <c r="C125" s="34" t="s">
        <v>33</v>
      </c>
      <c r="D125" s="34">
        <v>1</v>
      </c>
      <c r="E125" s="34">
        <v>3</v>
      </c>
      <c r="F125" s="15" t="s">
        <v>344</v>
      </c>
      <c r="G125" s="15" t="s">
        <v>229</v>
      </c>
      <c r="H125" s="15"/>
      <c r="I125" s="15"/>
      <c r="J125" s="15" t="s">
        <v>202</v>
      </c>
      <c r="K125" s="22" t="s">
        <v>370</v>
      </c>
      <c r="L125" s="14">
        <v>0.5</v>
      </c>
      <c r="M125" s="14">
        <v>0.6</v>
      </c>
      <c r="P125" s="14">
        <v>0.45</v>
      </c>
      <c r="Q125" s="9">
        <f t="shared" si="2"/>
        <v>6.7500000000000004E-2</v>
      </c>
      <c r="R125" t="s">
        <v>355</v>
      </c>
    </row>
    <row r="126" spans="1:18">
      <c r="A126" s="14" t="s">
        <v>44</v>
      </c>
      <c r="B126" s="14" t="s">
        <v>45</v>
      </c>
      <c r="C126" s="34" t="s">
        <v>33</v>
      </c>
      <c r="D126" s="34">
        <v>1</v>
      </c>
      <c r="E126" s="34">
        <v>3</v>
      </c>
      <c r="F126" s="15" t="s">
        <v>344</v>
      </c>
      <c r="G126" s="15" t="s">
        <v>229</v>
      </c>
      <c r="H126" s="15"/>
      <c r="I126" s="15"/>
      <c r="J126" s="15" t="s">
        <v>202</v>
      </c>
      <c r="K126" s="22" t="s">
        <v>370</v>
      </c>
      <c r="L126" s="14">
        <v>0.7</v>
      </c>
      <c r="M126" s="14">
        <v>0.9</v>
      </c>
      <c r="P126" s="14">
        <v>0.45</v>
      </c>
      <c r="Q126" s="9">
        <f t="shared" si="2"/>
        <v>0.19844999999999999</v>
      </c>
      <c r="R126" t="s">
        <v>355</v>
      </c>
    </row>
    <row r="127" spans="1:18">
      <c r="A127" s="14" t="s">
        <v>44</v>
      </c>
      <c r="B127" s="14" t="s">
        <v>45</v>
      </c>
      <c r="C127" s="34" t="s">
        <v>33</v>
      </c>
      <c r="D127" s="34">
        <v>1</v>
      </c>
      <c r="E127" s="34">
        <v>3</v>
      </c>
      <c r="F127" s="15" t="s">
        <v>344</v>
      </c>
      <c r="G127" s="15" t="s">
        <v>229</v>
      </c>
      <c r="H127" s="15"/>
      <c r="I127" s="15"/>
      <c r="J127" s="15" t="s">
        <v>202</v>
      </c>
      <c r="K127" s="22" t="s">
        <v>370</v>
      </c>
      <c r="L127" s="14">
        <v>0.5</v>
      </c>
      <c r="M127" s="14">
        <v>0.8</v>
      </c>
      <c r="P127" s="14">
        <v>0.45</v>
      </c>
      <c r="Q127" s="9">
        <f t="shared" si="2"/>
        <v>9.0000000000000011E-2</v>
      </c>
      <c r="R127" t="s">
        <v>355</v>
      </c>
    </row>
    <row r="128" spans="1:18">
      <c r="A128" s="14" t="s">
        <v>44</v>
      </c>
      <c r="B128" s="14" t="s">
        <v>45</v>
      </c>
      <c r="C128" s="34" t="s">
        <v>33</v>
      </c>
      <c r="D128" s="34">
        <v>1</v>
      </c>
      <c r="E128" s="34">
        <v>3</v>
      </c>
      <c r="F128" s="15" t="s">
        <v>344</v>
      </c>
      <c r="G128" s="15" t="s">
        <v>229</v>
      </c>
      <c r="H128" s="15"/>
      <c r="I128" s="15"/>
      <c r="J128" s="15" t="s">
        <v>202</v>
      </c>
      <c r="K128" s="22" t="s">
        <v>370</v>
      </c>
      <c r="L128" s="14">
        <v>0.5</v>
      </c>
      <c r="M128" s="14">
        <v>0.9</v>
      </c>
      <c r="P128" s="14">
        <v>0.45</v>
      </c>
      <c r="Q128" s="9">
        <f t="shared" si="2"/>
        <v>0.10125000000000001</v>
      </c>
      <c r="R128" t="s">
        <v>355</v>
      </c>
    </row>
    <row r="129" spans="1:18">
      <c r="A129" s="14" t="s">
        <v>44</v>
      </c>
      <c r="B129" s="14" t="s">
        <v>45</v>
      </c>
      <c r="C129" s="34" t="s">
        <v>33</v>
      </c>
      <c r="D129" s="34">
        <v>1</v>
      </c>
      <c r="E129" s="34">
        <v>4</v>
      </c>
      <c r="F129" s="15" t="s">
        <v>344</v>
      </c>
      <c r="G129" s="15" t="s">
        <v>229</v>
      </c>
      <c r="H129" s="15"/>
      <c r="I129" s="15"/>
      <c r="J129" s="15" t="s">
        <v>202</v>
      </c>
      <c r="K129" s="22" t="s">
        <v>370</v>
      </c>
      <c r="L129" s="14">
        <v>0.4</v>
      </c>
      <c r="M129" s="14">
        <v>0.6</v>
      </c>
      <c r="P129" s="14">
        <v>0.45</v>
      </c>
      <c r="Q129" s="9">
        <f t="shared" si="2"/>
        <v>4.3200000000000009E-2</v>
      </c>
      <c r="R129" t="s">
        <v>355</v>
      </c>
    </row>
    <row r="130" spans="1:18">
      <c r="A130" s="14" t="s">
        <v>44</v>
      </c>
      <c r="B130" s="14" t="s">
        <v>45</v>
      </c>
      <c r="C130" s="34" t="s">
        <v>33</v>
      </c>
      <c r="D130" s="34">
        <v>1</v>
      </c>
      <c r="E130" s="34">
        <v>4</v>
      </c>
      <c r="F130" s="15" t="s">
        <v>344</v>
      </c>
      <c r="G130" s="15" t="s">
        <v>229</v>
      </c>
      <c r="H130" s="15"/>
      <c r="I130" s="15"/>
      <c r="J130" s="15" t="s">
        <v>202</v>
      </c>
      <c r="K130" s="22" t="s">
        <v>370</v>
      </c>
      <c r="L130" s="14">
        <v>0.4</v>
      </c>
      <c r="M130" s="14">
        <v>0.8</v>
      </c>
      <c r="P130" s="14">
        <v>0.45</v>
      </c>
      <c r="Q130" s="9">
        <f t="shared" si="2"/>
        <v>5.7600000000000012E-2</v>
      </c>
      <c r="R130" t="s">
        <v>355</v>
      </c>
    </row>
    <row r="131" spans="1:18">
      <c r="A131" s="14" t="s">
        <v>44</v>
      </c>
      <c r="B131" s="14" t="s">
        <v>45</v>
      </c>
      <c r="C131" s="34" t="s">
        <v>33</v>
      </c>
      <c r="D131" s="34">
        <v>1</v>
      </c>
      <c r="E131" s="34">
        <v>4</v>
      </c>
      <c r="F131" s="15" t="s">
        <v>344</v>
      </c>
      <c r="G131" s="15" t="s">
        <v>229</v>
      </c>
      <c r="H131" s="15"/>
      <c r="I131" s="15"/>
      <c r="J131" s="15" t="s">
        <v>202</v>
      </c>
      <c r="K131" s="22" t="s">
        <v>370</v>
      </c>
      <c r="L131" s="14">
        <v>0.4</v>
      </c>
      <c r="M131" s="14">
        <v>0.6</v>
      </c>
      <c r="P131" s="14">
        <v>0.45</v>
      </c>
      <c r="Q131" s="9">
        <f t="shared" si="2"/>
        <v>4.3200000000000009E-2</v>
      </c>
      <c r="R131" t="s">
        <v>355</v>
      </c>
    </row>
    <row r="132" spans="1:18">
      <c r="A132" s="14" t="s">
        <v>44</v>
      </c>
      <c r="B132" s="14" t="s">
        <v>45</v>
      </c>
      <c r="C132" s="34" t="s">
        <v>33</v>
      </c>
      <c r="D132" s="34">
        <v>1</v>
      </c>
      <c r="E132" s="34">
        <v>4</v>
      </c>
      <c r="F132" s="15" t="s">
        <v>344</v>
      </c>
      <c r="G132" s="15" t="s">
        <v>229</v>
      </c>
      <c r="H132" s="15"/>
      <c r="I132" s="15"/>
      <c r="J132" s="15" t="s">
        <v>202</v>
      </c>
      <c r="K132" s="22" t="s">
        <v>370</v>
      </c>
      <c r="L132" s="14">
        <v>0.2</v>
      </c>
      <c r="M132" s="14">
        <v>0.4</v>
      </c>
      <c r="P132" s="14">
        <v>0.45</v>
      </c>
      <c r="Q132" s="9">
        <f t="shared" si="2"/>
        <v>7.2000000000000015E-3</v>
      </c>
      <c r="R132" t="s">
        <v>355</v>
      </c>
    </row>
    <row r="133" spans="1:18">
      <c r="A133" s="14" t="s">
        <v>44</v>
      </c>
      <c r="B133" s="14" t="s">
        <v>45</v>
      </c>
      <c r="C133" s="34" t="s">
        <v>33</v>
      </c>
      <c r="D133" s="34">
        <v>1</v>
      </c>
      <c r="E133" s="34">
        <v>7</v>
      </c>
      <c r="F133" s="15" t="s">
        <v>344</v>
      </c>
      <c r="G133" s="15" t="s">
        <v>229</v>
      </c>
      <c r="H133" s="15"/>
      <c r="I133" s="15"/>
      <c r="J133" s="15" t="s">
        <v>202</v>
      </c>
      <c r="K133" s="22" t="s">
        <v>370</v>
      </c>
      <c r="L133" s="14">
        <v>0.5</v>
      </c>
      <c r="M133" s="14">
        <v>0.8</v>
      </c>
      <c r="P133" s="14">
        <v>0.45</v>
      </c>
      <c r="Q133" s="9">
        <f t="shared" si="2"/>
        <v>9.0000000000000011E-2</v>
      </c>
      <c r="R133" t="s">
        <v>355</v>
      </c>
    </row>
    <row r="134" spans="1:18">
      <c r="A134" s="14" t="s">
        <v>44</v>
      </c>
      <c r="B134" s="14" t="s">
        <v>45</v>
      </c>
      <c r="C134" s="34" t="s">
        <v>33</v>
      </c>
      <c r="D134" s="34">
        <v>1</v>
      </c>
      <c r="E134" s="34">
        <v>7</v>
      </c>
      <c r="F134" s="15" t="s">
        <v>344</v>
      </c>
      <c r="G134" s="15" t="s">
        <v>229</v>
      </c>
      <c r="H134" s="15"/>
      <c r="I134" s="15"/>
      <c r="J134" s="15" t="s">
        <v>202</v>
      </c>
      <c r="K134" s="22" t="s">
        <v>370</v>
      </c>
      <c r="L134" s="14">
        <v>0.5</v>
      </c>
      <c r="M134" s="14">
        <v>0.7</v>
      </c>
      <c r="P134" s="14">
        <v>0.45</v>
      </c>
      <c r="Q134" s="9">
        <f t="shared" si="2"/>
        <v>7.8750000000000001E-2</v>
      </c>
      <c r="R134" t="s">
        <v>355</v>
      </c>
    </row>
    <row r="135" spans="1:18">
      <c r="A135" s="14" t="s">
        <v>44</v>
      </c>
      <c r="B135" s="14" t="s">
        <v>45</v>
      </c>
      <c r="C135" s="34" t="s">
        <v>33</v>
      </c>
      <c r="D135" s="34">
        <v>1</v>
      </c>
      <c r="E135" s="34">
        <v>7</v>
      </c>
      <c r="F135" s="15" t="s">
        <v>344</v>
      </c>
      <c r="G135" s="15" t="s">
        <v>229</v>
      </c>
      <c r="H135" s="15"/>
      <c r="I135" s="15"/>
      <c r="J135" s="15" t="s">
        <v>202</v>
      </c>
      <c r="K135" s="22" t="s">
        <v>370</v>
      </c>
      <c r="L135" s="14">
        <v>0.4</v>
      </c>
      <c r="M135" s="14">
        <v>0.6</v>
      </c>
      <c r="P135" s="14">
        <v>0.45</v>
      </c>
      <c r="Q135" s="9">
        <f t="shared" si="2"/>
        <v>4.3200000000000009E-2</v>
      </c>
      <c r="R135" t="s">
        <v>355</v>
      </c>
    </row>
    <row r="136" spans="1:18">
      <c r="A136" s="14" t="s">
        <v>44</v>
      </c>
      <c r="B136" s="14" t="s">
        <v>45</v>
      </c>
      <c r="C136" s="34" t="s">
        <v>33</v>
      </c>
      <c r="D136" s="34">
        <v>1</v>
      </c>
      <c r="E136" s="34">
        <v>12</v>
      </c>
      <c r="F136" s="15" t="s">
        <v>344</v>
      </c>
      <c r="G136" s="15" t="s">
        <v>229</v>
      </c>
      <c r="H136" s="15"/>
      <c r="I136" s="15"/>
      <c r="J136" s="15" t="s">
        <v>202</v>
      </c>
      <c r="K136" s="22" t="s">
        <v>370</v>
      </c>
      <c r="L136" s="14">
        <v>2.1</v>
      </c>
      <c r="M136" s="14">
        <v>3.4</v>
      </c>
      <c r="P136" s="14">
        <v>0.45</v>
      </c>
      <c r="Q136" s="9">
        <f t="shared" ref="Q136:Q186" si="3">M136*L136^2*P136</f>
        <v>6.7473000000000001</v>
      </c>
      <c r="R136" t="s">
        <v>355</v>
      </c>
    </row>
    <row r="137" spans="1:18">
      <c r="A137" s="14" t="s">
        <v>44</v>
      </c>
      <c r="B137" s="14" t="s">
        <v>45</v>
      </c>
      <c r="C137" s="34" t="s">
        <v>33</v>
      </c>
      <c r="D137" s="34">
        <v>1</v>
      </c>
      <c r="E137" s="34">
        <v>12</v>
      </c>
      <c r="F137" s="15" t="s">
        <v>344</v>
      </c>
      <c r="G137" s="15" t="s">
        <v>229</v>
      </c>
      <c r="H137" s="15"/>
      <c r="I137" s="15"/>
      <c r="J137" s="15" t="s">
        <v>202</v>
      </c>
      <c r="K137" s="22" t="s">
        <v>370</v>
      </c>
      <c r="L137" s="14">
        <v>0.9</v>
      </c>
      <c r="M137" s="14">
        <v>1.1000000000000001</v>
      </c>
      <c r="P137" s="14">
        <v>0.45</v>
      </c>
      <c r="Q137" s="9">
        <f t="shared" si="3"/>
        <v>0.40095000000000008</v>
      </c>
      <c r="R137" t="s">
        <v>355</v>
      </c>
    </row>
    <row r="138" spans="1:18">
      <c r="A138" s="14" t="s">
        <v>44</v>
      </c>
      <c r="B138" s="14" t="s">
        <v>45</v>
      </c>
      <c r="C138" s="34" t="s">
        <v>33</v>
      </c>
      <c r="D138" s="34">
        <v>1</v>
      </c>
      <c r="E138" s="34">
        <v>12</v>
      </c>
      <c r="F138" s="15" t="s">
        <v>344</v>
      </c>
      <c r="G138" s="15" t="s">
        <v>229</v>
      </c>
      <c r="H138" s="15"/>
      <c r="I138" s="15"/>
      <c r="J138" s="15" t="s">
        <v>202</v>
      </c>
      <c r="K138" s="22" t="s">
        <v>370</v>
      </c>
      <c r="L138" s="14">
        <v>1</v>
      </c>
      <c r="M138" s="14">
        <v>1.5</v>
      </c>
      <c r="P138" s="14">
        <v>0.45</v>
      </c>
      <c r="Q138" s="9">
        <f t="shared" si="3"/>
        <v>0.67500000000000004</v>
      </c>
      <c r="R138" t="s">
        <v>355</v>
      </c>
    </row>
    <row r="139" spans="1:18">
      <c r="A139" s="14" t="s">
        <v>44</v>
      </c>
      <c r="B139" s="14" t="s">
        <v>45</v>
      </c>
      <c r="C139" s="34" t="s">
        <v>33</v>
      </c>
      <c r="D139" s="34">
        <v>1</v>
      </c>
      <c r="E139" s="34">
        <v>12</v>
      </c>
      <c r="F139" s="15" t="s">
        <v>344</v>
      </c>
      <c r="G139" s="15" t="s">
        <v>229</v>
      </c>
      <c r="H139" s="15"/>
      <c r="I139" s="15"/>
      <c r="J139" s="15" t="s">
        <v>202</v>
      </c>
      <c r="K139" s="22" t="s">
        <v>370</v>
      </c>
      <c r="L139" s="14">
        <v>0.8</v>
      </c>
      <c r="M139" s="14">
        <v>1</v>
      </c>
      <c r="P139" s="14">
        <v>0.45</v>
      </c>
      <c r="Q139" s="9">
        <f t="shared" si="3"/>
        <v>0.28800000000000009</v>
      </c>
      <c r="R139" t="s">
        <v>355</v>
      </c>
    </row>
    <row r="140" spans="1:18">
      <c r="A140" s="14" t="s">
        <v>44</v>
      </c>
      <c r="B140" s="14" t="s">
        <v>45</v>
      </c>
      <c r="C140" s="34" t="s">
        <v>33</v>
      </c>
      <c r="D140" s="34">
        <v>1</v>
      </c>
      <c r="E140" s="34">
        <v>12</v>
      </c>
      <c r="F140" s="15" t="s">
        <v>344</v>
      </c>
      <c r="G140" s="15" t="s">
        <v>229</v>
      </c>
      <c r="H140" s="15"/>
      <c r="I140" s="15"/>
      <c r="J140" s="15" t="s">
        <v>202</v>
      </c>
      <c r="K140" s="22" t="s">
        <v>370</v>
      </c>
      <c r="L140" s="14">
        <v>0.4</v>
      </c>
      <c r="M140" s="14">
        <v>0.6</v>
      </c>
      <c r="P140" s="14">
        <v>0.45</v>
      </c>
      <c r="Q140" s="9">
        <f t="shared" si="3"/>
        <v>4.3200000000000009E-2</v>
      </c>
      <c r="R140" t="s">
        <v>355</v>
      </c>
    </row>
    <row r="141" spans="1:18">
      <c r="A141" s="14" t="s">
        <v>44</v>
      </c>
      <c r="B141" s="14" t="s">
        <v>45</v>
      </c>
      <c r="C141" s="34" t="s">
        <v>249</v>
      </c>
      <c r="D141" s="34">
        <v>2</v>
      </c>
      <c r="E141" s="34">
        <v>2</v>
      </c>
      <c r="F141" s="15" t="s">
        <v>344</v>
      </c>
      <c r="G141" s="15" t="s">
        <v>229</v>
      </c>
      <c r="H141" s="15"/>
      <c r="I141" s="15"/>
      <c r="J141" s="15" t="s">
        <v>202</v>
      </c>
      <c r="K141" s="22" t="s">
        <v>370</v>
      </c>
      <c r="L141" s="14">
        <v>0.8</v>
      </c>
      <c r="M141" s="14">
        <v>0.9</v>
      </c>
      <c r="P141" s="14">
        <v>0.45</v>
      </c>
      <c r="Q141" s="9">
        <f t="shared" si="3"/>
        <v>0.2592000000000001</v>
      </c>
      <c r="R141" t="s">
        <v>355</v>
      </c>
    </row>
    <row r="142" spans="1:18">
      <c r="A142" s="14" t="s">
        <v>44</v>
      </c>
      <c r="B142" s="14" t="s">
        <v>45</v>
      </c>
      <c r="C142" s="34" t="s">
        <v>249</v>
      </c>
      <c r="D142" s="34">
        <v>2</v>
      </c>
      <c r="E142" s="34">
        <v>2</v>
      </c>
      <c r="F142" s="15" t="s">
        <v>344</v>
      </c>
      <c r="G142" s="15" t="s">
        <v>229</v>
      </c>
      <c r="H142" s="15"/>
      <c r="I142" s="15"/>
      <c r="J142" s="15" t="s">
        <v>202</v>
      </c>
      <c r="K142" s="22" t="s">
        <v>370</v>
      </c>
      <c r="L142" s="14">
        <v>0.5</v>
      </c>
      <c r="M142" s="14">
        <v>1</v>
      </c>
      <c r="P142" s="14">
        <v>0.45</v>
      </c>
      <c r="Q142" s="9">
        <f t="shared" si="3"/>
        <v>0.1125</v>
      </c>
      <c r="R142" t="s">
        <v>355</v>
      </c>
    </row>
    <row r="143" spans="1:18">
      <c r="A143" s="14" t="s">
        <v>44</v>
      </c>
      <c r="B143" s="14" t="s">
        <v>45</v>
      </c>
      <c r="C143" s="34" t="s">
        <v>249</v>
      </c>
      <c r="D143" s="34">
        <v>2</v>
      </c>
      <c r="E143" s="34">
        <v>3</v>
      </c>
      <c r="F143" s="15" t="s">
        <v>344</v>
      </c>
      <c r="G143" s="15" t="s">
        <v>229</v>
      </c>
      <c r="H143" s="15"/>
      <c r="I143" s="15"/>
      <c r="J143" s="15" t="s">
        <v>202</v>
      </c>
      <c r="K143" s="22" t="s">
        <v>370</v>
      </c>
      <c r="L143" s="14">
        <v>0.4</v>
      </c>
      <c r="M143" s="14">
        <v>0.6</v>
      </c>
      <c r="P143" s="14">
        <v>0.45</v>
      </c>
      <c r="Q143" s="9">
        <f t="shared" si="3"/>
        <v>4.3200000000000009E-2</v>
      </c>
      <c r="R143" t="s">
        <v>355</v>
      </c>
    </row>
    <row r="144" spans="1:18">
      <c r="A144" s="14" t="s">
        <v>44</v>
      </c>
      <c r="B144" s="14" t="s">
        <v>45</v>
      </c>
      <c r="C144" s="34" t="s">
        <v>249</v>
      </c>
      <c r="D144" s="34">
        <v>2</v>
      </c>
      <c r="E144" s="34">
        <v>3</v>
      </c>
      <c r="F144" s="15" t="s">
        <v>344</v>
      </c>
      <c r="G144" s="15" t="s">
        <v>229</v>
      </c>
      <c r="H144" s="15"/>
      <c r="I144" s="15"/>
      <c r="J144" s="15" t="s">
        <v>202</v>
      </c>
      <c r="K144" s="22" t="s">
        <v>370</v>
      </c>
      <c r="L144" s="14">
        <v>0.4</v>
      </c>
      <c r="M144" s="14">
        <v>0.5</v>
      </c>
      <c r="P144" s="14">
        <v>0.45</v>
      </c>
      <c r="Q144" s="9">
        <f t="shared" si="3"/>
        <v>3.6000000000000011E-2</v>
      </c>
      <c r="R144" t="s">
        <v>355</v>
      </c>
    </row>
    <row r="145" spans="1:18">
      <c r="A145" s="14" t="s">
        <v>44</v>
      </c>
      <c r="B145" s="14" t="s">
        <v>45</v>
      </c>
      <c r="C145" s="34" t="s">
        <v>249</v>
      </c>
      <c r="D145" s="34">
        <v>2</v>
      </c>
      <c r="E145" s="34">
        <v>3</v>
      </c>
      <c r="F145" s="15" t="s">
        <v>344</v>
      </c>
      <c r="G145" s="15" t="s">
        <v>229</v>
      </c>
      <c r="H145" s="15"/>
      <c r="I145" s="15"/>
      <c r="J145" s="15" t="s">
        <v>202</v>
      </c>
      <c r="K145" s="22" t="s">
        <v>370</v>
      </c>
      <c r="L145" s="14">
        <v>0.4</v>
      </c>
      <c r="M145" s="14">
        <v>0.5</v>
      </c>
      <c r="P145" s="14">
        <v>0.45</v>
      </c>
      <c r="Q145" s="9">
        <f t="shared" si="3"/>
        <v>3.6000000000000011E-2</v>
      </c>
      <c r="R145" t="s">
        <v>355</v>
      </c>
    </row>
    <row r="146" spans="1:18">
      <c r="A146" s="14" t="s">
        <v>44</v>
      </c>
      <c r="B146" s="14" t="s">
        <v>45</v>
      </c>
      <c r="C146" s="34" t="s">
        <v>249</v>
      </c>
      <c r="D146" s="34">
        <v>2</v>
      </c>
      <c r="E146" s="34">
        <v>3</v>
      </c>
      <c r="F146" s="15" t="s">
        <v>344</v>
      </c>
      <c r="G146" s="15" t="s">
        <v>229</v>
      </c>
      <c r="H146" s="15"/>
      <c r="I146" s="15"/>
      <c r="J146" s="15" t="s">
        <v>202</v>
      </c>
      <c r="K146" s="22" t="s">
        <v>370</v>
      </c>
      <c r="L146" s="14">
        <v>0.4</v>
      </c>
      <c r="M146" s="14">
        <v>0.5</v>
      </c>
      <c r="P146" s="14">
        <v>0.45</v>
      </c>
      <c r="Q146" s="9">
        <f t="shared" si="3"/>
        <v>3.6000000000000011E-2</v>
      </c>
      <c r="R146" t="s">
        <v>355</v>
      </c>
    </row>
    <row r="147" spans="1:18">
      <c r="A147" s="14" t="s">
        <v>44</v>
      </c>
      <c r="B147" s="14" t="s">
        <v>45</v>
      </c>
      <c r="C147" s="34" t="s">
        <v>249</v>
      </c>
      <c r="D147" s="34">
        <v>2</v>
      </c>
      <c r="E147" s="34">
        <v>8</v>
      </c>
      <c r="F147" s="15" t="s">
        <v>344</v>
      </c>
      <c r="G147" s="15" t="s">
        <v>229</v>
      </c>
      <c r="H147" s="15"/>
      <c r="I147" s="15"/>
      <c r="J147" s="15" t="s">
        <v>202</v>
      </c>
      <c r="K147" s="22" t="s">
        <v>370</v>
      </c>
      <c r="L147" s="14">
        <v>2.4</v>
      </c>
      <c r="M147" s="14">
        <v>3</v>
      </c>
      <c r="P147" s="14">
        <v>0.45</v>
      </c>
      <c r="Q147" s="9">
        <f t="shared" si="3"/>
        <v>7.7760000000000007</v>
      </c>
      <c r="R147" t="s">
        <v>355</v>
      </c>
    </row>
    <row r="148" spans="1:18">
      <c r="A148" s="14" t="s">
        <v>44</v>
      </c>
      <c r="B148" s="14" t="s">
        <v>45</v>
      </c>
      <c r="C148" s="34" t="s">
        <v>249</v>
      </c>
      <c r="D148" s="34">
        <v>2</v>
      </c>
      <c r="E148" s="34">
        <v>8</v>
      </c>
      <c r="F148" s="15" t="s">
        <v>344</v>
      </c>
      <c r="G148" s="15" t="s">
        <v>229</v>
      </c>
      <c r="H148" s="15"/>
      <c r="I148" s="15"/>
      <c r="J148" s="15" t="s">
        <v>202</v>
      </c>
      <c r="K148" s="22" t="s">
        <v>370</v>
      </c>
      <c r="L148" s="14">
        <v>1.5</v>
      </c>
      <c r="M148" s="14">
        <v>2</v>
      </c>
      <c r="P148" s="14">
        <v>0.45</v>
      </c>
      <c r="Q148" s="9">
        <f t="shared" si="3"/>
        <v>2.0249999999999999</v>
      </c>
      <c r="R148" t="s">
        <v>355</v>
      </c>
    </row>
    <row r="149" spans="1:18">
      <c r="A149" s="14" t="s">
        <v>44</v>
      </c>
      <c r="B149" s="14" t="s">
        <v>45</v>
      </c>
      <c r="C149" s="34" t="s">
        <v>249</v>
      </c>
      <c r="D149" s="34">
        <v>2</v>
      </c>
      <c r="E149" s="34">
        <v>12</v>
      </c>
      <c r="F149" s="15" t="s">
        <v>344</v>
      </c>
      <c r="G149" s="15" t="s">
        <v>229</v>
      </c>
      <c r="H149" s="15"/>
      <c r="I149" s="15"/>
      <c r="J149" s="15" t="s">
        <v>202</v>
      </c>
      <c r="K149" s="22" t="s">
        <v>370</v>
      </c>
      <c r="L149" s="14">
        <v>0.7</v>
      </c>
      <c r="M149" s="14">
        <v>1.2</v>
      </c>
      <c r="P149" s="14">
        <v>0.45</v>
      </c>
      <c r="Q149" s="9">
        <f t="shared" si="3"/>
        <v>0.26459999999999995</v>
      </c>
      <c r="R149" t="s">
        <v>355</v>
      </c>
    </row>
    <row r="150" spans="1:18">
      <c r="A150" s="14" t="s">
        <v>44</v>
      </c>
      <c r="B150" s="14" t="s">
        <v>45</v>
      </c>
      <c r="C150" s="34" t="s">
        <v>249</v>
      </c>
      <c r="D150" s="34">
        <v>2</v>
      </c>
      <c r="E150" s="34">
        <v>12</v>
      </c>
      <c r="F150" s="15" t="s">
        <v>344</v>
      </c>
      <c r="G150" s="15" t="s">
        <v>229</v>
      </c>
      <c r="H150" s="15"/>
      <c r="I150" s="15"/>
      <c r="J150" s="15" t="s">
        <v>202</v>
      </c>
      <c r="K150" s="22" t="s">
        <v>370</v>
      </c>
      <c r="L150" s="14">
        <v>0.5</v>
      </c>
      <c r="M150" s="14">
        <v>1</v>
      </c>
      <c r="P150" s="14">
        <v>0.45</v>
      </c>
      <c r="Q150" s="9">
        <f t="shared" si="3"/>
        <v>0.1125</v>
      </c>
      <c r="R150" t="s">
        <v>355</v>
      </c>
    </row>
    <row r="151" spans="1:18">
      <c r="A151" s="14" t="s">
        <v>44</v>
      </c>
      <c r="B151" s="14" t="s">
        <v>45</v>
      </c>
      <c r="C151" s="34" t="s">
        <v>250</v>
      </c>
      <c r="D151" s="34">
        <v>1</v>
      </c>
      <c r="E151" s="34">
        <v>6</v>
      </c>
      <c r="F151" s="15" t="s">
        <v>344</v>
      </c>
      <c r="G151" s="15" t="s">
        <v>229</v>
      </c>
      <c r="H151" s="15"/>
      <c r="I151" s="15"/>
      <c r="J151" s="15" t="s">
        <v>202</v>
      </c>
      <c r="K151" s="22" t="s">
        <v>370</v>
      </c>
      <c r="L151" s="14">
        <v>0.5</v>
      </c>
      <c r="M151" s="14">
        <v>1.3</v>
      </c>
      <c r="P151" s="14">
        <v>0.45</v>
      </c>
      <c r="Q151" s="9">
        <f t="shared" si="3"/>
        <v>0.14625000000000002</v>
      </c>
      <c r="R151" t="s">
        <v>355</v>
      </c>
    </row>
    <row r="152" spans="1:18">
      <c r="A152" s="14" t="s">
        <v>44</v>
      </c>
      <c r="B152" s="14" t="s">
        <v>45</v>
      </c>
      <c r="C152" s="34" t="s">
        <v>250</v>
      </c>
      <c r="D152" s="34">
        <v>1</v>
      </c>
      <c r="E152" s="34">
        <v>6</v>
      </c>
      <c r="F152" s="15" t="s">
        <v>344</v>
      </c>
      <c r="G152" s="15" t="s">
        <v>229</v>
      </c>
      <c r="H152" s="15"/>
      <c r="I152" s="15"/>
      <c r="J152" s="15" t="s">
        <v>202</v>
      </c>
      <c r="K152" s="22" t="s">
        <v>370</v>
      </c>
      <c r="L152" s="14">
        <v>0.5</v>
      </c>
      <c r="M152" s="14">
        <v>0.8</v>
      </c>
      <c r="P152" s="14">
        <v>0.45</v>
      </c>
      <c r="Q152" s="9">
        <f t="shared" si="3"/>
        <v>9.0000000000000011E-2</v>
      </c>
      <c r="R152" t="s">
        <v>355</v>
      </c>
    </row>
    <row r="153" spans="1:18">
      <c r="A153" s="14" t="s">
        <v>44</v>
      </c>
      <c r="B153" s="14" t="s">
        <v>45</v>
      </c>
      <c r="C153" s="34" t="s">
        <v>250</v>
      </c>
      <c r="D153" s="34">
        <v>1</v>
      </c>
      <c r="E153" s="34">
        <v>6</v>
      </c>
      <c r="F153" s="15" t="s">
        <v>344</v>
      </c>
      <c r="G153" s="15" t="s">
        <v>229</v>
      </c>
      <c r="H153" s="15"/>
      <c r="I153" s="15"/>
      <c r="J153" s="15" t="s">
        <v>202</v>
      </c>
      <c r="K153" s="22" t="s">
        <v>370</v>
      </c>
      <c r="L153" s="14">
        <v>0.5</v>
      </c>
      <c r="M153" s="14">
        <v>0.9</v>
      </c>
      <c r="P153" s="14">
        <v>0.45</v>
      </c>
      <c r="Q153" s="9">
        <f t="shared" si="3"/>
        <v>0.10125000000000001</v>
      </c>
      <c r="R153" t="s">
        <v>355</v>
      </c>
    </row>
    <row r="154" spans="1:18">
      <c r="A154" s="14" t="s">
        <v>44</v>
      </c>
      <c r="B154" s="14" t="s">
        <v>45</v>
      </c>
      <c r="C154" s="34" t="s">
        <v>250</v>
      </c>
      <c r="D154" s="34">
        <v>1</v>
      </c>
      <c r="E154" s="34">
        <v>9</v>
      </c>
      <c r="F154" s="15" t="s">
        <v>344</v>
      </c>
      <c r="G154" s="15" t="s">
        <v>229</v>
      </c>
      <c r="H154" s="15"/>
      <c r="I154" s="15"/>
      <c r="J154" s="15" t="s">
        <v>202</v>
      </c>
      <c r="K154" s="22" t="s">
        <v>370</v>
      </c>
      <c r="L154" s="14">
        <v>0.5</v>
      </c>
      <c r="M154" s="14">
        <v>1.4</v>
      </c>
      <c r="P154" s="14">
        <v>0.45</v>
      </c>
      <c r="Q154" s="9">
        <f t="shared" si="3"/>
        <v>0.1575</v>
      </c>
      <c r="R154" t="s">
        <v>355</v>
      </c>
    </row>
    <row r="155" spans="1:18">
      <c r="A155" s="14" t="s">
        <v>44</v>
      </c>
      <c r="B155" s="14" t="s">
        <v>45</v>
      </c>
      <c r="C155" s="34" t="s">
        <v>250</v>
      </c>
      <c r="D155" s="34">
        <v>1</v>
      </c>
      <c r="E155" s="34">
        <v>9</v>
      </c>
      <c r="F155" s="15" t="s">
        <v>344</v>
      </c>
      <c r="G155" s="15" t="s">
        <v>229</v>
      </c>
      <c r="H155" s="15"/>
      <c r="I155" s="15"/>
      <c r="J155" s="15" t="s">
        <v>202</v>
      </c>
      <c r="K155" s="22" t="s">
        <v>370</v>
      </c>
      <c r="L155" s="14">
        <v>0.7</v>
      </c>
      <c r="M155" s="14">
        <v>1.1000000000000001</v>
      </c>
      <c r="P155" s="14">
        <v>0.45</v>
      </c>
      <c r="Q155" s="9">
        <f t="shared" si="3"/>
        <v>0.24254999999999996</v>
      </c>
      <c r="R155" t="s">
        <v>355</v>
      </c>
    </row>
    <row r="156" spans="1:18">
      <c r="A156" s="14" t="s">
        <v>44</v>
      </c>
      <c r="B156" s="14" t="s">
        <v>45</v>
      </c>
      <c r="C156" s="34" t="s">
        <v>42</v>
      </c>
      <c r="D156" s="34">
        <v>1</v>
      </c>
      <c r="E156" s="34">
        <v>9</v>
      </c>
      <c r="F156" s="15" t="s">
        <v>344</v>
      </c>
      <c r="G156" s="15" t="s">
        <v>229</v>
      </c>
      <c r="H156" s="15"/>
      <c r="I156" s="15"/>
      <c r="J156" s="15" t="s">
        <v>202</v>
      </c>
      <c r="K156" s="22" t="s">
        <v>370</v>
      </c>
      <c r="L156" s="14">
        <v>0.5</v>
      </c>
      <c r="M156" s="14">
        <v>1</v>
      </c>
      <c r="P156" s="14">
        <v>0.45</v>
      </c>
      <c r="Q156" s="9">
        <f t="shared" si="3"/>
        <v>0.1125</v>
      </c>
      <c r="R156" t="s">
        <v>355</v>
      </c>
    </row>
    <row r="157" spans="1:18">
      <c r="A157" s="14" t="s">
        <v>44</v>
      </c>
      <c r="B157" s="14" t="s">
        <v>45</v>
      </c>
      <c r="C157" s="34" t="s">
        <v>42</v>
      </c>
      <c r="D157" s="34">
        <v>1</v>
      </c>
      <c r="E157" s="34">
        <v>9</v>
      </c>
      <c r="F157" s="15" t="s">
        <v>344</v>
      </c>
      <c r="G157" s="15" t="s">
        <v>229</v>
      </c>
      <c r="H157" s="15"/>
      <c r="I157" s="15"/>
      <c r="J157" s="15" t="s">
        <v>202</v>
      </c>
      <c r="K157" s="22" t="s">
        <v>370</v>
      </c>
      <c r="L157" s="14">
        <v>0.5</v>
      </c>
      <c r="M157" s="14">
        <v>1</v>
      </c>
      <c r="P157" s="14">
        <v>0.45</v>
      </c>
      <c r="Q157" s="9">
        <f t="shared" si="3"/>
        <v>0.1125</v>
      </c>
      <c r="R157" t="s">
        <v>355</v>
      </c>
    </row>
    <row r="158" spans="1:18">
      <c r="A158" s="14" t="s">
        <v>44</v>
      </c>
      <c r="B158" s="14" t="s">
        <v>45</v>
      </c>
      <c r="C158" s="34" t="s">
        <v>42</v>
      </c>
      <c r="D158" s="34">
        <v>1</v>
      </c>
      <c r="E158" s="34">
        <v>9</v>
      </c>
      <c r="F158" s="15" t="s">
        <v>344</v>
      </c>
      <c r="G158" s="15" t="s">
        <v>229</v>
      </c>
      <c r="H158" s="15"/>
      <c r="I158" s="15"/>
      <c r="J158" s="15" t="s">
        <v>202</v>
      </c>
      <c r="K158" s="22" t="s">
        <v>370</v>
      </c>
      <c r="L158" s="14">
        <v>0.5</v>
      </c>
      <c r="M158" s="14">
        <v>1</v>
      </c>
      <c r="P158" s="14">
        <v>0.45</v>
      </c>
      <c r="Q158" s="9">
        <f t="shared" si="3"/>
        <v>0.1125</v>
      </c>
      <c r="R158" t="s">
        <v>355</v>
      </c>
    </row>
    <row r="159" spans="1:18">
      <c r="A159" s="14" t="s">
        <v>44</v>
      </c>
      <c r="B159" s="14" t="s">
        <v>45</v>
      </c>
      <c r="C159" s="34" t="s">
        <v>42</v>
      </c>
      <c r="D159" s="34">
        <v>1</v>
      </c>
      <c r="E159" s="34">
        <v>9</v>
      </c>
      <c r="F159" s="15" t="s">
        <v>344</v>
      </c>
      <c r="G159" s="15" t="s">
        <v>229</v>
      </c>
      <c r="H159" s="15"/>
      <c r="I159" s="15"/>
      <c r="J159" s="15" t="s">
        <v>202</v>
      </c>
      <c r="K159" s="22" t="s">
        <v>370</v>
      </c>
      <c r="L159" s="14">
        <v>0.6</v>
      </c>
      <c r="M159" s="14">
        <v>1</v>
      </c>
      <c r="P159" s="14">
        <v>0.45</v>
      </c>
      <c r="Q159" s="9">
        <f t="shared" si="3"/>
        <v>0.16200000000000001</v>
      </c>
      <c r="R159" t="s">
        <v>355</v>
      </c>
    </row>
    <row r="160" spans="1:18">
      <c r="A160" s="14" t="s">
        <v>44</v>
      </c>
      <c r="B160" s="14" t="s">
        <v>45</v>
      </c>
      <c r="C160" s="34" t="s">
        <v>42</v>
      </c>
      <c r="D160" s="34">
        <v>1</v>
      </c>
      <c r="E160" s="34">
        <v>9</v>
      </c>
      <c r="F160" s="15" t="s">
        <v>344</v>
      </c>
      <c r="G160" s="15" t="s">
        <v>229</v>
      </c>
      <c r="H160" s="15"/>
      <c r="I160" s="15"/>
      <c r="J160" s="15" t="s">
        <v>202</v>
      </c>
      <c r="K160" s="22" t="s">
        <v>370</v>
      </c>
      <c r="L160" s="14">
        <v>0.5</v>
      </c>
      <c r="M160" s="14">
        <v>1</v>
      </c>
      <c r="P160" s="14">
        <v>0.45</v>
      </c>
      <c r="Q160" s="9">
        <f t="shared" si="3"/>
        <v>0.1125</v>
      </c>
      <c r="R160" t="s">
        <v>355</v>
      </c>
    </row>
    <row r="161" spans="1:18">
      <c r="A161" s="14" t="s">
        <v>44</v>
      </c>
      <c r="B161" s="14" t="s">
        <v>45</v>
      </c>
      <c r="C161" s="34" t="s">
        <v>42</v>
      </c>
      <c r="D161" s="34">
        <v>1</v>
      </c>
      <c r="E161" s="34">
        <v>9</v>
      </c>
      <c r="F161" s="15" t="s">
        <v>344</v>
      </c>
      <c r="G161" s="15" t="s">
        <v>229</v>
      </c>
      <c r="H161" s="15"/>
      <c r="I161" s="15"/>
      <c r="J161" s="15" t="s">
        <v>202</v>
      </c>
      <c r="K161" s="22" t="s">
        <v>370</v>
      </c>
      <c r="L161" s="14">
        <v>0.5</v>
      </c>
      <c r="M161" s="14">
        <v>1</v>
      </c>
      <c r="P161" s="14">
        <v>0.45</v>
      </c>
      <c r="Q161" s="9">
        <f t="shared" si="3"/>
        <v>0.1125</v>
      </c>
      <c r="R161" t="s">
        <v>355</v>
      </c>
    </row>
    <row r="162" spans="1:18">
      <c r="A162" s="14" t="s">
        <v>44</v>
      </c>
      <c r="B162" s="14" t="s">
        <v>45</v>
      </c>
      <c r="C162" s="34" t="s">
        <v>42</v>
      </c>
      <c r="D162" s="34">
        <v>1</v>
      </c>
      <c r="E162" s="34">
        <v>9</v>
      </c>
      <c r="F162" s="15" t="s">
        <v>344</v>
      </c>
      <c r="G162" s="15" t="s">
        <v>229</v>
      </c>
      <c r="H162" s="15"/>
      <c r="I162" s="15"/>
      <c r="J162" s="15" t="s">
        <v>202</v>
      </c>
      <c r="K162" s="22" t="s">
        <v>370</v>
      </c>
      <c r="L162" s="14">
        <v>0.3</v>
      </c>
      <c r="M162" s="14">
        <v>0.4</v>
      </c>
      <c r="P162" s="14">
        <v>0.45</v>
      </c>
      <c r="Q162" s="9">
        <f t="shared" si="3"/>
        <v>1.6199999999999999E-2</v>
      </c>
      <c r="R162" t="s">
        <v>355</v>
      </c>
    </row>
    <row r="163" spans="1:18">
      <c r="A163" s="14" t="s">
        <v>44</v>
      </c>
      <c r="B163" s="14" t="s">
        <v>45</v>
      </c>
      <c r="C163" s="34" t="s">
        <v>42</v>
      </c>
      <c r="D163" s="34">
        <v>1</v>
      </c>
      <c r="E163" s="34">
        <v>9</v>
      </c>
      <c r="F163" s="15" t="s">
        <v>344</v>
      </c>
      <c r="G163" s="15" t="s">
        <v>229</v>
      </c>
      <c r="H163" s="15"/>
      <c r="I163" s="15"/>
      <c r="J163" s="15" t="s">
        <v>202</v>
      </c>
      <c r="K163" s="22" t="s">
        <v>370</v>
      </c>
      <c r="L163" s="14">
        <v>0.3</v>
      </c>
      <c r="M163" s="14">
        <v>0.6</v>
      </c>
      <c r="P163" s="14">
        <v>0.45</v>
      </c>
      <c r="Q163" s="9">
        <f t="shared" si="3"/>
        <v>2.4299999999999999E-2</v>
      </c>
      <c r="R163" t="s">
        <v>355</v>
      </c>
    </row>
    <row r="164" spans="1:18">
      <c r="A164" s="14" t="s">
        <v>44</v>
      </c>
      <c r="B164" s="14" t="s">
        <v>45</v>
      </c>
      <c r="C164" s="34" t="s">
        <v>42</v>
      </c>
      <c r="D164" s="34">
        <v>1</v>
      </c>
      <c r="E164" s="34">
        <v>9</v>
      </c>
      <c r="F164" s="15" t="s">
        <v>344</v>
      </c>
      <c r="G164" s="15" t="s">
        <v>229</v>
      </c>
      <c r="H164" s="15"/>
      <c r="I164" s="15"/>
      <c r="J164" s="15" t="s">
        <v>202</v>
      </c>
      <c r="K164" s="22" t="s">
        <v>370</v>
      </c>
      <c r="L164" s="14">
        <v>0.5</v>
      </c>
      <c r="M164" s="14">
        <v>1</v>
      </c>
      <c r="P164" s="14">
        <v>0.45</v>
      </c>
      <c r="Q164" s="9">
        <f t="shared" si="3"/>
        <v>0.1125</v>
      </c>
      <c r="R164" t="s">
        <v>355</v>
      </c>
    </row>
    <row r="165" spans="1:18">
      <c r="A165" s="14" t="s">
        <v>44</v>
      </c>
      <c r="B165" s="14" t="s">
        <v>45</v>
      </c>
      <c r="C165" s="34" t="s">
        <v>42</v>
      </c>
      <c r="D165" s="34">
        <v>1</v>
      </c>
      <c r="E165" s="34">
        <v>9</v>
      </c>
      <c r="F165" s="15" t="s">
        <v>344</v>
      </c>
      <c r="G165" s="15" t="s">
        <v>229</v>
      </c>
      <c r="H165" s="15"/>
      <c r="I165" s="15"/>
      <c r="J165" s="15" t="s">
        <v>202</v>
      </c>
      <c r="K165" s="22" t="s">
        <v>370</v>
      </c>
      <c r="L165" s="14">
        <v>0.5</v>
      </c>
      <c r="M165" s="14">
        <v>0.9</v>
      </c>
      <c r="P165" s="14">
        <v>0.45</v>
      </c>
      <c r="Q165" s="9">
        <f t="shared" si="3"/>
        <v>0.10125000000000001</v>
      </c>
      <c r="R165" t="s">
        <v>355</v>
      </c>
    </row>
    <row r="166" spans="1:18">
      <c r="A166" s="14" t="s">
        <v>44</v>
      </c>
      <c r="B166" s="14" t="s">
        <v>45</v>
      </c>
      <c r="C166" s="34" t="s">
        <v>42</v>
      </c>
      <c r="D166" s="34">
        <v>1</v>
      </c>
      <c r="E166" s="34">
        <v>10</v>
      </c>
      <c r="F166" s="15" t="s">
        <v>344</v>
      </c>
      <c r="G166" s="15" t="s">
        <v>229</v>
      </c>
      <c r="H166" s="15"/>
      <c r="I166" s="15"/>
      <c r="J166" s="15" t="s">
        <v>202</v>
      </c>
      <c r="K166" s="22" t="s">
        <v>370</v>
      </c>
      <c r="L166" s="14">
        <v>0.4</v>
      </c>
      <c r="M166" s="14">
        <v>0.6</v>
      </c>
      <c r="P166" s="14">
        <v>0.45</v>
      </c>
      <c r="Q166" s="9">
        <f t="shared" si="3"/>
        <v>4.3200000000000009E-2</v>
      </c>
      <c r="R166" t="s">
        <v>355</v>
      </c>
    </row>
    <row r="167" spans="1:18">
      <c r="A167" s="14" t="s">
        <v>44</v>
      </c>
      <c r="B167" s="14" t="s">
        <v>45</v>
      </c>
      <c r="C167" s="34" t="s">
        <v>42</v>
      </c>
      <c r="D167" s="34">
        <v>1</v>
      </c>
      <c r="E167" s="34">
        <v>10</v>
      </c>
      <c r="F167" s="15" t="s">
        <v>344</v>
      </c>
      <c r="G167" s="15" t="s">
        <v>229</v>
      </c>
      <c r="H167" s="15"/>
      <c r="I167" s="15"/>
      <c r="J167" s="15" t="s">
        <v>202</v>
      </c>
      <c r="K167" s="22" t="s">
        <v>370</v>
      </c>
      <c r="L167" s="14">
        <v>0.5</v>
      </c>
      <c r="M167" s="14">
        <v>0.8</v>
      </c>
      <c r="P167" s="14">
        <v>0.45</v>
      </c>
      <c r="Q167" s="9">
        <f t="shared" si="3"/>
        <v>9.0000000000000011E-2</v>
      </c>
      <c r="R167" t="s">
        <v>355</v>
      </c>
    </row>
    <row r="168" spans="1:18">
      <c r="A168" s="14" t="s">
        <v>44</v>
      </c>
      <c r="B168" s="14" t="s">
        <v>45</v>
      </c>
      <c r="C168" s="34" t="s">
        <v>42</v>
      </c>
      <c r="D168" s="34">
        <v>1</v>
      </c>
      <c r="E168" s="34">
        <v>10</v>
      </c>
      <c r="F168" s="15" t="s">
        <v>344</v>
      </c>
      <c r="G168" s="15" t="s">
        <v>229</v>
      </c>
      <c r="H168" s="15"/>
      <c r="I168" s="15"/>
      <c r="J168" s="15" t="s">
        <v>202</v>
      </c>
      <c r="K168" s="22" t="s">
        <v>370</v>
      </c>
      <c r="L168" s="14">
        <v>0.5</v>
      </c>
      <c r="M168" s="14">
        <v>1.2</v>
      </c>
      <c r="P168" s="14">
        <v>0.45</v>
      </c>
      <c r="Q168" s="9">
        <f t="shared" si="3"/>
        <v>0.13500000000000001</v>
      </c>
      <c r="R168" t="s">
        <v>355</v>
      </c>
    </row>
    <row r="169" spans="1:18">
      <c r="A169" s="14" t="s">
        <v>44</v>
      </c>
      <c r="B169" s="14" t="s">
        <v>45</v>
      </c>
      <c r="C169" s="34" t="s">
        <v>42</v>
      </c>
      <c r="D169" s="34">
        <v>1</v>
      </c>
      <c r="E169" s="34">
        <v>10</v>
      </c>
      <c r="F169" s="15" t="s">
        <v>344</v>
      </c>
      <c r="G169" s="15" t="s">
        <v>229</v>
      </c>
      <c r="H169" s="15"/>
      <c r="I169" s="15"/>
      <c r="J169" s="15" t="s">
        <v>202</v>
      </c>
      <c r="K169" s="22" t="s">
        <v>370</v>
      </c>
      <c r="L169" s="14">
        <v>0.3</v>
      </c>
      <c r="M169" s="14">
        <v>0.7</v>
      </c>
      <c r="P169" s="14">
        <v>0.45</v>
      </c>
      <c r="Q169" s="9">
        <f t="shared" si="3"/>
        <v>2.835E-2</v>
      </c>
      <c r="R169" t="s">
        <v>355</v>
      </c>
    </row>
    <row r="170" spans="1:18">
      <c r="A170" s="14" t="s">
        <v>44</v>
      </c>
      <c r="B170" s="14" t="s">
        <v>45</v>
      </c>
      <c r="C170" s="34" t="s">
        <v>42</v>
      </c>
      <c r="D170" s="34">
        <v>1</v>
      </c>
      <c r="E170" s="34">
        <v>10</v>
      </c>
      <c r="F170" s="15" t="s">
        <v>344</v>
      </c>
      <c r="G170" s="15" t="s">
        <v>229</v>
      </c>
      <c r="H170" s="15"/>
      <c r="I170" s="15"/>
      <c r="J170" s="15" t="s">
        <v>202</v>
      </c>
      <c r="K170" s="22" t="s">
        <v>370</v>
      </c>
      <c r="L170" s="14">
        <v>2.1</v>
      </c>
      <c r="M170" s="14">
        <v>2.5</v>
      </c>
      <c r="P170" s="14">
        <v>0.45</v>
      </c>
      <c r="Q170" s="9">
        <f t="shared" si="3"/>
        <v>4.9612500000000006</v>
      </c>
      <c r="R170" t="s">
        <v>355</v>
      </c>
    </row>
    <row r="171" spans="1:18">
      <c r="A171" s="14" t="s">
        <v>44</v>
      </c>
      <c r="B171" s="14" t="s">
        <v>45</v>
      </c>
      <c r="C171" s="34" t="s">
        <v>42</v>
      </c>
      <c r="D171" s="34">
        <v>1</v>
      </c>
      <c r="E171" s="34">
        <v>10</v>
      </c>
      <c r="F171" s="15" t="s">
        <v>344</v>
      </c>
      <c r="G171" s="15" t="s">
        <v>229</v>
      </c>
      <c r="H171" s="15"/>
      <c r="I171" s="15"/>
      <c r="J171" s="15" t="s">
        <v>202</v>
      </c>
      <c r="K171" s="22" t="s">
        <v>370</v>
      </c>
      <c r="L171" s="14">
        <v>0.5</v>
      </c>
      <c r="M171" s="14">
        <v>0.6</v>
      </c>
      <c r="P171" s="14">
        <v>0.45</v>
      </c>
      <c r="Q171" s="9">
        <f t="shared" si="3"/>
        <v>6.7500000000000004E-2</v>
      </c>
      <c r="R171" t="s">
        <v>355</v>
      </c>
    </row>
    <row r="172" spans="1:18">
      <c r="A172" s="14" t="s">
        <v>44</v>
      </c>
      <c r="B172" s="14" t="s">
        <v>45</v>
      </c>
      <c r="C172" s="34" t="s">
        <v>42</v>
      </c>
      <c r="D172" s="34">
        <v>1</v>
      </c>
      <c r="E172" s="34">
        <v>10</v>
      </c>
      <c r="F172" s="15" t="s">
        <v>344</v>
      </c>
      <c r="G172" s="15" t="s">
        <v>229</v>
      </c>
      <c r="H172" s="15"/>
      <c r="I172" s="15"/>
      <c r="J172" s="15" t="s">
        <v>202</v>
      </c>
      <c r="K172" s="22" t="s">
        <v>370</v>
      </c>
      <c r="L172" s="14">
        <v>0.5</v>
      </c>
      <c r="M172" s="14">
        <v>0.9</v>
      </c>
      <c r="P172" s="14">
        <v>0.45</v>
      </c>
      <c r="Q172" s="9">
        <f t="shared" si="3"/>
        <v>0.10125000000000001</v>
      </c>
      <c r="R172" t="s">
        <v>355</v>
      </c>
    </row>
    <row r="173" spans="1:18">
      <c r="A173" s="14" t="s">
        <v>44</v>
      </c>
      <c r="B173" s="14" t="s">
        <v>45</v>
      </c>
      <c r="C173" s="34" t="s">
        <v>42</v>
      </c>
      <c r="D173" s="34">
        <v>1</v>
      </c>
      <c r="E173" s="34">
        <v>10</v>
      </c>
      <c r="F173" s="15" t="s">
        <v>344</v>
      </c>
      <c r="G173" s="15" t="s">
        <v>229</v>
      </c>
      <c r="H173" s="15"/>
      <c r="I173" s="15"/>
      <c r="J173" s="15" t="s">
        <v>202</v>
      </c>
      <c r="K173" s="22" t="s">
        <v>370</v>
      </c>
      <c r="L173" s="14">
        <v>0.3</v>
      </c>
      <c r="M173" s="14">
        <v>0.7</v>
      </c>
      <c r="P173" s="14">
        <v>0.45</v>
      </c>
      <c r="Q173" s="9">
        <f t="shared" si="3"/>
        <v>2.835E-2</v>
      </c>
      <c r="R173" t="s">
        <v>355</v>
      </c>
    </row>
    <row r="174" spans="1:18">
      <c r="A174" s="14" t="s">
        <v>44</v>
      </c>
      <c r="B174" s="14" t="s">
        <v>45</v>
      </c>
      <c r="C174" s="34" t="s">
        <v>42</v>
      </c>
      <c r="D174" s="34">
        <v>1</v>
      </c>
      <c r="E174" s="34">
        <v>10</v>
      </c>
      <c r="F174" s="15" t="s">
        <v>344</v>
      </c>
      <c r="G174" s="15" t="s">
        <v>229</v>
      </c>
      <c r="H174" s="15"/>
      <c r="I174" s="15"/>
      <c r="J174" s="15" t="s">
        <v>202</v>
      </c>
      <c r="K174" s="22" t="s">
        <v>370</v>
      </c>
      <c r="L174" s="14">
        <v>0.3</v>
      </c>
      <c r="M174" s="14">
        <v>0.8</v>
      </c>
      <c r="P174" s="14">
        <v>0.45</v>
      </c>
      <c r="Q174" s="9">
        <f t="shared" si="3"/>
        <v>3.2399999999999998E-2</v>
      </c>
      <c r="R174" t="s">
        <v>355</v>
      </c>
    </row>
    <row r="175" spans="1:18">
      <c r="A175" s="14" t="s">
        <v>44</v>
      </c>
      <c r="B175" s="14" t="s">
        <v>45</v>
      </c>
      <c r="C175" s="34" t="s">
        <v>42</v>
      </c>
      <c r="D175" s="34">
        <v>1</v>
      </c>
      <c r="E175" s="34">
        <v>10</v>
      </c>
      <c r="F175" s="15" t="s">
        <v>344</v>
      </c>
      <c r="G175" s="15" t="s">
        <v>229</v>
      </c>
      <c r="H175" s="15"/>
      <c r="I175" s="15"/>
      <c r="J175" s="15" t="s">
        <v>202</v>
      </c>
      <c r="K175" s="22" t="s">
        <v>370</v>
      </c>
      <c r="L175" s="14">
        <v>0.6</v>
      </c>
      <c r="M175" s="14">
        <v>1.2</v>
      </c>
      <c r="P175" s="14">
        <v>0.45</v>
      </c>
      <c r="Q175" s="9">
        <f t="shared" si="3"/>
        <v>0.19439999999999999</v>
      </c>
      <c r="R175" t="s">
        <v>355</v>
      </c>
    </row>
    <row r="176" spans="1:18">
      <c r="A176" s="14" t="s">
        <v>44</v>
      </c>
      <c r="B176" s="14" t="s">
        <v>45</v>
      </c>
      <c r="C176" s="34" t="s">
        <v>42</v>
      </c>
      <c r="D176" s="34">
        <v>1</v>
      </c>
      <c r="E176" s="34">
        <v>10</v>
      </c>
      <c r="F176" s="15" t="s">
        <v>344</v>
      </c>
      <c r="G176" s="15" t="s">
        <v>229</v>
      </c>
      <c r="H176" s="15"/>
      <c r="I176" s="15"/>
      <c r="J176" s="15" t="s">
        <v>202</v>
      </c>
      <c r="K176" s="22" t="s">
        <v>370</v>
      </c>
      <c r="L176" s="14">
        <v>0.5</v>
      </c>
      <c r="M176" s="14">
        <v>0.8</v>
      </c>
      <c r="P176" s="14">
        <v>0.45</v>
      </c>
      <c r="Q176" s="9">
        <f t="shared" si="3"/>
        <v>9.0000000000000011E-2</v>
      </c>
      <c r="R176" t="s">
        <v>355</v>
      </c>
    </row>
    <row r="177" spans="1:18">
      <c r="A177" s="14" t="s">
        <v>44</v>
      </c>
      <c r="B177" s="14" t="s">
        <v>45</v>
      </c>
      <c r="C177" s="34" t="s">
        <v>42</v>
      </c>
      <c r="D177" s="34">
        <v>1</v>
      </c>
      <c r="E177" s="34">
        <v>10</v>
      </c>
      <c r="F177" s="15" t="s">
        <v>344</v>
      </c>
      <c r="G177" s="15" t="s">
        <v>229</v>
      </c>
      <c r="H177" s="15"/>
      <c r="I177" s="15"/>
      <c r="J177" s="15" t="s">
        <v>202</v>
      </c>
      <c r="K177" s="22" t="s">
        <v>370</v>
      </c>
      <c r="L177" s="14">
        <v>0.3</v>
      </c>
      <c r="M177" s="14">
        <v>0.5</v>
      </c>
      <c r="P177" s="14">
        <v>0.45</v>
      </c>
      <c r="Q177" s="9">
        <f t="shared" si="3"/>
        <v>2.0250000000000001E-2</v>
      </c>
      <c r="R177" t="s">
        <v>355</v>
      </c>
    </row>
    <row r="178" spans="1:18">
      <c r="A178" s="14" t="s">
        <v>44</v>
      </c>
      <c r="B178" s="14" t="s">
        <v>45</v>
      </c>
      <c r="C178" s="34" t="s">
        <v>42</v>
      </c>
      <c r="D178" s="34">
        <v>1</v>
      </c>
      <c r="E178" s="34">
        <v>10</v>
      </c>
      <c r="F178" s="15" t="s">
        <v>344</v>
      </c>
      <c r="G178" s="15" t="s">
        <v>229</v>
      </c>
      <c r="H178" s="15"/>
      <c r="I178" s="15"/>
      <c r="J178" s="15" t="s">
        <v>202</v>
      </c>
      <c r="K178" s="22" t="s">
        <v>370</v>
      </c>
      <c r="L178" s="14">
        <v>0.5</v>
      </c>
      <c r="M178" s="14">
        <v>1.1000000000000001</v>
      </c>
      <c r="P178" s="14">
        <v>0.45</v>
      </c>
      <c r="Q178" s="9">
        <f t="shared" si="3"/>
        <v>0.12375000000000001</v>
      </c>
      <c r="R178" t="s">
        <v>355</v>
      </c>
    </row>
    <row r="179" spans="1:18">
      <c r="A179" s="14" t="s">
        <v>44</v>
      </c>
      <c r="B179" s="14" t="s">
        <v>45</v>
      </c>
      <c r="C179" s="34" t="s">
        <v>42</v>
      </c>
      <c r="D179" s="34">
        <v>1</v>
      </c>
      <c r="E179" s="34">
        <v>10</v>
      </c>
      <c r="F179" s="15" t="s">
        <v>344</v>
      </c>
      <c r="G179" s="15" t="s">
        <v>229</v>
      </c>
      <c r="H179" s="15"/>
      <c r="I179" s="15"/>
      <c r="J179" s="15" t="s">
        <v>202</v>
      </c>
      <c r="K179" s="22" t="s">
        <v>370</v>
      </c>
      <c r="L179" s="14">
        <v>0.3</v>
      </c>
      <c r="M179" s="14">
        <v>0.7</v>
      </c>
      <c r="P179" s="14">
        <v>0.45</v>
      </c>
      <c r="Q179" s="9">
        <f t="shared" si="3"/>
        <v>2.835E-2</v>
      </c>
      <c r="R179" t="s">
        <v>355</v>
      </c>
    </row>
    <row r="180" spans="1:18">
      <c r="A180" s="14" t="s">
        <v>44</v>
      </c>
      <c r="B180" s="14" t="s">
        <v>45</v>
      </c>
      <c r="C180" s="34" t="s">
        <v>42</v>
      </c>
      <c r="D180" s="34">
        <v>1</v>
      </c>
      <c r="E180" s="34">
        <v>10</v>
      </c>
      <c r="F180" s="15" t="s">
        <v>344</v>
      </c>
      <c r="G180" s="15" t="s">
        <v>229</v>
      </c>
      <c r="H180" s="15"/>
      <c r="I180" s="15"/>
      <c r="J180" s="15" t="s">
        <v>202</v>
      </c>
      <c r="K180" s="22" t="s">
        <v>370</v>
      </c>
      <c r="L180" s="14">
        <v>0.4</v>
      </c>
      <c r="M180" s="14">
        <v>0.5</v>
      </c>
      <c r="P180" s="14">
        <v>0.45</v>
      </c>
      <c r="Q180" s="9">
        <f t="shared" si="3"/>
        <v>3.6000000000000011E-2</v>
      </c>
      <c r="R180" t="s">
        <v>355</v>
      </c>
    </row>
    <row r="181" spans="1:18">
      <c r="A181" s="14" t="s">
        <v>44</v>
      </c>
      <c r="B181" s="14" t="s">
        <v>45</v>
      </c>
      <c r="C181" s="34" t="s">
        <v>42</v>
      </c>
      <c r="D181" s="34">
        <v>1</v>
      </c>
      <c r="E181" s="34">
        <v>10</v>
      </c>
      <c r="F181" s="15" t="s">
        <v>344</v>
      </c>
      <c r="G181" s="15" t="s">
        <v>229</v>
      </c>
      <c r="H181" s="15"/>
      <c r="I181" s="15"/>
      <c r="J181" s="15" t="s">
        <v>202</v>
      </c>
      <c r="K181" s="22" t="s">
        <v>370</v>
      </c>
      <c r="L181" s="14">
        <v>0.9</v>
      </c>
      <c r="M181" s="14">
        <v>1</v>
      </c>
      <c r="P181" s="14">
        <v>0.45</v>
      </c>
      <c r="Q181" s="9">
        <f t="shared" si="3"/>
        <v>0.36450000000000005</v>
      </c>
      <c r="R181" t="s">
        <v>355</v>
      </c>
    </row>
    <row r="182" spans="1:18">
      <c r="A182" s="14" t="s">
        <v>44</v>
      </c>
      <c r="B182" s="14" t="s">
        <v>45</v>
      </c>
      <c r="C182" s="34" t="s">
        <v>42</v>
      </c>
      <c r="D182" s="34">
        <v>1</v>
      </c>
      <c r="E182" s="34">
        <v>10</v>
      </c>
      <c r="F182" s="15" t="s">
        <v>344</v>
      </c>
      <c r="G182" s="15" t="s">
        <v>229</v>
      </c>
      <c r="H182" s="15"/>
      <c r="I182" s="15"/>
      <c r="J182" s="15" t="s">
        <v>202</v>
      </c>
      <c r="K182" s="22" t="s">
        <v>370</v>
      </c>
      <c r="L182" s="14">
        <v>0.7</v>
      </c>
      <c r="M182" s="14">
        <v>1</v>
      </c>
      <c r="P182" s="14">
        <v>0.45</v>
      </c>
      <c r="Q182" s="9">
        <f t="shared" si="3"/>
        <v>0.22049999999999997</v>
      </c>
      <c r="R182" t="s">
        <v>355</v>
      </c>
    </row>
    <row r="183" spans="1:18">
      <c r="A183" s="14" t="s">
        <v>44</v>
      </c>
      <c r="B183" s="14" t="s">
        <v>45</v>
      </c>
      <c r="C183" s="34" t="s">
        <v>42</v>
      </c>
      <c r="D183" s="34">
        <v>1</v>
      </c>
      <c r="E183" s="34">
        <v>12</v>
      </c>
      <c r="F183" s="15" t="s">
        <v>344</v>
      </c>
      <c r="G183" s="15" t="s">
        <v>229</v>
      </c>
      <c r="H183" s="15"/>
      <c r="I183" s="15"/>
      <c r="J183" s="15" t="s">
        <v>202</v>
      </c>
      <c r="K183" s="22" t="s">
        <v>370</v>
      </c>
      <c r="L183" s="14">
        <v>0.5</v>
      </c>
      <c r="M183" s="14">
        <v>1.6</v>
      </c>
      <c r="P183" s="14">
        <v>0.45</v>
      </c>
      <c r="Q183" s="9">
        <f t="shared" si="3"/>
        <v>0.18000000000000002</v>
      </c>
      <c r="R183" t="s">
        <v>355</v>
      </c>
    </row>
    <row r="184" spans="1:18">
      <c r="A184" s="14" t="s">
        <v>44</v>
      </c>
      <c r="B184" s="14" t="s">
        <v>45</v>
      </c>
      <c r="C184" s="34" t="s">
        <v>42</v>
      </c>
      <c r="D184" s="34">
        <v>1</v>
      </c>
      <c r="E184" s="34">
        <v>12</v>
      </c>
      <c r="F184" s="15" t="s">
        <v>344</v>
      </c>
      <c r="G184" s="15" t="s">
        <v>229</v>
      </c>
      <c r="H184" s="15"/>
      <c r="I184" s="15"/>
      <c r="J184" s="15" t="s">
        <v>202</v>
      </c>
      <c r="K184" s="22" t="s">
        <v>370</v>
      </c>
      <c r="L184" s="14">
        <v>1.8</v>
      </c>
      <c r="M184" s="14">
        <v>2</v>
      </c>
      <c r="P184" s="14">
        <v>0.45</v>
      </c>
      <c r="Q184" s="9">
        <f t="shared" si="3"/>
        <v>2.9160000000000004</v>
      </c>
      <c r="R184" t="s">
        <v>355</v>
      </c>
    </row>
    <row r="185" spans="1:18">
      <c r="A185" s="14" t="s">
        <v>44</v>
      </c>
      <c r="B185" s="14" t="s">
        <v>45</v>
      </c>
      <c r="C185" s="34" t="s">
        <v>42</v>
      </c>
      <c r="D185" s="34">
        <v>1</v>
      </c>
      <c r="E185" s="34">
        <v>12</v>
      </c>
      <c r="F185" s="15" t="s">
        <v>344</v>
      </c>
      <c r="G185" s="15" t="s">
        <v>229</v>
      </c>
      <c r="H185" s="15"/>
      <c r="I185" s="15"/>
      <c r="J185" s="15" t="s">
        <v>202</v>
      </c>
      <c r="K185" s="22" t="s">
        <v>370</v>
      </c>
      <c r="L185" s="14">
        <v>0.7</v>
      </c>
      <c r="M185" s="14">
        <v>1.2</v>
      </c>
      <c r="P185" s="14">
        <v>0.45</v>
      </c>
      <c r="Q185" s="9">
        <f t="shared" si="3"/>
        <v>0.26459999999999995</v>
      </c>
      <c r="R185" t="s">
        <v>355</v>
      </c>
    </row>
    <row r="186" spans="1:18">
      <c r="A186" s="14" t="s">
        <v>44</v>
      </c>
      <c r="B186" s="14" t="s">
        <v>45</v>
      </c>
      <c r="C186" s="34" t="s">
        <v>42</v>
      </c>
      <c r="D186" s="34">
        <v>1</v>
      </c>
      <c r="E186" s="34">
        <v>12</v>
      </c>
      <c r="F186" s="15" t="s">
        <v>344</v>
      </c>
      <c r="G186" s="15" t="s">
        <v>229</v>
      </c>
      <c r="H186" s="15"/>
      <c r="I186" s="15"/>
      <c r="J186" s="15" t="s">
        <v>202</v>
      </c>
      <c r="K186" s="22" t="s">
        <v>370</v>
      </c>
      <c r="L186" s="14">
        <v>0.5</v>
      </c>
      <c r="M186" s="14">
        <v>0.9</v>
      </c>
      <c r="P186" s="14">
        <v>0.45</v>
      </c>
      <c r="Q186" s="9">
        <f t="shared" si="3"/>
        <v>0.10125000000000001</v>
      </c>
      <c r="R186" t="s">
        <v>355</v>
      </c>
    </row>
    <row r="187" spans="1:18">
      <c r="G187" s="14"/>
      <c r="H187" s="14"/>
      <c r="I187" s="14"/>
      <c r="J187" s="15"/>
      <c r="K187" s="15"/>
    </row>
    <row r="188" spans="1:18">
      <c r="G188" s="14"/>
      <c r="H188" s="14"/>
      <c r="I188" s="14"/>
      <c r="J188" s="15"/>
      <c r="K188" s="15"/>
    </row>
    <row r="189" spans="1:18">
      <c r="G189" s="14"/>
      <c r="H189" s="14"/>
      <c r="I189" s="14"/>
      <c r="J189" s="15"/>
      <c r="K189" s="15"/>
    </row>
    <row r="190" spans="1:18">
      <c r="G190" s="14"/>
      <c r="H190" s="14"/>
      <c r="I190" s="14"/>
      <c r="J190" s="15"/>
      <c r="K190" s="15"/>
    </row>
    <row r="191" spans="1:18">
      <c r="G191" s="14"/>
      <c r="H191" s="14"/>
      <c r="I191" s="14"/>
      <c r="J191" s="15"/>
      <c r="K191" s="15"/>
    </row>
    <row r="192" spans="1:18">
      <c r="G192" s="14"/>
      <c r="H192" s="14"/>
      <c r="I192" s="14"/>
      <c r="J192" s="15"/>
      <c r="K192" s="15"/>
    </row>
    <row r="193" spans="7:11">
      <c r="G193" s="14"/>
      <c r="H193" s="14"/>
      <c r="I193" s="14"/>
      <c r="J193" s="15"/>
      <c r="K193" s="15"/>
    </row>
    <row r="194" spans="7:11">
      <c r="G194" s="14"/>
      <c r="H194" s="14"/>
      <c r="I194" s="14"/>
      <c r="J194" s="15"/>
      <c r="K194" s="15"/>
    </row>
    <row r="195" spans="7:11">
      <c r="G195" s="14"/>
      <c r="H195" s="14"/>
      <c r="I195" s="14"/>
      <c r="J195" s="15"/>
      <c r="K195" s="15"/>
    </row>
    <row r="196" spans="7:11">
      <c r="G196" s="14"/>
      <c r="H196" s="14"/>
      <c r="I196" s="14"/>
      <c r="J196" s="15"/>
      <c r="K196" s="15"/>
    </row>
    <row r="197" spans="7:11">
      <c r="G197" s="14"/>
      <c r="H197" s="14"/>
      <c r="I197" s="14"/>
      <c r="J197" s="15"/>
      <c r="K197" s="15"/>
    </row>
    <row r="198" spans="7:11">
      <c r="G198" s="14"/>
      <c r="H198" s="14"/>
      <c r="I198" s="14"/>
      <c r="J198" s="15"/>
      <c r="K198" s="15"/>
    </row>
    <row r="199" spans="7:11">
      <c r="G199" s="14"/>
      <c r="H199" s="14"/>
      <c r="I199" s="14"/>
      <c r="J199" s="15"/>
      <c r="K199" s="15"/>
    </row>
    <row r="200" spans="7:11">
      <c r="G200" s="14"/>
      <c r="H200" s="14"/>
      <c r="I200" s="14"/>
      <c r="J200" s="15"/>
      <c r="K200" s="15"/>
    </row>
    <row r="201" spans="7:11">
      <c r="G201" s="14"/>
      <c r="H201" s="14"/>
      <c r="I201" s="14"/>
      <c r="J201" s="15"/>
      <c r="K201" s="15"/>
    </row>
    <row r="202" spans="7:11">
      <c r="G202" s="14"/>
      <c r="H202" s="14"/>
      <c r="I202" s="14"/>
      <c r="J202" s="15"/>
      <c r="K202" s="15"/>
    </row>
    <row r="203" spans="7:11">
      <c r="G203" s="14"/>
      <c r="H203" s="14"/>
      <c r="I203" s="14"/>
      <c r="J203" s="15"/>
      <c r="K203" s="15"/>
    </row>
    <row r="204" spans="7:11">
      <c r="G204" s="14"/>
      <c r="H204" s="14"/>
      <c r="I204" s="14"/>
      <c r="J204" s="15"/>
      <c r="K204" s="15"/>
    </row>
    <row r="205" spans="7:11">
      <c r="G205" s="14"/>
      <c r="H205" s="14"/>
      <c r="I205" s="14"/>
      <c r="J205" s="15"/>
      <c r="K205" s="15"/>
    </row>
    <row r="206" spans="7:11">
      <c r="G206" s="14"/>
      <c r="H206" s="14"/>
      <c r="I206" s="14"/>
      <c r="J206" s="15"/>
      <c r="K206" s="15"/>
    </row>
    <row r="207" spans="7:11">
      <c r="G207" s="14"/>
      <c r="H207" s="14"/>
      <c r="I207" s="14"/>
      <c r="J207" s="15"/>
      <c r="K207" s="15"/>
    </row>
    <row r="208" spans="7:11">
      <c r="G208" s="14"/>
      <c r="H208" s="14"/>
      <c r="I208" s="14"/>
      <c r="J208" s="15"/>
      <c r="K208" s="15"/>
    </row>
    <row r="209" spans="7:11">
      <c r="G209" s="14"/>
      <c r="H209" s="14"/>
      <c r="I209" s="14"/>
      <c r="J209" s="15"/>
      <c r="K209" s="15"/>
    </row>
    <row r="210" spans="7:11">
      <c r="G210" s="14"/>
      <c r="H210" s="14"/>
      <c r="I210" s="14"/>
      <c r="J210" s="15"/>
      <c r="K210" s="15"/>
    </row>
    <row r="211" spans="7:11">
      <c r="G211" s="14"/>
      <c r="H211" s="14"/>
      <c r="I211" s="14"/>
      <c r="J211" s="15"/>
      <c r="K211" s="15"/>
    </row>
    <row r="212" spans="7:11">
      <c r="G212" s="14"/>
      <c r="H212" s="14"/>
      <c r="I212" s="14"/>
      <c r="J212" s="15"/>
      <c r="K212" s="15"/>
    </row>
    <row r="213" spans="7:11">
      <c r="G213" s="14"/>
      <c r="H213" s="14"/>
      <c r="I213" s="14"/>
      <c r="J213" s="15"/>
      <c r="K213" s="15"/>
    </row>
    <row r="214" spans="7:11">
      <c r="G214" s="14"/>
      <c r="H214" s="14"/>
      <c r="I214" s="14"/>
      <c r="J214" s="15"/>
      <c r="K214" s="15"/>
    </row>
    <row r="215" spans="7:11">
      <c r="G215" s="14"/>
      <c r="H215" s="14"/>
      <c r="I215" s="14"/>
      <c r="J215" s="15"/>
      <c r="K215" s="15"/>
    </row>
    <row r="216" spans="7:11">
      <c r="G216" s="14"/>
      <c r="H216" s="14"/>
      <c r="I216" s="14"/>
      <c r="J216" s="15"/>
      <c r="K216" s="15"/>
    </row>
    <row r="217" spans="7:11">
      <c r="G217" s="14"/>
      <c r="H217" s="14"/>
      <c r="I217" s="14"/>
      <c r="J217" s="15"/>
      <c r="K217" s="15"/>
    </row>
    <row r="218" spans="7:11">
      <c r="G218" s="14"/>
      <c r="H218" s="14"/>
      <c r="I218" s="14"/>
      <c r="J218" s="15"/>
      <c r="K218" s="15"/>
    </row>
    <row r="219" spans="7:11">
      <c r="G219" s="14"/>
      <c r="H219" s="14"/>
      <c r="I219" s="14"/>
      <c r="J219" s="15"/>
      <c r="K219" s="15"/>
    </row>
    <row r="220" spans="7:11">
      <c r="G220" s="14"/>
      <c r="H220" s="14"/>
      <c r="I220" s="14"/>
      <c r="J220" s="15"/>
      <c r="K220" s="15"/>
    </row>
    <row r="221" spans="7:11">
      <c r="G221" s="14"/>
      <c r="H221" s="14"/>
      <c r="I221" s="14"/>
      <c r="J221" s="15"/>
      <c r="K221" s="15"/>
    </row>
    <row r="222" spans="7:11">
      <c r="G222" s="14"/>
      <c r="H222" s="14"/>
      <c r="I222" s="14"/>
      <c r="J222" s="15"/>
      <c r="K222" s="15"/>
    </row>
    <row r="223" spans="7:11">
      <c r="G223" s="14"/>
      <c r="H223" s="14"/>
      <c r="I223" s="14"/>
      <c r="J223" s="15"/>
      <c r="K223" s="15"/>
    </row>
    <row r="224" spans="7:11">
      <c r="G224" s="14"/>
      <c r="H224" s="14"/>
      <c r="I224" s="14"/>
      <c r="J224" s="15"/>
      <c r="K224" s="15"/>
    </row>
    <row r="225" spans="7:11">
      <c r="G225" s="14"/>
      <c r="H225" s="14"/>
      <c r="I225" s="14"/>
      <c r="J225" s="15"/>
      <c r="K225" s="15"/>
    </row>
    <row r="226" spans="7:11">
      <c r="G226" s="14"/>
      <c r="H226" s="14"/>
      <c r="I226" s="14"/>
      <c r="J226" s="15"/>
      <c r="K226" s="15"/>
    </row>
    <row r="227" spans="7:11">
      <c r="G227" s="14"/>
      <c r="H227" s="14"/>
      <c r="I227" s="14"/>
      <c r="J227" s="15"/>
      <c r="K227" s="15"/>
    </row>
    <row r="228" spans="7:11">
      <c r="G228" s="14"/>
      <c r="H228" s="14"/>
      <c r="I228" s="14"/>
      <c r="J228" s="15"/>
      <c r="K228" s="15"/>
    </row>
    <row r="229" spans="7:11">
      <c r="G229" s="14"/>
      <c r="H229" s="14"/>
      <c r="I229" s="14"/>
      <c r="J229" s="15"/>
      <c r="K229" s="15"/>
    </row>
    <row r="230" spans="7:11">
      <c r="G230" s="14"/>
      <c r="H230" s="14"/>
      <c r="I230" s="14"/>
      <c r="J230" s="15"/>
      <c r="K230" s="15"/>
    </row>
    <row r="231" spans="7:11">
      <c r="G231" s="14"/>
      <c r="H231" s="14"/>
      <c r="I231" s="14"/>
      <c r="J231" s="15"/>
      <c r="K231" s="15"/>
    </row>
    <row r="232" spans="7:11">
      <c r="G232" s="14"/>
      <c r="H232" s="14"/>
      <c r="I232" s="14"/>
      <c r="J232" s="15"/>
      <c r="K232" s="15"/>
    </row>
    <row r="233" spans="7:11">
      <c r="G233" s="14"/>
      <c r="H233" s="14"/>
      <c r="I233" s="14"/>
      <c r="J233" s="15"/>
      <c r="K233" s="15"/>
    </row>
    <row r="234" spans="7:11">
      <c r="G234" s="14"/>
      <c r="H234" s="14"/>
      <c r="I234" s="14"/>
      <c r="J234" s="15"/>
      <c r="K234" s="15"/>
    </row>
    <row r="235" spans="7:11">
      <c r="G235" s="14"/>
      <c r="H235" s="14"/>
      <c r="I235" s="14"/>
      <c r="J235" s="15"/>
      <c r="K235" s="15"/>
    </row>
    <row r="236" spans="7:11">
      <c r="G236" s="14"/>
      <c r="H236" s="14"/>
      <c r="I236" s="14"/>
      <c r="J236" s="15"/>
      <c r="K236" s="15"/>
    </row>
    <row r="237" spans="7:11">
      <c r="G237" s="14"/>
      <c r="H237" s="14"/>
      <c r="I237" s="14"/>
      <c r="J237" s="15"/>
      <c r="K237" s="15"/>
    </row>
    <row r="238" spans="7:11">
      <c r="G238" s="14"/>
      <c r="H238" s="14"/>
      <c r="I238" s="14"/>
      <c r="J238" s="15"/>
      <c r="K238" s="15"/>
    </row>
    <row r="239" spans="7:11">
      <c r="G239" s="14"/>
      <c r="H239" s="14"/>
      <c r="I239" s="14"/>
      <c r="J239" s="15"/>
      <c r="K239" s="15"/>
    </row>
    <row r="240" spans="7:11">
      <c r="G240" s="14"/>
      <c r="H240" s="14"/>
      <c r="I240" s="14"/>
      <c r="J240" s="15"/>
      <c r="K240" s="15"/>
    </row>
    <row r="241" spans="7:11">
      <c r="G241" s="14"/>
      <c r="H241" s="14"/>
      <c r="I241" s="14"/>
      <c r="J241" s="15"/>
      <c r="K241" s="15"/>
    </row>
    <row r="242" spans="7:11">
      <c r="G242" s="14"/>
      <c r="H242" s="14"/>
      <c r="I242" s="14"/>
      <c r="J242" s="15"/>
      <c r="K242" s="15"/>
    </row>
    <row r="243" spans="7:11">
      <c r="G243" s="14"/>
      <c r="H243" s="14"/>
      <c r="I243" s="14"/>
      <c r="J243" s="15"/>
      <c r="K243" s="15"/>
    </row>
    <row r="244" spans="7:11">
      <c r="G244" s="14"/>
      <c r="H244" s="14"/>
      <c r="I244" s="14"/>
      <c r="J244" s="15"/>
      <c r="K244" s="15"/>
    </row>
    <row r="245" spans="7:11">
      <c r="G245" s="14"/>
      <c r="H245" s="14"/>
      <c r="I245" s="14"/>
      <c r="J245" s="15"/>
      <c r="K245" s="15"/>
    </row>
    <row r="246" spans="7:11">
      <c r="G246" s="14"/>
      <c r="H246" s="14"/>
      <c r="I246" s="14"/>
      <c r="J246" s="15"/>
      <c r="K246" s="15"/>
    </row>
    <row r="247" spans="7:11">
      <c r="G247" s="14"/>
      <c r="H247" s="14"/>
      <c r="I247" s="14"/>
      <c r="J247" s="15"/>
      <c r="K247" s="15"/>
    </row>
    <row r="248" spans="7:11">
      <c r="G248" s="14"/>
      <c r="H248" s="14"/>
      <c r="I248" s="14"/>
      <c r="J248" s="15"/>
      <c r="K248" s="15"/>
    </row>
    <row r="249" spans="7:11">
      <c r="G249" s="14"/>
      <c r="H249" s="14"/>
      <c r="I249" s="14"/>
      <c r="J249" s="15"/>
      <c r="K249" s="15"/>
    </row>
    <row r="250" spans="7:11">
      <c r="G250" s="14"/>
      <c r="H250" s="14"/>
      <c r="I250" s="14"/>
      <c r="J250" s="15"/>
      <c r="K250" s="15"/>
    </row>
    <row r="251" spans="7:11">
      <c r="G251" s="14"/>
      <c r="H251" s="14"/>
      <c r="I251" s="14"/>
      <c r="J251" s="15"/>
      <c r="K251" s="15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pane ySplit="1" topLeftCell="A2" activePane="bottomLeft" state="frozen"/>
      <selection pane="bottomLeft" activeCell="W22" sqref="W22"/>
    </sheetView>
  </sheetViews>
  <sheetFormatPr defaultColWidth="9.140625" defaultRowHeight="15.75"/>
  <cols>
    <col min="1" max="1" width="11.28515625" style="6" customWidth="1"/>
    <col min="2" max="2" width="7.7109375" style="6" customWidth="1"/>
    <col min="3" max="3" width="10.42578125" style="6" customWidth="1"/>
    <col min="4" max="4" width="12.140625" style="6" customWidth="1"/>
    <col min="5" max="5" width="10" style="6" customWidth="1"/>
    <col min="6" max="6" width="8.5703125" style="6" customWidth="1"/>
    <col min="7" max="7" width="10.42578125" style="7" customWidth="1"/>
    <col min="8" max="8" width="13.28515625" style="7" customWidth="1"/>
    <col min="9" max="9" width="14.28515625" style="6" customWidth="1"/>
    <col min="10" max="10" width="8.28515625" style="6" customWidth="1"/>
    <col min="11" max="11" width="8.5703125" style="6" customWidth="1"/>
    <col min="12" max="12" width="13.28515625" style="6" customWidth="1"/>
    <col min="13" max="13" width="12.5703125" style="6" customWidth="1"/>
    <col min="14" max="16384" width="9.140625" style="6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168</v>
      </c>
      <c r="O1" s="4" t="s">
        <v>55</v>
      </c>
      <c r="P1" s="4" t="s">
        <v>369</v>
      </c>
      <c r="Q1" s="13" t="s">
        <v>14</v>
      </c>
      <c r="R1" s="11" t="s">
        <v>56</v>
      </c>
    </row>
    <row r="2" spans="1:18">
      <c r="A2" s="6" t="s">
        <v>57</v>
      </c>
      <c r="B2" s="6" t="s">
        <v>171</v>
      </c>
      <c r="C2" s="6" t="s">
        <v>172</v>
      </c>
      <c r="D2" s="41">
        <v>3</v>
      </c>
      <c r="E2" s="6">
        <v>1</v>
      </c>
      <c r="F2" s="6" t="s">
        <v>343</v>
      </c>
      <c r="G2" s="7" t="s">
        <v>188</v>
      </c>
      <c r="H2" s="6"/>
      <c r="J2" s="7" t="s">
        <v>169</v>
      </c>
      <c r="K2" s="6" t="s">
        <v>371</v>
      </c>
      <c r="L2" s="6">
        <v>3.5000000000000003E-2</v>
      </c>
      <c r="M2" s="38">
        <v>1.331</v>
      </c>
      <c r="P2" s="6">
        <v>0.53</v>
      </c>
      <c r="Q2" s="6">
        <f>M2*L2^2*P2</f>
        <v>8.6415175000000011E-4</v>
      </c>
    </row>
    <row r="3" spans="1:18">
      <c r="A3" s="6" t="s">
        <v>57</v>
      </c>
      <c r="B3" s="6" t="s">
        <v>173</v>
      </c>
      <c r="C3" s="6" t="s">
        <v>174</v>
      </c>
      <c r="D3" s="6">
        <v>1</v>
      </c>
      <c r="E3" s="6">
        <v>2</v>
      </c>
      <c r="F3" s="6" t="s">
        <v>343</v>
      </c>
      <c r="G3" s="7" t="s">
        <v>188</v>
      </c>
      <c r="H3" s="6"/>
      <c r="J3" s="7" t="s">
        <v>169</v>
      </c>
      <c r="K3" s="6" t="s">
        <v>371</v>
      </c>
      <c r="L3" s="6">
        <v>6.7000000000000004E-2</v>
      </c>
      <c r="M3" s="38">
        <v>2.1389999999999998</v>
      </c>
      <c r="P3" s="6">
        <v>0.53</v>
      </c>
      <c r="Q3" s="6">
        <f t="shared" ref="Q3:Q46" si="0">M3*L3^2*P3</f>
        <v>5.089044630000001E-3</v>
      </c>
    </row>
    <row r="4" spans="1:18">
      <c r="A4" s="6" t="s">
        <v>57</v>
      </c>
      <c r="B4" s="6" t="s">
        <v>173</v>
      </c>
      <c r="C4" s="6" t="s">
        <v>174</v>
      </c>
      <c r="D4" s="6">
        <v>1</v>
      </c>
      <c r="E4" s="6">
        <v>2</v>
      </c>
      <c r="F4" s="6" t="s">
        <v>343</v>
      </c>
      <c r="G4" s="7" t="s">
        <v>188</v>
      </c>
      <c r="H4" s="6"/>
      <c r="J4" s="7" t="s">
        <v>169</v>
      </c>
      <c r="K4" s="6" t="s">
        <v>371</v>
      </c>
      <c r="L4" s="6">
        <v>9.5000000000000001E-2</v>
      </c>
      <c r="M4" s="38">
        <v>1.5960000000000001</v>
      </c>
      <c r="P4" s="6">
        <v>0.53</v>
      </c>
      <c r="Q4" s="6">
        <f t="shared" si="0"/>
        <v>7.6340670000000005E-3</v>
      </c>
    </row>
    <row r="5" spans="1:18">
      <c r="A5" s="6" t="s">
        <v>57</v>
      </c>
      <c r="B5" s="6" t="s">
        <v>173</v>
      </c>
      <c r="C5" s="6" t="s">
        <v>28</v>
      </c>
      <c r="D5" s="6">
        <v>1</v>
      </c>
      <c r="E5" s="6">
        <v>2</v>
      </c>
      <c r="F5" s="6" t="s">
        <v>343</v>
      </c>
      <c r="G5" s="7" t="s">
        <v>188</v>
      </c>
      <c r="H5" s="6"/>
      <c r="J5" s="7" t="s">
        <v>169</v>
      </c>
      <c r="K5" s="6" t="s">
        <v>371</v>
      </c>
      <c r="L5" s="6">
        <v>7.6999999999999999E-2</v>
      </c>
      <c r="M5" s="38">
        <v>1.9019999999999999</v>
      </c>
      <c r="P5" s="6">
        <v>0.53</v>
      </c>
      <c r="Q5" s="6">
        <f t="shared" si="0"/>
        <v>5.9767877400000004E-3</v>
      </c>
    </row>
    <row r="6" spans="1:18">
      <c r="A6" s="6" t="s">
        <v>57</v>
      </c>
      <c r="B6" s="6" t="s">
        <v>173</v>
      </c>
      <c r="C6" s="6" t="s">
        <v>28</v>
      </c>
      <c r="D6" s="6">
        <v>1</v>
      </c>
      <c r="E6" s="6">
        <v>2</v>
      </c>
      <c r="F6" s="6" t="s">
        <v>343</v>
      </c>
      <c r="G6" s="7" t="s">
        <v>188</v>
      </c>
      <c r="H6" s="6"/>
      <c r="J6" s="7" t="s">
        <v>169</v>
      </c>
      <c r="K6" s="6" t="s">
        <v>371</v>
      </c>
      <c r="L6" s="6">
        <v>6.8000000000000005E-2</v>
      </c>
      <c r="M6" s="38">
        <v>1.7689999999999999</v>
      </c>
      <c r="P6" s="6">
        <v>0.53</v>
      </c>
      <c r="Q6" s="6">
        <f t="shared" si="0"/>
        <v>4.3353236800000011E-3</v>
      </c>
    </row>
    <row r="7" spans="1:18">
      <c r="A7" s="6" t="s">
        <v>57</v>
      </c>
      <c r="B7" s="6" t="s">
        <v>173</v>
      </c>
      <c r="C7" s="6" t="s">
        <v>28</v>
      </c>
      <c r="D7" s="6">
        <v>1</v>
      </c>
      <c r="E7" s="6">
        <v>2</v>
      </c>
      <c r="F7" s="6" t="s">
        <v>343</v>
      </c>
      <c r="G7" s="7" t="s">
        <v>188</v>
      </c>
      <c r="H7" s="6"/>
      <c r="J7" s="7" t="s">
        <v>169</v>
      </c>
      <c r="K7" s="6" t="s">
        <v>371</v>
      </c>
      <c r="L7" s="6">
        <v>5.3999999999999999E-2</v>
      </c>
      <c r="M7" s="38">
        <v>1.522</v>
      </c>
      <c r="P7" s="6">
        <v>0.53</v>
      </c>
      <c r="Q7" s="6">
        <f t="shared" si="0"/>
        <v>2.3522205599999998E-3</v>
      </c>
    </row>
    <row r="8" spans="1:18">
      <c r="A8" s="6" t="s">
        <v>57</v>
      </c>
      <c r="B8" s="6" t="s">
        <v>173</v>
      </c>
      <c r="C8" s="6" t="s">
        <v>28</v>
      </c>
      <c r="D8" s="6">
        <v>1</v>
      </c>
      <c r="E8" s="6">
        <v>2</v>
      </c>
      <c r="F8" s="6" t="s">
        <v>343</v>
      </c>
      <c r="G8" s="7" t="s">
        <v>188</v>
      </c>
      <c r="H8" s="6"/>
      <c r="J8" s="7" t="s">
        <v>169</v>
      </c>
      <c r="K8" s="6" t="s">
        <v>371</v>
      </c>
      <c r="L8" s="6">
        <v>8.8999999999999996E-2</v>
      </c>
      <c r="M8" s="38">
        <v>2.1920000000000002</v>
      </c>
      <c r="P8" s="6">
        <v>0.53</v>
      </c>
      <c r="Q8" s="6">
        <f t="shared" si="0"/>
        <v>9.2023009599999997E-3</v>
      </c>
    </row>
    <row r="9" spans="1:18">
      <c r="A9" s="6" t="s">
        <v>57</v>
      </c>
      <c r="B9" s="6" t="s">
        <v>173</v>
      </c>
      <c r="C9" s="6" t="s">
        <v>28</v>
      </c>
      <c r="D9" s="6">
        <v>1</v>
      </c>
      <c r="E9" s="6">
        <v>2</v>
      </c>
      <c r="F9" s="6" t="s">
        <v>343</v>
      </c>
      <c r="G9" s="7" t="s">
        <v>188</v>
      </c>
      <c r="H9" s="6"/>
      <c r="J9" s="7" t="s">
        <v>169</v>
      </c>
      <c r="K9" s="6" t="s">
        <v>371</v>
      </c>
      <c r="L9" s="6">
        <v>6.5000000000000002E-2</v>
      </c>
      <c r="M9" s="38">
        <v>2.073</v>
      </c>
      <c r="P9" s="6">
        <v>0.53</v>
      </c>
      <c r="Q9" s="6">
        <f t="shared" si="0"/>
        <v>4.6419652500000004E-3</v>
      </c>
    </row>
    <row r="10" spans="1:18">
      <c r="A10" s="6" t="s">
        <v>57</v>
      </c>
      <c r="B10" s="6" t="s">
        <v>173</v>
      </c>
      <c r="C10" s="6" t="s">
        <v>28</v>
      </c>
      <c r="D10" s="6">
        <v>1</v>
      </c>
      <c r="E10" s="6">
        <v>2</v>
      </c>
      <c r="F10" s="6" t="s">
        <v>343</v>
      </c>
      <c r="G10" s="7" t="s">
        <v>188</v>
      </c>
      <c r="H10" s="6"/>
      <c r="J10" s="7" t="s">
        <v>169</v>
      </c>
      <c r="K10" s="6" t="s">
        <v>371</v>
      </c>
      <c r="L10" s="6">
        <v>6.8000000000000005E-2</v>
      </c>
      <c r="M10" s="38">
        <v>2.1589999999999998</v>
      </c>
      <c r="P10" s="6">
        <v>0.53</v>
      </c>
      <c r="Q10" s="6">
        <f t="shared" si="0"/>
        <v>5.2911044800000003E-3</v>
      </c>
    </row>
    <row r="11" spans="1:18">
      <c r="A11" s="6" t="s">
        <v>57</v>
      </c>
      <c r="B11" s="6" t="s">
        <v>173</v>
      </c>
      <c r="C11" s="6" t="s">
        <v>28</v>
      </c>
      <c r="D11" s="6">
        <v>1</v>
      </c>
      <c r="E11" s="6">
        <v>3</v>
      </c>
      <c r="F11" s="6" t="s">
        <v>343</v>
      </c>
      <c r="G11" s="7" t="s">
        <v>188</v>
      </c>
      <c r="H11" s="6"/>
      <c r="J11" s="7" t="s">
        <v>169</v>
      </c>
      <c r="K11" s="6" t="s">
        <v>371</v>
      </c>
      <c r="L11" s="6">
        <v>5.8999999999999997E-2</v>
      </c>
      <c r="M11" s="38">
        <v>1.6839999999999999</v>
      </c>
      <c r="P11" s="6">
        <v>0.53</v>
      </c>
      <c r="Q11" s="6">
        <f t="shared" si="0"/>
        <v>3.1068621200000001E-3</v>
      </c>
    </row>
    <row r="12" spans="1:18">
      <c r="A12" s="6" t="s">
        <v>57</v>
      </c>
      <c r="B12" s="6" t="s">
        <v>173</v>
      </c>
      <c r="C12" s="6" t="s">
        <v>28</v>
      </c>
      <c r="D12" s="6">
        <v>1</v>
      </c>
      <c r="E12" s="6">
        <v>3</v>
      </c>
      <c r="F12" s="6" t="s">
        <v>343</v>
      </c>
      <c r="G12" s="7" t="s">
        <v>188</v>
      </c>
      <c r="H12" s="6"/>
      <c r="J12" s="7" t="s">
        <v>169</v>
      </c>
      <c r="K12" s="6" t="s">
        <v>371</v>
      </c>
      <c r="L12" s="6">
        <v>6.4000000000000001E-2</v>
      </c>
      <c r="M12" s="38">
        <v>1.92</v>
      </c>
      <c r="P12" s="6">
        <v>0.53</v>
      </c>
      <c r="Q12" s="6">
        <f t="shared" si="0"/>
        <v>4.1680896E-3</v>
      </c>
    </row>
    <row r="13" spans="1:18">
      <c r="A13" s="6" t="s">
        <v>57</v>
      </c>
      <c r="B13" s="6" t="s">
        <v>173</v>
      </c>
      <c r="C13" s="6" t="s">
        <v>28</v>
      </c>
      <c r="D13" s="6">
        <v>1</v>
      </c>
      <c r="E13" s="6">
        <v>3</v>
      </c>
      <c r="F13" s="6" t="s">
        <v>343</v>
      </c>
      <c r="G13" s="7" t="s">
        <v>188</v>
      </c>
      <c r="H13" s="6"/>
      <c r="J13" s="7" t="s">
        <v>169</v>
      </c>
      <c r="K13" s="6" t="s">
        <v>371</v>
      </c>
      <c r="L13" s="6">
        <v>0.106</v>
      </c>
      <c r="M13" s="38">
        <v>2.2360000000000002</v>
      </c>
      <c r="P13" s="6">
        <v>0.53</v>
      </c>
      <c r="Q13" s="6">
        <f t="shared" si="0"/>
        <v>1.3315558880000002E-2</v>
      </c>
    </row>
    <row r="14" spans="1:18">
      <c r="A14" s="6" t="s">
        <v>57</v>
      </c>
      <c r="B14" s="6" t="s">
        <v>173</v>
      </c>
      <c r="C14" s="6" t="s">
        <v>175</v>
      </c>
      <c r="D14" s="41">
        <v>1</v>
      </c>
      <c r="E14" s="6">
        <v>1</v>
      </c>
      <c r="F14" s="6" t="s">
        <v>343</v>
      </c>
      <c r="G14" s="7" t="s">
        <v>188</v>
      </c>
      <c r="H14" s="6"/>
      <c r="J14" s="7" t="s">
        <v>169</v>
      </c>
      <c r="K14" s="6" t="s">
        <v>371</v>
      </c>
      <c r="L14" s="6">
        <v>9.4E-2</v>
      </c>
      <c r="M14" s="38">
        <v>1.046</v>
      </c>
      <c r="P14" s="6">
        <v>0.53</v>
      </c>
      <c r="Q14" s="6">
        <f t="shared" si="0"/>
        <v>4.8985016800000012E-3</v>
      </c>
    </row>
    <row r="15" spans="1:18">
      <c r="A15" s="6" t="s">
        <v>57</v>
      </c>
      <c r="B15" s="6" t="s">
        <v>173</v>
      </c>
      <c r="C15" s="6" t="s">
        <v>175</v>
      </c>
      <c r="D15" s="41">
        <v>1</v>
      </c>
      <c r="E15" s="6">
        <v>1</v>
      </c>
      <c r="F15" s="6" t="s">
        <v>343</v>
      </c>
      <c r="G15" s="7" t="s">
        <v>188</v>
      </c>
      <c r="H15" s="6"/>
      <c r="J15" s="7" t="s">
        <v>169</v>
      </c>
      <c r="K15" s="6" t="s">
        <v>371</v>
      </c>
      <c r="L15" s="6">
        <v>2.8000000000000001E-2</v>
      </c>
      <c r="M15" s="38">
        <v>2.1659999999999999</v>
      </c>
      <c r="P15" s="6">
        <v>0.53</v>
      </c>
      <c r="Q15" s="6">
        <f t="shared" si="0"/>
        <v>9.0001632000000014E-4</v>
      </c>
    </row>
    <row r="16" spans="1:18">
      <c r="A16" s="6" t="s">
        <v>57</v>
      </c>
      <c r="B16" s="6" t="s">
        <v>173</v>
      </c>
      <c r="C16" s="6" t="s">
        <v>33</v>
      </c>
      <c r="D16" s="41">
        <v>1</v>
      </c>
      <c r="E16" s="6">
        <v>1</v>
      </c>
      <c r="F16" s="6" t="s">
        <v>343</v>
      </c>
      <c r="G16" s="7" t="s">
        <v>188</v>
      </c>
      <c r="H16" s="6"/>
      <c r="J16" s="7" t="s">
        <v>169</v>
      </c>
      <c r="K16" s="6" t="s">
        <v>371</v>
      </c>
      <c r="L16" s="6">
        <v>7.8E-2</v>
      </c>
      <c r="M16" s="38">
        <v>1.268</v>
      </c>
      <c r="P16" s="6">
        <v>0.53</v>
      </c>
      <c r="Q16" s="6">
        <f t="shared" si="0"/>
        <v>4.0886913600000005E-3</v>
      </c>
    </row>
    <row r="17" spans="1:17">
      <c r="A17" s="6" t="s">
        <v>57</v>
      </c>
      <c r="B17" s="6" t="s">
        <v>173</v>
      </c>
      <c r="C17" s="6" t="s">
        <v>33</v>
      </c>
      <c r="D17" s="41">
        <v>1</v>
      </c>
      <c r="E17" s="6">
        <v>1</v>
      </c>
      <c r="F17" s="6" t="s">
        <v>343</v>
      </c>
      <c r="G17" s="7" t="s">
        <v>188</v>
      </c>
      <c r="H17" s="6"/>
      <c r="J17" s="7" t="s">
        <v>169</v>
      </c>
      <c r="K17" s="6" t="s">
        <v>371</v>
      </c>
      <c r="L17" s="6">
        <v>6.9000000000000006E-2</v>
      </c>
      <c r="M17" s="38">
        <v>2.5110000000000001</v>
      </c>
      <c r="P17" s="6">
        <v>0.53</v>
      </c>
      <c r="Q17" s="6">
        <f t="shared" si="0"/>
        <v>6.3360816300000013E-3</v>
      </c>
    </row>
    <row r="18" spans="1:17">
      <c r="A18" s="6" t="s">
        <v>57</v>
      </c>
      <c r="B18" s="6" t="s">
        <v>173</v>
      </c>
      <c r="C18" s="6" t="s">
        <v>33</v>
      </c>
      <c r="D18" s="41">
        <v>1</v>
      </c>
      <c r="E18" s="6">
        <v>1</v>
      </c>
      <c r="F18" s="6" t="s">
        <v>343</v>
      </c>
      <c r="G18" s="7" t="s">
        <v>188</v>
      </c>
      <c r="H18" s="6"/>
      <c r="J18" s="7" t="s">
        <v>169</v>
      </c>
      <c r="K18" s="6" t="s">
        <v>371</v>
      </c>
      <c r="L18" s="6">
        <v>5.3999999999999999E-2</v>
      </c>
      <c r="M18" s="38">
        <v>1.95</v>
      </c>
      <c r="P18" s="6">
        <v>0.53</v>
      </c>
      <c r="Q18" s="6">
        <f t="shared" si="0"/>
        <v>3.0136860000000002E-3</v>
      </c>
    </row>
    <row r="19" spans="1:17">
      <c r="A19" s="6" t="s">
        <v>57</v>
      </c>
      <c r="B19" s="6" t="s">
        <v>173</v>
      </c>
      <c r="C19" s="6" t="s">
        <v>33</v>
      </c>
      <c r="D19" s="41">
        <v>1</v>
      </c>
      <c r="E19" s="6">
        <v>1</v>
      </c>
      <c r="F19" s="6" t="s">
        <v>343</v>
      </c>
      <c r="G19" s="7" t="s">
        <v>188</v>
      </c>
      <c r="H19" s="6"/>
      <c r="J19" s="7" t="s">
        <v>169</v>
      </c>
      <c r="K19" s="6" t="s">
        <v>371</v>
      </c>
      <c r="L19" s="6">
        <v>8.3000000000000004E-2</v>
      </c>
      <c r="M19" s="38">
        <v>1.7689999999999999</v>
      </c>
      <c r="P19" s="6">
        <v>0.53</v>
      </c>
      <c r="Q19" s="6">
        <f t="shared" si="0"/>
        <v>6.458919730000001E-3</v>
      </c>
    </row>
    <row r="20" spans="1:17">
      <c r="A20" s="6" t="s">
        <v>57</v>
      </c>
      <c r="B20" s="6" t="s">
        <v>173</v>
      </c>
      <c r="C20" s="6" t="s">
        <v>33</v>
      </c>
      <c r="D20" s="41">
        <v>1</v>
      </c>
      <c r="E20" s="6">
        <v>2</v>
      </c>
      <c r="F20" s="6" t="s">
        <v>343</v>
      </c>
      <c r="G20" s="7" t="s">
        <v>188</v>
      </c>
      <c r="H20" s="6"/>
      <c r="J20" s="7" t="s">
        <v>169</v>
      </c>
      <c r="K20" s="6" t="s">
        <v>371</v>
      </c>
      <c r="L20" s="6">
        <v>7.0999999999999994E-2</v>
      </c>
      <c r="M20" s="38">
        <v>0.88500000000000001</v>
      </c>
      <c r="P20" s="6">
        <v>0.53</v>
      </c>
      <c r="Q20" s="6">
        <f t="shared" si="0"/>
        <v>2.3644810500000001E-3</v>
      </c>
    </row>
    <row r="21" spans="1:17">
      <c r="A21" s="6" t="s">
        <v>57</v>
      </c>
      <c r="B21" s="6" t="s">
        <v>173</v>
      </c>
      <c r="C21" s="6" t="s">
        <v>33</v>
      </c>
      <c r="D21" s="41">
        <v>1</v>
      </c>
      <c r="E21" s="6">
        <v>2</v>
      </c>
      <c r="F21" s="6" t="s">
        <v>343</v>
      </c>
      <c r="G21" s="7" t="s">
        <v>188</v>
      </c>
      <c r="H21" s="6"/>
      <c r="J21" s="7" t="s">
        <v>169</v>
      </c>
      <c r="K21" s="6" t="s">
        <v>371</v>
      </c>
      <c r="L21" s="6">
        <v>8.5000000000000006E-2</v>
      </c>
      <c r="M21" s="38">
        <v>1.863</v>
      </c>
      <c r="P21" s="6">
        <v>0.53</v>
      </c>
      <c r="Q21" s="6">
        <f t="shared" si="0"/>
        <v>7.1338927500000024E-3</v>
      </c>
    </row>
    <row r="22" spans="1:17">
      <c r="A22" s="6" t="s">
        <v>57</v>
      </c>
      <c r="B22" s="6" t="s">
        <v>173</v>
      </c>
      <c r="C22" s="6" t="s">
        <v>33</v>
      </c>
      <c r="D22" s="41">
        <v>1</v>
      </c>
      <c r="E22" s="6">
        <v>2</v>
      </c>
      <c r="F22" s="6" t="s">
        <v>343</v>
      </c>
      <c r="G22" s="7" t="s">
        <v>188</v>
      </c>
      <c r="H22" s="6"/>
      <c r="J22" s="7" t="s">
        <v>169</v>
      </c>
      <c r="K22" s="6" t="s">
        <v>371</v>
      </c>
      <c r="L22" s="6">
        <v>7.5999999999999998E-2</v>
      </c>
      <c r="M22" s="38">
        <v>1.77</v>
      </c>
      <c r="P22" s="6">
        <v>0.53</v>
      </c>
      <c r="Q22" s="6">
        <f t="shared" si="0"/>
        <v>5.4184656000000001E-3</v>
      </c>
    </row>
    <row r="23" spans="1:17">
      <c r="A23" s="6" t="s">
        <v>57</v>
      </c>
      <c r="B23" s="6" t="s">
        <v>173</v>
      </c>
      <c r="C23" s="6" t="s">
        <v>33</v>
      </c>
      <c r="D23" s="41">
        <v>1</v>
      </c>
      <c r="E23" s="6">
        <v>2</v>
      </c>
      <c r="F23" s="6" t="s">
        <v>343</v>
      </c>
      <c r="G23" s="7" t="s">
        <v>188</v>
      </c>
      <c r="H23" s="6"/>
      <c r="J23" s="7" t="s">
        <v>169</v>
      </c>
      <c r="K23" s="6" t="s">
        <v>371</v>
      </c>
      <c r="L23" s="6">
        <v>5.8999999999999997E-2</v>
      </c>
      <c r="M23" s="38">
        <v>1.58</v>
      </c>
      <c r="P23" s="6">
        <v>0.53</v>
      </c>
      <c r="Q23" s="6">
        <f t="shared" si="0"/>
        <v>2.9149893999999999E-3</v>
      </c>
    </row>
    <row r="24" spans="1:17">
      <c r="A24" s="6" t="s">
        <v>57</v>
      </c>
      <c r="B24" s="6" t="s">
        <v>173</v>
      </c>
      <c r="C24" s="6" t="s">
        <v>33</v>
      </c>
      <c r="D24" s="41">
        <v>1</v>
      </c>
      <c r="E24" s="6">
        <v>2</v>
      </c>
      <c r="F24" s="6" t="s">
        <v>343</v>
      </c>
      <c r="G24" s="7" t="s">
        <v>188</v>
      </c>
      <c r="H24" s="6"/>
      <c r="J24" s="7" t="s">
        <v>169</v>
      </c>
      <c r="K24" s="6" t="s">
        <v>371</v>
      </c>
      <c r="L24" s="6">
        <v>4.2999999999999997E-2</v>
      </c>
      <c r="M24" s="38">
        <v>2.3860000000000001</v>
      </c>
      <c r="P24" s="6">
        <v>0.53</v>
      </c>
      <c r="Q24" s="6">
        <f t="shared" si="0"/>
        <v>2.3382084200000001E-3</v>
      </c>
    </row>
    <row r="25" spans="1:17">
      <c r="A25" s="6" t="s">
        <v>57</v>
      </c>
      <c r="B25" s="6" t="s">
        <v>173</v>
      </c>
      <c r="C25" s="6" t="s">
        <v>33</v>
      </c>
      <c r="D25" s="41">
        <v>1</v>
      </c>
      <c r="E25" s="6">
        <v>2</v>
      </c>
      <c r="F25" s="6" t="s">
        <v>343</v>
      </c>
      <c r="G25" s="7" t="s">
        <v>188</v>
      </c>
      <c r="H25" s="6"/>
      <c r="J25" s="7" t="s">
        <v>169</v>
      </c>
      <c r="K25" s="6" t="s">
        <v>371</v>
      </c>
      <c r="L25" s="6">
        <v>7.5999999999999998E-2</v>
      </c>
      <c r="M25" s="38">
        <v>1.177</v>
      </c>
      <c r="P25" s="6">
        <v>0.53</v>
      </c>
      <c r="Q25" s="6">
        <f t="shared" si="0"/>
        <v>3.6031265600000003E-3</v>
      </c>
    </row>
    <row r="26" spans="1:17">
      <c r="A26" s="6" t="s">
        <v>57</v>
      </c>
      <c r="B26" s="6" t="s">
        <v>173</v>
      </c>
      <c r="C26" s="6" t="s">
        <v>176</v>
      </c>
      <c r="D26" s="6">
        <v>1</v>
      </c>
      <c r="E26" s="6">
        <v>1</v>
      </c>
      <c r="F26" s="6" t="s">
        <v>343</v>
      </c>
      <c r="G26" s="7" t="s">
        <v>188</v>
      </c>
      <c r="H26" s="6"/>
      <c r="J26" s="7" t="s">
        <v>169</v>
      </c>
      <c r="K26" s="6" t="s">
        <v>371</v>
      </c>
      <c r="L26" s="6">
        <v>8.7999999999999995E-2</v>
      </c>
      <c r="M26" s="38">
        <v>1.819</v>
      </c>
      <c r="P26" s="6">
        <v>0.53</v>
      </c>
      <c r="Q26" s="6">
        <f t="shared" si="0"/>
        <v>7.4657580799999991E-3</v>
      </c>
    </row>
    <row r="27" spans="1:17">
      <c r="A27" s="6" t="s">
        <v>57</v>
      </c>
      <c r="B27" s="6" t="s">
        <v>173</v>
      </c>
      <c r="C27" s="6" t="s">
        <v>176</v>
      </c>
      <c r="D27" s="6">
        <v>1</v>
      </c>
      <c r="E27" s="6">
        <v>1</v>
      </c>
      <c r="F27" s="6" t="s">
        <v>343</v>
      </c>
      <c r="G27" s="7" t="s">
        <v>188</v>
      </c>
      <c r="H27" s="6"/>
      <c r="J27" s="7" t="s">
        <v>169</v>
      </c>
      <c r="K27" s="6" t="s">
        <v>371</v>
      </c>
      <c r="L27" s="6">
        <v>0.114</v>
      </c>
      <c r="M27" s="38">
        <v>2.3010000000000002</v>
      </c>
      <c r="P27" s="6">
        <v>0.53</v>
      </c>
      <c r="Q27" s="6">
        <f t="shared" si="0"/>
        <v>1.5849011880000003E-2</v>
      </c>
    </row>
    <row r="28" spans="1:17">
      <c r="A28" s="6" t="s">
        <v>57</v>
      </c>
      <c r="B28" s="6" t="s">
        <v>173</v>
      </c>
      <c r="C28" s="6" t="s">
        <v>39</v>
      </c>
      <c r="D28" s="6">
        <v>1</v>
      </c>
      <c r="E28" s="6">
        <v>1</v>
      </c>
      <c r="F28" s="6" t="s">
        <v>343</v>
      </c>
      <c r="G28" s="7" t="s">
        <v>188</v>
      </c>
      <c r="H28" s="6"/>
      <c r="J28" s="7" t="s">
        <v>169</v>
      </c>
      <c r="K28" s="6" t="s">
        <v>371</v>
      </c>
      <c r="L28" s="6">
        <v>7.4999999999999997E-2</v>
      </c>
      <c r="M28" s="38">
        <v>2.7149999999999999</v>
      </c>
      <c r="P28" s="6">
        <v>0.53</v>
      </c>
      <c r="Q28" s="6">
        <f t="shared" si="0"/>
        <v>8.0940937499999997E-3</v>
      </c>
    </row>
    <row r="29" spans="1:17">
      <c r="A29" s="6" t="s">
        <v>57</v>
      </c>
      <c r="B29" s="6" t="s">
        <v>173</v>
      </c>
      <c r="C29" s="6" t="s">
        <v>39</v>
      </c>
      <c r="D29" s="6">
        <v>1</v>
      </c>
      <c r="E29" s="6">
        <v>1</v>
      </c>
      <c r="F29" s="6" t="s">
        <v>343</v>
      </c>
      <c r="G29" s="7" t="s">
        <v>188</v>
      </c>
      <c r="H29" s="6"/>
      <c r="J29" s="7" t="s">
        <v>169</v>
      </c>
      <c r="K29" s="6" t="s">
        <v>371</v>
      </c>
      <c r="L29" s="6">
        <v>3.5999999999999997E-2</v>
      </c>
      <c r="M29" s="38">
        <v>1.599</v>
      </c>
      <c r="P29" s="6">
        <v>0.53</v>
      </c>
      <c r="Q29" s="6">
        <f t="shared" si="0"/>
        <v>1.0983211199999999E-3</v>
      </c>
    </row>
    <row r="30" spans="1:17">
      <c r="A30" s="6" t="s">
        <v>57</v>
      </c>
      <c r="B30" s="6" t="s">
        <v>173</v>
      </c>
      <c r="C30" s="6" t="s">
        <v>176</v>
      </c>
      <c r="D30" s="6">
        <v>1</v>
      </c>
      <c r="E30" s="6">
        <v>2</v>
      </c>
      <c r="F30" s="6" t="s">
        <v>343</v>
      </c>
      <c r="G30" s="7" t="s">
        <v>188</v>
      </c>
      <c r="H30" s="6"/>
      <c r="J30" s="7" t="s">
        <v>169</v>
      </c>
      <c r="K30" s="6" t="s">
        <v>371</v>
      </c>
      <c r="L30" s="6">
        <v>7.4999999999999997E-2</v>
      </c>
      <c r="M30" s="38">
        <v>1.5780000000000001</v>
      </c>
      <c r="P30" s="6">
        <v>0.53</v>
      </c>
      <c r="Q30" s="6">
        <f t="shared" si="0"/>
        <v>4.7044125000000004E-3</v>
      </c>
    </row>
    <row r="31" spans="1:17">
      <c r="A31" s="6" t="s">
        <v>57</v>
      </c>
      <c r="B31" s="6" t="s">
        <v>173</v>
      </c>
      <c r="C31" s="6" t="s">
        <v>39</v>
      </c>
      <c r="D31" s="6">
        <v>1</v>
      </c>
      <c r="E31" s="6">
        <v>2</v>
      </c>
      <c r="F31" s="6" t="s">
        <v>343</v>
      </c>
      <c r="G31" s="7" t="s">
        <v>188</v>
      </c>
      <c r="H31" s="6"/>
      <c r="J31" s="7" t="s">
        <v>169</v>
      </c>
      <c r="K31" s="6" t="s">
        <v>371</v>
      </c>
      <c r="L31" s="6">
        <v>6.0999999999999999E-2</v>
      </c>
      <c r="M31" s="38">
        <v>2.194</v>
      </c>
      <c r="P31" s="6">
        <v>0.53</v>
      </c>
      <c r="Q31" s="6">
        <f t="shared" si="0"/>
        <v>4.3268532200000003E-3</v>
      </c>
    </row>
    <row r="32" spans="1:17">
      <c r="A32" s="6" t="s">
        <v>57</v>
      </c>
      <c r="B32" s="6" t="s">
        <v>173</v>
      </c>
      <c r="C32" s="6" t="s">
        <v>39</v>
      </c>
      <c r="D32" s="6">
        <v>1</v>
      </c>
      <c r="E32" s="6">
        <v>2</v>
      </c>
      <c r="F32" s="6" t="s">
        <v>343</v>
      </c>
      <c r="G32" s="7" t="s">
        <v>188</v>
      </c>
      <c r="H32" s="6"/>
      <c r="J32" s="7" t="s">
        <v>169</v>
      </c>
      <c r="K32" s="6" t="s">
        <v>371</v>
      </c>
      <c r="L32" s="6">
        <v>3.7999999999999999E-2</v>
      </c>
      <c r="M32" s="38">
        <v>0.92600000000000005</v>
      </c>
      <c r="P32" s="6">
        <v>0.53</v>
      </c>
      <c r="Q32" s="6">
        <f t="shared" si="0"/>
        <v>7.0868632000000006E-4</v>
      </c>
    </row>
    <row r="33" spans="1:17">
      <c r="A33" s="6" t="s">
        <v>57</v>
      </c>
      <c r="B33" s="6" t="s">
        <v>173</v>
      </c>
      <c r="C33" s="6" t="s">
        <v>39</v>
      </c>
      <c r="D33" s="6">
        <v>1</v>
      </c>
      <c r="E33" s="6">
        <v>3</v>
      </c>
      <c r="F33" s="6" t="s">
        <v>343</v>
      </c>
      <c r="G33" s="7" t="s">
        <v>188</v>
      </c>
      <c r="H33" s="6"/>
      <c r="J33" s="7" t="s">
        <v>169</v>
      </c>
      <c r="K33" s="6" t="s">
        <v>371</v>
      </c>
      <c r="L33" s="6">
        <v>8.6999999999999994E-2</v>
      </c>
      <c r="M33" s="38">
        <v>4.0449999999999999</v>
      </c>
      <c r="P33" s="6">
        <v>0.53</v>
      </c>
      <c r="Q33" s="6">
        <f t="shared" si="0"/>
        <v>1.6226800650000001E-2</v>
      </c>
    </row>
    <row r="34" spans="1:17">
      <c r="A34" s="6" t="s">
        <v>178</v>
      </c>
      <c r="B34" s="6" t="s">
        <v>179</v>
      </c>
      <c r="C34" s="6" t="s">
        <v>180</v>
      </c>
      <c r="D34" s="6">
        <v>1</v>
      </c>
      <c r="E34" s="6">
        <v>3</v>
      </c>
      <c r="F34" s="6" t="s">
        <v>343</v>
      </c>
      <c r="G34" s="7" t="s">
        <v>188</v>
      </c>
      <c r="H34" s="6"/>
      <c r="J34" s="7" t="s">
        <v>169</v>
      </c>
      <c r="K34" s="6" t="s">
        <v>371</v>
      </c>
      <c r="L34" s="6">
        <v>8.5999999999999993E-2</v>
      </c>
      <c r="M34" s="38">
        <v>1.7390000000000001</v>
      </c>
      <c r="P34" s="6">
        <v>0.53</v>
      </c>
      <c r="Q34" s="6">
        <f t="shared" si="0"/>
        <v>6.8166713199999994E-3</v>
      </c>
    </row>
    <row r="35" spans="1:17">
      <c r="A35" s="6" t="s">
        <v>178</v>
      </c>
      <c r="B35" s="6" t="s">
        <v>179</v>
      </c>
      <c r="C35" s="6" t="s">
        <v>20</v>
      </c>
      <c r="D35" s="6">
        <v>1</v>
      </c>
      <c r="E35" s="6">
        <v>1</v>
      </c>
      <c r="F35" s="6" t="s">
        <v>343</v>
      </c>
      <c r="G35" s="7" t="s">
        <v>188</v>
      </c>
      <c r="H35" s="6"/>
      <c r="J35" s="7" t="s">
        <v>169</v>
      </c>
      <c r="K35" s="6" t="s">
        <v>371</v>
      </c>
      <c r="L35" s="6">
        <v>5.3999999999999999E-2</v>
      </c>
      <c r="M35" s="38">
        <v>1.8720000000000001</v>
      </c>
      <c r="P35" s="6">
        <v>0.53</v>
      </c>
      <c r="Q35" s="6">
        <f t="shared" si="0"/>
        <v>2.8931385599999999E-3</v>
      </c>
    </row>
    <row r="36" spans="1:17">
      <c r="A36" s="6" t="s">
        <v>178</v>
      </c>
      <c r="B36" s="6" t="s">
        <v>179</v>
      </c>
      <c r="C36" s="6" t="s">
        <v>20</v>
      </c>
      <c r="D36" s="6">
        <v>1</v>
      </c>
      <c r="E36" s="6">
        <v>1</v>
      </c>
      <c r="F36" s="6" t="s">
        <v>343</v>
      </c>
      <c r="G36" s="7" t="s">
        <v>188</v>
      </c>
      <c r="H36" s="6"/>
      <c r="J36" s="7" t="s">
        <v>169</v>
      </c>
      <c r="K36" s="6" t="s">
        <v>371</v>
      </c>
      <c r="L36" s="6">
        <v>9.5000000000000001E-2</v>
      </c>
      <c r="M36" s="38">
        <v>2.1269999999999998</v>
      </c>
      <c r="P36" s="6">
        <v>0.53</v>
      </c>
      <c r="Q36" s="6">
        <f t="shared" si="0"/>
        <v>1.0173972749999999E-2</v>
      </c>
    </row>
    <row r="37" spans="1:17">
      <c r="A37" s="6" t="s">
        <v>69</v>
      </c>
      <c r="B37" s="6" t="s">
        <v>179</v>
      </c>
      <c r="C37" s="6" t="s">
        <v>20</v>
      </c>
      <c r="D37" s="6">
        <v>1</v>
      </c>
      <c r="E37" s="6">
        <v>1</v>
      </c>
      <c r="F37" s="6" t="s">
        <v>343</v>
      </c>
      <c r="G37" s="7" t="s">
        <v>188</v>
      </c>
      <c r="H37" s="6"/>
      <c r="J37" s="7" t="s">
        <v>169</v>
      </c>
      <c r="K37" s="6" t="s">
        <v>371</v>
      </c>
      <c r="L37" s="6">
        <v>7.9000000000000001E-2</v>
      </c>
      <c r="M37" s="38">
        <v>1.79</v>
      </c>
      <c r="P37" s="6">
        <v>0.53</v>
      </c>
      <c r="Q37" s="6">
        <f t="shared" si="0"/>
        <v>5.9208367000000003E-3</v>
      </c>
    </row>
    <row r="38" spans="1:17">
      <c r="A38" s="6" t="s">
        <v>69</v>
      </c>
      <c r="B38" s="6" t="s">
        <v>179</v>
      </c>
      <c r="C38" s="6" t="s">
        <v>20</v>
      </c>
      <c r="D38" s="6">
        <v>1</v>
      </c>
      <c r="E38" s="6">
        <v>1</v>
      </c>
      <c r="F38" s="6" t="s">
        <v>343</v>
      </c>
      <c r="G38" s="7" t="s">
        <v>188</v>
      </c>
      <c r="H38" s="6"/>
      <c r="J38" s="7" t="s">
        <v>169</v>
      </c>
      <c r="K38" s="6" t="s">
        <v>371</v>
      </c>
      <c r="L38" s="6">
        <v>7.8E-2</v>
      </c>
      <c r="M38" s="38">
        <v>1.6060000000000001</v>
      </c>
      <c r="P38" s="6">
        <v>0.53</v>
      </c>
      <c r="Q38" s="6">
        <f t="shared" si="0"/>
        <v>5.1785791200000004E-3</v>
      </c>
    </row>
    <row r="39" spans="1:17">
      <c r="A39" s="6" t="s">
        <v>69</v>
      </c>
      <c r="B39" s="6" t="s">
        <v>179</v>
      </c>
      <c r="C39" s="6" t="s">
        <v>20</v>
      </c>
      <c r="D39" s="6">
        <v>1</v>
      </c>
      <c r="E39" s="6">
        <v>1</v>
      </c>
      <c r="F39" s="6" t="s">
        <v>343</v>
      </c>
      <c r="G39" s="7" t="s">
        <v>188</v>
      </c>
      <c r="H39" s="6"/>
      <c r="J39" s="7" t="s">
        <v>169</v>
      </c>
      <c r="K39" s="6" t="s">
        <v>371</v>
      </c>
      <c r="L39" s="6">
        <v>0.04</v>
      </c>
      <c r="M39" s="38">
        <v>1.4510000000000001</v>
      </c>
      <c r="P39" s="6">
        <v>0.53</v>
      </c>
      <c r="Q39" s="6">
        <f t="shared" si="0"/>
        <v>1.2304480000000001E-3</v>
      </c>
    </row>
    <row r="40" spans="1:17">
      <c r="A40" s="6" t="s">
        <v>69</v>
      </c>
      <c r="B40" s="6" t="s">
        <v>179</v>
      </c>
      <c r="C40" s="6" t="s">
        <v>20</v>
      </c>
      <c r="D40" s="6">
        <v>1</v>
      </c>
      <c r="E40" s="6">
        <v>1</v>
      </c>
      <c r="F40" s="6" t="s">
        <v>343</v>
      </c>
      <c r="G40" s="7" t="s">
        <v>188</v>
      </c>
      <c r="H40" s="6"/>
      <c r="J40" s="7" t="s">
        <v>169</v>
      </c>
      <c r="K40" s="6" t="s">
        <v>371</v>
      </c>
      <c r="L40" s="6">
        <v>3.4000000000000002E-2</v>
      </c>
      <c r="M40" s="38">
        <v>1.645</v>
      </c>
      <c r="P40" s="6">
        <v>0.53</v>
      </c>
      <c r="Q40" s="6">
        <f t="shared" si="0"/>
        <v>1.0078586000000001E-3</v>
      </c>
    </row>
    <row r="41" spans="1:17">
      <c r="A41" s="6" t="s">
        <v>69</v>
      </c>
      <c r="B41" s="6" t="s">
        <v>179</v>
      </c>
      <c r="C41" s="6" t="s">
        <v>20</v>
      </c>
      <c r="D41" s="6">
        <v>1</v>
      </c>
      <c r="E41" s="6">
        <v>2</v>
      </c>
      <c r="F41" s="6" t="s">
        <v>343</v>
      </c>
      <c r="G41" s="7" t="s">
        <v>188</v>
      </c>
      <c r="H41" s="6"/>
      <c r="J41" s="7" t="s">
        <v>169</v>
      </c>
      <c r="K41" s="6" t="s">
        <v>371</v>
      </c>
      <c r="L41" s="6">
        <v>6.6000000000000003E-2</v>
      </c>
      <c r="M41" s="38">
        <v>1.1299999999999999</v>
      </c>
      <c r="P41" s="6">
        <v>0.53</v>
      </c>
      <c r="Q41" s="6">
        <f t="shared" si="0"/>
        <v>2.6088084000000004E-3</v>
      </c>
    </row>
    <row r="42" spans="1:17">
      <c r="A42" s="6" t="s">
        <v>69</v>
      </c>
      <c r="B42" s="6" t="s">
        <v>173</v>
      </c>
      <c r="C42" s="6" t="s">
        <v>177</v>
      </c>
      <c r="D42" s="6">
        <v>1</v>
      </c>
      <c r="E42" s="6">
        <v>1</v>
      </c>
      <c r="F42" s="6" t="s">
        <v>343</v>
      </c>
      <c r="G42" s="7" t="s">
        <v>188</v>
      </c>
      <c r="H42" s="6"/>
      <c r="J42" s="7" t="s">
        <v>169</v>
      </c>
      <c r="K42" s="6" t="s">
        <v>371</v>
      </c>
      <c r="L42" s="6">
        <v>3.6999999999999998E-2</v>
      </c>
      <c r="M42" s="38">
        <v>0.96799999999999997</v>
      </c>
      <c r="P42" s="6">
        <v>0.53</v>
      </c>
      <c r="Q42" s="6">
        <f t="shared" si="0"/>
        <v>7.0235175999999993E-4</v>
      </c>
    </row>
    <row r="43" spans="1:17">
      <c r="A43" s="6" t="s">
        <v>69</v>
      </c>
      <c r="B43" s="6" t="s">
        <v>173</v>
      </c>
      <c r="C43" s="6" t="s">
        <v>177</v>
      </c>
      <c r="D43" s="6">
        <v>1</v>
      </c>
      <c r="E43" s="6">
        <v>1</v>
      </c>
      <c r="F43" s="6" t="s">
        <v>343</v>
      </c>
      <c r="G43" s="7" t="s">
        <v>188</v>
      </c>
      <c r="H43" s="6"/>
      <c r="J43" s="7" t="s">
        <v>169</v>
      </c>
      <c r="K43" s="6" t="s">
        <v>371</v>
      </c>
      <c r="L43" s="6">
        <v>8.7999999999999995E-2</v>
      </c>
      <c r="M43" s="38">
        <v>1.2949999999999999</v>
      </c>
      <c r="P43" s="6">
        <v>0.53</v>
      </c>
      <c r="Q43" s="6">
        <f t="shared" si="0"/>
        <v>5.3150943999999986E-3</v>
      </c>
    </row>
    <row r="44" spans="1:17">
      <c r="A44" s="6" t="s">
        <v>69</v>
      </c>
      <c r="B44" s="6" t="s">
        <v>173</v>
      </c>
      <c r="C44" s="6" t="s">
        <v>28</v>
      </c>
      <c r="D44" s="6">
        <v>1</v>
      </c>
      <c r="E44" s="6">
        <v>1</v>
      </c>
      <c r="F44" s="6" t="s">
        <v>343</v>
      </c>
      <c r="G44" s="7" t="s">
        <v>188</v>
      </c>
      <c r="H44" s="6"/>
      <c r="J44" s="7" t="s">
        <v>169</v>
      </c>
      <c r="K44" s="6" t="s">
        <v>371</v>
      </c>
      <c r="L44" s="6">
        <v>0.109</v>
      </c>
      <c r="M44" s="38">
        <v>1.254</v>
      </c>
      <c r="P44" s="6">
        <v>0.53</v>
      </c>
      <c r="Q44" s="6">
        <f t="shared" si="0"/>
        <v>7.896350219999999E-3</v>
      </c>
    </row>
    <row r="45" spans="1:17">
      <c r="A45" s="6" t="s">
        <v>69</v>
      </c>
      <c r="B45" s="6" t="s">
        <v>173</v>
      </c>
      <c r="C45" s="6" t="s">
        <v>28</v>
      </c>
      <c r="D45" s="6">
        <v>1</v>
      </c>
      <c r="E45" s="6">
        <v>1</v>
      </c>
      <c r="F45" s="6" t="s">
        <v>343</v>
      </c>
      <c r="G45" s="7" t="s">
        <v>188</v>
      </c>
      <c r="H45" s="6"/>
      <c r="J45" s="7" t="s">
        <v>169</v>
      </c>
      <c r="K45" s="6" t="s">
        <v>371</v>
      </c>
      <c r="L45" s="6">
        <v>4.2999999999999997E-2</v>
      </c>
      <c r="M45" s="38">
        <v>1.76</v>
      </c>
      <c r="P45" s="6">
        <v>0.53</v>
      </c>
      <c r="Q45" s="6">
        <f t="shared" si="0"/>
        <v>1.7247471999999999E-3</v>
      </c>
    </row>
    <row r="46" spans="1:17">
      <c r="A46" s="6" t="s">
        <v>69</v>
      </c>
      <c r="B46" s="6" t="s">
        <v>173</v>
      </c>
      <c r="C46" s="6" t="s">
        <v>28</v>
      </c>
      <c r="D46" s="6">
        <v>1</v>
      </c>
      <c r="E46" s="6">
        <v>2</v>
      </c>
      <c r="F46" s="6" t="s">
        <v>343</v>
      </c>
      <c r="G46" s="7" t="s">
        <v>188</v>
      </c>
      <c r="H46" s="6"/>
      <c r="J46" s="7" t="s">
        <v>169</v>
      </c>
      <c r="K46" s="6" t="s">
        <v>371</v>
      </c>
      <c r="L46" s="6">
        <v>6.2E-2</v>
      </c>
      <c r="M46" s="38">
        <v>1.7929999999999999</v>
      </c>
      <c r="P46" s="6">
        <v>0.53</v>
      </c>
      <c r="Q46" s="6">
        <f t="shared" si="0"/>
        <v>3.6529147599999997E-3</v>
      </c>
    </row>
    <row r="47" spans="1:17">
      <c r="A47" s="6" t="s">
        <v>69</v>
      </c>
      <c r="B47" s="6" t="s">
        <v>173</v>
      </c>
      <c r="C47" s="6" t="s">
        <v>28</v>
      </c>
      <c r="D47" s="6">
        <v>1</v>
      </c>
      <c r="E47" s="6">
        <v>2</v>
      </c>
      <c r="F47" s="6" t="s">
        <v>343</v>
      </c>
      <c r="G47" s="7" t="s">
        <v>188</v>
      </c>
      <c r="H47" s="6"/>
      <c r="J47" s="7" t="s">
        <v>169</v>
      </c>
      <c r="K47" s="6" t="s">
        <v>371</v>
      </c>
      <c r="L47" s="6">
        <v>0.04</v>
      </c>
      <c r="M47" s="38">
        <v>0.77100000000000002</v>
      </c>
      <c r="P47" s="6">
        <v>0.53</v>
      </c>
      <c r="Q47" s="6">
        <f t="shared" ref="Q47:Q110" si="1">M47*L47^2*P47</f>
        <v>6.5380800000000008E-4</v>
      </c>
    </row>
    <row r="48" spans="1:17">
      <c r="A48" s="6" t="s">
        <v>69</v>
      </c>
      <c r="B48" s="6" t="s">
        <v>173</v>
      </c>
      <c r="C48" s="6" t="s">
        <v>28</v>
      </c>
      <c r="D48" s="6">
        <v>1</v>
      </c>
      <c r="E48" s="6">
        <v>2</v>
      </c>
      <c r="F48" s="6" t="s">
        <v>343</v>
      </c>
      <c r="G48" s="7" t="s">
        <v>188</v>
      </c>
      <c r="H48" s="6"/>
      <c r="J48" s="7" t="s">
        <v>169</v>
      </c>
      <c r="K48" s="6" t="s">
        <v>371</v>
      </c>
      <c r="L48" s="6">
        <v>5.5E-2</v>
      </c>
      <c r="M48" s="38">
        <v>1.1990000000000001</v>
      </c>
      <c r="P48" s="6">
        <v>0.53</v>
      </c>
      <c r="Q48" s="6">
        <f t="shared" si="1"/>
        <v>1.9222967500000002E-3</v>
      </c>
    </row>
    <row r="49" spans="1:17">
      <c r="A49" s="6" t="s">
        <v>69</v>
      </c>
      <c r="B49" s="6" t="s">
        <v>173</v>
      </c>
      <c r="C49" s="6" t="s">
        <v>28</v>
      </c>
      <c r="D49" s="6">
        <v>1</v>
      </c>
      <c r="E49" s="6">
        <v>2</v>
      </c>
      <c r="F49" s="6" t="s">
        <v>343</v>
      </c>
      <c r="G49" s="7" t="s">
        <v>188</v>
      </c>
      <c r="H49" s="6"/>
      <c r="J49" s="7" t="s">
        <v>169</v>
      </c>
      <c r="K49" s="6" t="s">
        <v>371</v>
      </c>
      <c r="L49" s="6">
        <v>6.5000000000000002E-2</v>
      </c>
      <c r="M49" s="38">
        <v>1.5569999999999999</v>
      </c>
      <c r="P49" s="6">
        <v>0.53</v>
      </c>
      <c r="Q49" s="6">
        <f t="shared" si="1"/>
        <v>3.4865122500000005E-3</v>
      </c>
    </row>
    <row r="50" spans="1:17">
      <c r="A50" s="6" t="s">
        <v>69</v>
      </c>
      <c r="B50" s="6" t="s">
        <v>173</v>
      </c>
      <c r="C50" s="6" t="s">
        <v>28</v>
      </c>
      <c r="D50" s="6">
        <v>1</v>
      </c>
      <c r="E50" s="6">
        <v>2</v>
      </c>
      <c r="F50" s="6" t="s">
        <v>343</v>
      </c>
      <c r="G50" s="7" t="s">
        <v>188</v>
      </c>
      <c r="H50" s="6"/>
      <c r="J50" s="7" t="s">
        <v>169</v>
      </c>
      <c r="K50" s="6" t="s">
        <v>371</v>
      </c>
      <c r="L50" s="6">
        <v>3.2000000000000001E-2</v>
      </c>
      <c r="M50" s="38">
        <v>1.026</v>
      </c>
      <c r="P50" s="6">
        <v>0.53</v>
      </c>
      <c r="Q50" s="6">
        <f t="shared" si="1"/>
        <v>5.5683072000000007E-4</v>
      </c>
    </row>
    <row r="51" spans="1:17">
      <c r="A51" s="6" t="s">
        <v>69</v>
      </c>
      <c r="B51" s="6" t="s">
        <v>173</v>
      </c>
      <c r="C51" s="6" t="s">
        <v>28</v>
      </c>
      <c r="D51" s="6">
        <v>1</v>
      </c>
      <c r="E51" s="6">
        <v>2</v>
      </c>
      <c r="F51" s="6" t="s">
        <v>343</v>
      </c>
      <c r="G51" s="7" t="s">
        <v>188</v>
      </c>
      <c r="H51" s="6"/>
      <c r="J51" s="7" t="s">
        <v>169</v>
      </c>
      <c r="K51" s="6" t="s">
        <v>371</v>
      </c>
      <c r="L51" s="6">
        <v>0.06</v>
      </c>
      <c r="M51" s="38">
        <v>1.2849999999999999</v>
      </c>
      <c r="P51" s="6">
        <v>0.53</v>
      </c>
      <c r="Q51" s="6">
        <f t="shared" si="1"/>
        <v>2.4517800000000002E-3</v>
      </c>
    </row>
    <row r="52" spans="1:17">
      <c r="A52" s="6" t="s">
        <v>69</v>
      </c>
      <c r="B52" s="6" t="s">
        <v>173</v>
      </c>
      <c r="C52" s="6" t="s">
        <v>28</v>
      </c>
      <c r="D52" s="6">
        <v>1</v>
      </c>
      <c r="E52" s="6">
        <v>3</v>
      </c>
      <c r="F52" s="6" t="s">
        <v>343</v>
      </c>
      <c r="G52" s="7" t="s">
        <v>188</v>
      </c>
      <c r="H52" s="6"/>
      <c r="J52" s="7" t="s">
        <v>169</v>
      </c>
      <c r="K52" s="6" t="s">
        <v>371</v>
      </c>
      <c r="L52" s="6">
        <v>4.9000000000000002E-2</v>
      </c>
      <c r="M52" s="38">
        <v>2.2509999999999999</v>
      </c>
      <c r="P52" s="6">
        <v>0.53</v>
      </c>
      <c r="Q52" s="6">
        <f t="shared" si="1"/>
        <v>2.8644650300000004E-3</v>
      </c>
    </row>
    <row r="53" spans="1:17">
      <c r="A53" s="6" t="s">
        <v>69</v>
      </c>
      <c r="B53" s="6" t="s">
        <v>173</v>
      </c>
      <c r="C53" s="6" t="s">
        <v>28</v>
      </c>
      <c r="D53" s="6">
        <v>1</v>
      </c>
      <c r="E53" s="6">
        <v>3</v>
      </c>
      <c r="F53" s="6" t="s">
        <v>343</v>
      </c>
      <c r="G53" s="7" t="s">
        <v>188</v>
      </c>
      <c r="H53" s="6"/>
      <c r="J53" s="7" t="s">
        <v>169</v>
      </c>
      <c r="K53" s="6" t="s">
        <v>371</v>
      </c>
      <c r="L53" s="6">
        <v>7.0999999999999994E-2</v>
      </c>
      <c r="M53" s="38">
        <v>3.855</v>
      </c>
      <c r="P53" s="6">
        <v>0.53</v>
      </c>
      <c r="Q53" s="6">
        <f t="shared" si="1"/>
        <v>1.0299519149999999E-2</v>
      </c>
    </row>
    <row r="54" spans="1:17">
      <c r="A54" s="6" t="s">
        <v>69</v>
      </c>
      <c r="B54" s="6" t="s">
        <v>173</v>
      </c>
      <c r="C54" s="6" t="s">
        <v>28</v>
      </c>
      <c r="D54" s="6">
        <v>1</v>
      </c>
      <c r="E54" s="6">
        <v>3</v>
      </c>
      <c r="F54" s="6" t="s">
        <v>343</v>
      </c>
      <c r="G54" s="7" t="s">
        <v>188</v>
      </c>
      <c r="H54" s="6"/>
      <c r="J54" s="7" t="s">
        <v>169</v>
      </c>
      <c r="K54" s="6" t="s">
        <v>371</v>
      </c>
      <c r="L54" s="6">
        <v>7.2999999999999995E-2</v>
      </c>
      <c r="M54" s="38">
        <v>2.2229999999999999</v>
      </c>
      <c r="P54" s="6">
        <v>0.53</v>
      </c>
      <c r="Q54" s="6">
        <f t="shared" si="1"/>
        <v>6.2785745099999991E-3</v>
      </c>
    </row>
    <row r="55" spans="1:17">
      <c r="A55" s="6" t="s">
        <v>69</v>
      </c>
      <c r="B55" s="6" t="s">
        <v>173</v>
      </c>
      <c r="C55" s="6" t="s">
        <v>28</v>
      </c>
      <c r="D55" s="6">
        <v>1</v>
      </c>
      <c r="E55" s="6">
        <v>3</v>
      </c>
      <c r="F55" s="6" t="s">
        <v>343</v>
      </c>
      <c r="G55" s="7" t="s">
        <v>188</v>
      </c>
      <c r="H55" s="6"/>
      <c r="J55" s="7" t="s">
        <v>169</v>
      </c>
      <c r="K55" s="6" t="s">
        <v>371</v>
      </c>
      <c r="L55" s="6">
        <v>6.7000000000000004E-2</v>
      </c>
      <c r="M55" s="38">
        <v>2.198</v>
      </c>
      <c r="P55" s="6">
        <v>0.53</v>
      </c>
      <c r="Q55" s="6">
        <f t="shared" si="1"/>
        <v>5.2294156600000011E-3</v>
      </c>
    </row>
    <row r="56" spans="1:17">
      <c r="A56" s="6" t="s">
        <v>69</v>
      </c>
      <c r="B56" s="6" t="s">
        <v>173</v>
      </c>
      <c r="C56" s="6" t="s">
        <v>28</v>
      </c>
      <c r="D56" s="6">
        <v>1</v>
      </c>
      <c r="E56" s="6">
        <v>3</v>
      </c>
      <c r="F56" s="6" t="s">
        <v>343</v>
      </c>
      <c r="G56" s="7" t="s">
        <v>188</v>
      </c>
      <c r="H56" s="6"/>
      <c r="J56" s="7" t="s">
        <v>169</v>
      </c>
      <c r="K56" s="6" t="s">
        <v>371</v>
      </c>
      <c r="L56" s="6">
        <v>8.7999999999999995E-2</v>
      </c>
      <c r="M56" s="38">
        <v>2.226</v>
      </c>
      <c r="P56" s="6">
        <v>0.53</v>
      </c>
      <c r="Q56" s="6">
        <f t="shared" si="1"/>
        <v>9.1362163199999995E-3</v>
      </c>
    </row>
    <row r="57" spans="1:17">
      <c r="A57" s="6" t="s">
        <v>69</v>
      </c>
      <c r="B57" s="6" t="s">
        <v>173</v>
      </c>
      <c r="C57" s="6" t="s">
        <v>28</v>
      </c>
      <c r="D57" s="6">
        <v>1</v>
      </c>
      <c r="E57" s="6">
        <v>3</v>
      </c>
      <c r="F57" s="6" t="s">
        <v>343</v>
      </c>
      <c r="G57" s="7" t="s">
        <v>188</v>
      </c>
      <c r="H57" s="6"/>
      <c r="J57" s="7" t="s">
        <v>169</v>
      </c>
      <c r="K57" s="6" t="s">
        <v>371</v>
      </c>
      <c r="L57" s="6">
        <v>5.1999999999999998E-2</v>
      </c>
      <c r="M57" s="38">
        <v>1.5489999999999999</v>
      </c>
      <c r="P57" s="6">
        <v>0.53</v>
      </c>
      <c r="Q57" s="6">
        <f t="shared" si="1"/>
        <v>2.2199028800000001E-3</v>
      </c>
    </row>
    <row r="58" spans="1:17">
      <c r="A58" s="6" t="s">
        <v>69</v>
      </c>
      <c r="B58" s="6" t="s">
        <v>173</v>
      </c>
      <c r="C58" s="6" t="s">
        <v>28</v>
      </c>
      <c r="D58" s="6">
        <v>1</v>
      </c>
      <c r="E58" s="6">
        <v>3</v>
      </c>
      <c r="F58" s="6" t="s">
        <v>343</v>
      </c>
      <c r="G58" s="7" t="s">
        <v>188</v>
      </c>
      <c r="H58" s="6"/>
      <c r="J58" s="7" t="s">
        <v>169</v>
      </c>
      <c r="K58" s="6" t="s">
        <v>371</v>
      </c>
      <c r="L58" s="6">
        <v>4.7E-2</v>
      </c>
      <c r="M58" s="38">
        <v>1.843</v>
      </c>
      <c r="P58" s="6">
        <v>0.53</v>
      </c>
      <c r="Q58" s="6">
        <f t="shared" si="1"/>
        <v>2.1577291100000002E-3</v>
      </c>
    </row>
    <row r="59" spans="1:17">
      <c r="A59" s="6" t="s">
        <v>69</v>
      </c>
      <c r="B59" s="6" t="s">
        <v>173</v>
      </c>
      <c r="C59" s="6" t="s">
        <v>28</v>
      </c>
      <c r="D59" s="6">
        <v>1</v>
      </c>
      <c r="E59" s="6">
        <v>3</v>
      </c>
      <c r="F59" s="6" t="s">
        <v>343</v>
      </c>
      <c r="G59" s="7" t="s">
        <v>188</v>
      </c>
      <c r="H59" s="6"/>
      <c r="J59" s="7" t="s">
        <v>169</v>
      </c>
      <c r="K59" s="6" t="s">
        <v>371</v>
      </c>
      <c r="L59" s="6">
        <v>6.0999999999999999E-2</v>
      </c>
      <c r="M59" s="38">
        <v>1.526</v>
      </c>
      <c r="P59" s="6">
        <v>0.53</v>
      </c>
      <c r="Q59" s="6">
        <f t="shared" si="1"/>
        <v>3.00947038E-3</v>
      </c>
    </row>
    <row r="60" spans="1:17">
      <c r="A60" s="6" t="s">
        <v>69</v>
      </c>
      <c r="B60" s="6" t="s">
        <v>173</v>
      </c>
      <c r="C60" s="6" t="s">
        <v>33</v>
      </c>
      <c r="D60" s="6">
        <v>1</v>
      </c>
      <c r="E60" s="6">
        <v>1</v>
      </c>
      <c r="F60" s="6" t="s">
        <v>343</v>
      </c>
      <c r="G60" s="7" t="s">
        <v>188</v>
      </c>
      <c r="H60" s="6"/>
      <c r="J60" s="7" t="s">
        <v>169</v>
      </c>
      <c r="K60" s="6" t="s">
        <v>371</v>
      </c>
      <c r="L60" s="6">
        <v>0.10100000000000001</v>
      </c>
      <c r="M60" s="38">
        <v>3.2559999999999998</v>
      </c>
      <c r="P60" s="6">
        <v>0.53</v>
      </c>
      <c r="Q60" s="6">
        <f t="shared" si="1"/>
        <v>1.7603661680000004E-2</v>
      </c>
    </row>
    <row r="61" spans="1:17">
      <c r="A61" s="6" t="s">
        <v>69</v>
      </c>
      <c r="B61" s="6" t="s">
        <v>173</v>
      </c>
      <c r="C61" s="6" t="s">
        <v>33</v>
      </c>
      <c r="D61" s="6">
        <v>1</v>
      </c>
      <c r="E61" s="6">
        <v>1</v>
      </c>
      <c r="F61" s="6" t="s">
        <v>343</v>
      </c>
      <c r="G61" s="7" t="s">
        <v>188</v>
      </c>
      <c r="H61" s="6"/>
      <c r="J61" s="7" t="s">
        <v>169</v>
      </c>
      <c r="K61" s="6" t="s">
        <v>371</v>
      </c>
      <c r="L61" s="6">
        <v>7.8E-2</v>
      </c>
      <c r="M61" s="38">
        <v>1.6659999999999999</v>
      </c>
      <c r="P61" s="6">
        <v>0.53</v>
      </c>
      <c r="Q61" s="6">
        <f t="shared" si="1"/>
        <v>5.3720503200000002E-3</v>
      </c>
    </row>
    <row r="62" spans="1:17">
      <c r="A62" s="6" t="s">
        <v>69</v>
      </c>
      <c r="B62" s="6" t="s">
        <v>173</v>
      </c>
      <c r="C62" s="6" t="s">
        <v>33</v>
      </c>
      <c r="D62" s="6">
        <v>1</v>
      </c>
      <c r="E62" s="6">
        <v>1</v>
      </c>
      <c r="F62" s="6" t="s">
        <v>343</v>
      </c>
      <c r="G62" s="7" t="s">
        <v>188</v>
      </c>
      <c r="H62" s="6"/>
      <c r="J62" s="7" t="s">
        <v>169</v>
      </c>
      <c r="K62" s="6" t="s">
        <v>371</v>
      </c>
      <c r="L62" s="6">
        <v>5.3999999999999999E-2</v>
      </c>
      <c r="M62" s="38">
        <v>1.8879999999999999</v>
      </c>
      <c r="P62" s="6">
        <v>0.53</v>
      </c>
      <c r="Q62" s="6">
        <f t="shared" si="1"/>
        <v>2.9178662399999998E-3</v>
      </c>
    </row>
    <row r="63" spans="1:17">
      <c r="A63" s="6" t="s">
        <v>69</v>
      </c>
      <c r="B63" s="6" t="s">
        <v>173</v>
      </c>
      <c r="C63" s="6" t="s">
        <v>33</v>
      </c>
      <c r="D63" s="6">
        <v>1</v>
      </c>
      <c r="E63" s="6">
        <v>1</v>
      </c>
      <c r="F63" s="6" t="s">
        <v>343</v>
      </c>
      <c r="G63" s="7" t="s">
        <v>188</v>
      </c>
      <c r="H63" s="6"/>
      <c r="J63" s="7" t="s">
        <v>169</v>
      </c>
      <c r="K63" s="6" t="s">
        <v>371</v>
      </c>
      <c r="L63" s="6">
        <v>4.3999999999999997E-2</v>
      </c>
      <c r="M63" s="38">
        <v>1.7210000000000001</v>
      </c>
      <c r="P63" s="6">
        <v>0.53</v>
      </c>
      <c r="Q63" s="6">
        <f t="shared" si="1"/>
        <v>1.7658836799999999E-3</v>
      </c>
    </row>
    <row r="64" spans="1:17">
      <c r="A64" s="6" t="s">
        <v>69</v>
      </c>
      <c r="B64" s="6" t="s">
        <v>173</v>
      </c>
      <c r="C64" s="6" t="s">
        <v>33</v>
      </c>
      <c r="D64" s="6">
        <v>1</v>
      </c>
      <c r="E64" s="6">
        <v>1</v>
      </c>
      <c r="F64" s="6" t="s">
        <v>343</v>
      </c>
      <c r="G64" s="7" t="s">
        <v>188</v>
      </c>
      <c r="H64" s="6"/>
      <c r="J64" s="7" t="s">
        <v>169</v>
      </c>
      <c r="K64" s="6" t="s">
        <v>371</v>
      </c>
      <c r="L64" s="6">
        <v>7.9000000000000001E-2</v>
      </c>
      <c r="M64" s="38">
        <v>3.2930000000000001</v>
      </c>
      <c r="P64" s="6">
        <v>0.53</v>
      </c>
      <c r="Q64" s="6">
        <f t="shared" si="1"/>
        <v>1.0892354890000001E-2</v>
      </c>
    </row>
    <row r="65" spans="1:17">
      <c r="A65" s="6" t="s">
        <v>69</v>
      </c>
      <c r="B65" s="6" t="s">
        <v>173</v>
      </c>
      <c r="C65" s="6" t="s">
        <v>33</v>
      </c>
      <c r="D65" s="6">
        <v>1</v>
      </c>
      <c r="E65" s="6">
        <v>2</v>
      </c>
      <c r="F65" s="6" t="s">
        <v>343</v>
      </c>
      <c r="G65" s="7" t="s">
        <v>188</v>
      </c>
      <c r="H65" s="6"/>
      <c r="J65" s="7" t="s">
        <v>169</v>
      </c>
      <c r="K65" s="6" t="s">
        <v>371</v>
      </c>
      <c r="L65" s="6">
        <v>0.04</v>
      </c>
      <c r="M65" s="38">
        <v>1.786</v>
      </c>
      <c r="P65" s="6">
        <v>0.53</v>
      </c>
      <c r="Q65" s="6">
        <f t="shared" si="1"/>
        <v>1.514528E-3</v>
      </c>
    </row>
    <row r="66" spans="1:17">
      <c r="A66" s="6" t="s">
        <v>69</v>
      </c>
      <c r="B66" s="6" t="s">
        <v>173</v>
      </c>
      <c r="C66" s="6" t="s">
        <v>33</v>
      </c>
      <c r="D66" s="6">
        <v>1</v>
      </c>
      <c r="E66" s="6">
        <v>2</v>
      </c>
      <c r="F66" s="6" t="s">
        <v>343</v>
      </c>
      <c r="G66" s="7" t="s">
        <v>188</v>
      </c>
      <c r="H66" s="6"/>
      <c r="J66" s="7" t="s">
        <v>169</v>
      </c>
      <c r="K66" s="6" t="s">
        <v>371</v>
      </c>
      <c r="L66" s="6">
        <v>0.115</v>
      </c>
      <c r="M66" s="38">
        <v>3.1379999999999999</v>
      </c>
      <c r="P66" s="6">
        <v>0.53</v>
      </c>
      <c r="Q66" s="6">
        <f t="shared" si="1"/>
        <v>2.1995026500000004E-2</v>
      </c>
    </row>
    <row r="67" spans="1:17">
      <c r="A67" s="6" t="s">
        <v>69</v>
      </c>
      <c r="B67" s="6" t="s">
        <v>173</v>
      </c>
      <c r="C67" s="6" t="s">
        <v>33</v>
      </c>
      <c r="D67" s="6">
        <v>1</v>
      </c>
      <c r="E67" s="6">
        <v>2</v>
      </c>
      <c r="F67" s="6" t="s">
        <v>343</v>
      </c>
      <c r="G67" s="7" t="s">
        <v>188</v>
      </c>
      <c r="H67" s="6"/>
      <c r="J67" s="7" t="s">
        <v>169</v>
      </c>
      <c r="K67" s="6" t="s">
        <v>371</v>
      </c>
      <c r="L67" s="6">
        <v>5.7000000000000002E-2</v>
      </c>
      <c r="M67" s="38">
        <v>2.1429999999999998</v>
      </c>
      <c r="P67" s="6">
        <v>0.53</v>
      </c>
      <c r="Q67" s="6">
        <f t="shared" si="1"/>
        <v>3.69018171E-3</v>
      </c>
    </row>
    <row r="68" spans="1:17">
      <c r="A68" s="6" t="s">
        <v>69</v>
      </c>
      <c r="B68" s="6" t="s">
        <v>173</v>
      </c>
      <c r="C68" s="6" t="s">
        <v>33</v>
      </c>
      <c r="D68" s="6">
        <v>1</v>
      </c>
      <c r="E68" s="6">
        <v>2</v>
      </c>
      <c r="F68" s="6" t="s">
        <v>343</v>
      </c>
      <c r="G68" s="7" t="s">
        <v>188</v>
      </c>
      <c r="H68" s="6"/>
      <c r="J68" s="7" t="s">
        <v>169</v>
      </c>
      <c r="K68" s="6" t="s">
        <v>371</v>
      </c>
      <c r="L68" s="6">
        <v>9.6000000000000002E-2</v>
      </c>
      <c r="M68" s="38">
        <v>2.4889999999999999</v>
      </c>
      <c r="P68" s="6">
        <v>0.53</v>
      </c>
      <c r="Q68" s="6">
        <f t="shared" si="1"/>
        <v>1.2157470719999999E-2</v>
      </c>
    </row>
    <row r="69" spans="1:17">
      <c r="A69" s="6" t="s">
        <v>69</v>
      </c>
      <c r="B69" s="6" t="s">
        <v>173</v>
      </c>
      <c r="C69" s="6" t="s">
        <v>33</v>
      </c>
      <c r="D69" s="6">
        <v>1</v>
      </c>
      <c r="E69" s="6">
        <v>2</v>
      </c>
      <c r="F69" s="6" t="s">
        <v>343</v>
      </c>
      <c r="G69" s="7" t="s">
        <v>188</v>
      </c>
      <c r="H69" s="6"/>
      <c r="J69" s="7" t="s">
        <v>169</v>
      </c>
      <c r="K69" s="6" t="s">
        <v>371</v>
      </c>
      <c r="L69" s="6">
        <v>6.9000000000000006E-2</v>
      </c>
      <c r="M69" s="38">
        <v>1.716</v>
      </c>
      <c r="P69" s="6">
        <v>0.53</v>
      </c>
      <c r="Q69" s="6">
        <f t="shared" si="1"/>
        <v>4.3300342800000006E-3</v>
      </c>
    </row>
    <row r="70" spans="1:17">
      <c r="A70" s="6" t="s">
        <v>69</v>
      </c>
      <c r="B70" s="6" t="s">
        <v>173</v>
      </c>
      <c r="C70" s="6" t="s">
        <v>33</v>
      </c>
      <c r="D70" s="6">
        <v>1</v>
      </c>
      <c r="E70" s="6">
        <v>3</v>
      </c>
      <c r="F70" s="6" t="s">
        <v>343</v>
      </c>
      <c r="G70" s="7" t="s">
        <v>188</v>
      </c>
      <c r="H70" s="6"/>
      <c r="J70" s="7" t="s">
        <v>169</v>
      </c>
      <c r="K70" s="6" t="s">
        <v>371</v>
      </c>
      <c r="L70" s="6">
        <v>7.4999999999999997E-2</v>
      </c>
      <c r="M70" s="38">
        <v>2.5670000000000002</v>
      </c>
      <c r="P70" s="6">
        <v>0.53</v>
      </c>
      <c r="Q70" s="6">
        <f t="shared" si="1"/>
        <v>7.6528687500000006E-3</v>
      </c>
    </row>
    <row r="71" spans="1:17">
      <c r="A71" s="6" t="s">
        <v>69</v>
      </c>
      <c r="B71" s="6" t="s">
        <v>173</v>
      </c>
      <c r="C71" s="6" t="s">
        <v>33</v>
      </c>
      <c r="D71" s="6">
        <v>1</v>
      </c>
      <c r="E71" s="6">
        <v>3</v>
      </c>
      <c r="F71" s="6" t="s">
        <v>343</v>
      </c>
      <c r="G71" s="7" t="s">
        <v>188</v>
      </c>
      <c r="H71" s="6"/>
      <c r="J71" s="7" t="s">
        <v>169</v>
      </c>
      <c r="K71" s="6" t="s">
        <v>371</v>
      </c>
      <c r="L71" s="6">
        <v>7.5999999999999998E-2</v>
      </c>
      <c r="M71" s="38">
        <v>2.0419999999999998</v>
      </c>
      <c r="P71" s="6">
        <v>0.53</v>
      </c>
      <c r="Q71" s="6">
        <f t="shared" si="1"/>
        <v>6.2511337599999994E-3</v>
      </c>
    </row>
    <row r="72" spans="1:17">
      <c r="A72" s="6" t="s">
        <v>69</v>
      </c>
      <c r="B72" s="6" t="s">
        <v>173</v>
      </c>
      <c r="C72" s="6" t="s">
        <v>33</v>
      </c>
      <c r="D72" s="6">
        <v>1</v>
      </c>
      <c r="E72" s="6">
        <v>3</v>
      </c>
      <c r="F72" s="6" t="s">
        <v>343</v>
      </c>
      <c r="G72" s="7" t="s">
        <v>188</v>
      </c>
      <c r="H72" s="6"/>
      <c r="J72" s="7" t="s">
        <v>169</v>
      </c>
      <c r="K72" s="6" t="s">
        <v>371</v>
      </c>
      <c r="L72" s="6">
        <v>7.1999999999999995E-2</v>
      </c>
      <c r="M72" s="38">
        <v>2.2269999999999999</v>
      </c>
      <c r="P72" s="6">
        <v>0.53</v>
      </c>
      <c r="Q72" s="6">
        <f t="shared" si="1"/>
        <v>6.1187270399999999E-3</v>
      </c>
    </row>
    <row r="73" spans="1:17">
      <c r="A73" s="6" t="s">
        <v>69</v>
      </c>
      <c r="B73" s="6" t="s">
        <v>173</v>
      </c>
      <c r="C73" s="6" t="s">
        <v>33</v>
      </c>
      <c r="D73" s="6">
        <v>1</v>
      </c>
      <c r="E73" s="6">
        <v>3</v>
      </c>
      <c r="F73" s="6" t="s">
        <v>343</v>
      </c>
      <c r="G73" s="7" t="s">
        <v>188</v>
      </c>
      <c r="H73" s="6"/>
      <c r="J73" s="7" t="s">
        <v>169</v>
      </c>
      <c r="K73" s="6" t="s">
        <v>371</v>
      </c>
      <c r="L73" s="6">
        <v>9.7000000000000003E-2</v>
      </c>
      <c r="M73" s="38">
        <v>2.3959999999999999</v>
      </c>
      <c r="P73" s="6">
        <v>0.53</v>
      </c>
      <c r="Q73" s="6">
        <f t="shared" si="1"/>
        <v>1.194830092E-2</v>
      </c>
    </row>
    <row r="74" spans="1:17">
      <c r="A74" s="6" t="s">
        <v>69</v>
      </c>
      <c r="B74" s="6" t="s">
        <v>173</v>
      </c>
      <c r="C74" s="6" t="s">
        <v>33</v>
      </c>
      <c r="D74" s="6">
        <v>1</v>
      </c>
      <c r="E74" s="6">
        <v>3</v>
      </c>
      <c r="F74" s="6" t="s">
        <v>343</v>
      </c>
      <c r="G74" s="7" t="s">
        <v>188</v>
      </c>
      <c r="H74" s="6"/>
      <c r="J74" s="7" t="s">
        <v>169</v>
      </c>
      <c r="K74" s="6" t="s">
        <v>371</v>
      </c>
      <c r="L74" s="6">
        <v>8.5999999999999993E-2</v>
      </c>
      <c r="M74" s="38">
        <v>2.056</v>
      </c>
      <c r="P74" s="6">
        <v>0.53</v>
      </c>
      <c r="Q74" s="6">
        <f t="shared" si="1"/>
        <v>8.0592732799999994E-3</v>
      </c>
    </row>
    <row r="75" spans="1:17">
      <c r="A75" s="6" t="s">
        <v>69</v>
      </c>
      <c r="B75" s="6" t="s">
        <v>173</v>
      </c>
      <c r="C75" s="6" t="s">
        <v>33</v>
      </c>
      <c r="D75" s="6">
        <v>1</v>
      </c>
      <c r="E75" s="6">
        <v>3</v>
      </c>
      <c r="F75" s="6" t="s">
        <v>343</v>
      </c>
      <c r="G75" s="7" t="s">
        <v>188</v>
      </c>
      <c r="H75" s="6"/>
      <c r="J75" s="7" t="s">
        <v>169</v>
      </c>
      <c r="K75" s="6" t="s">
        <v>371</v>
      </c>
      <c r="L75" s="6">
        <v>6.5000000000000002E-2</v>
      </c>
      <c r="M75" s="38">
        <v>1.871</v>
      </c>
      <c r="P75" s="6">
        <v>0.53</v>
      </c>
      <c r="Q75" s="6">
        <f t="shared" si="1"/>
        <v>4.1896367500000014E-3</v>
      </c>
    </row>
    <row r="76" spans="1:17">
      <c r="A76" s="6" t="s">
        <v>69</v>
      </c>
      <c r="B76" s="6" t="s">
        <v>173</v>
      </c>
      <c r="C76" s="6" t="s">
        <v>33</v>
      </c>
      <c r="D76" s="6">
        <v>1</v>
      </c>
      <c r="E76" s="6">
        <v>3</v>
      </c>
      <c r="F76" s="6" t="s">
        <v>343</v>
      </c>
      <c r="G76" s="7" t="s">
        <v>188</v>
      </c>
      <c r="H76" s="6"/>
      <c r="J76" s="7" t="s">
        <v>169</v>
      </c>
      <c r="K76" s="6" t="s">
        <v>371</v>
      </c>
      <c r="L76" s="6">
        <v>6.0999999999999999E-2</v>
      </c>
      <c r="M76" s="38">
        <v>1.7529999999999999</v>
      </c>
      <c r="P76" s="6">
        <v>0.53</v>
      </c>
      <c r="Q76" s="6">
        <f t="shared" si="1"/>
        <v>3.4571438899999997E-3</v>
      </c>
    </row>
    <row r="77" spans="1:17">
      <c r="A77" s="6" t="s">
        <v>69</v>
      </c>
      <c r="B77" s="6" t="s">
        <v>173</v>
      </c>
      <c r="C77" s="6" t="s">
        <v>39</v>
      </c>
      <c r="D77" s="6">
        <v>1</v>
      </c>
      <c r="E77" s="6">
        <v>1</v>
      </c>
      <c r="F77" s="6" t="s">
        <v>343</v>
      </c>
      <c r="G77" s="7" t="s">
        <v>188</v>
      </c>
      <c r="H77" s="6"/>
      <c r="J77" s="7" t="s">
        <v>169</v>
      </c>
      <c r="K77" s="6" t="s">
        <v>371</v>
      </c>
      <c r="L77" s="6">
        <v>9.5000000000000001E-2</v>
      </c>
      <c r="M77" s="38">
        <v>3.7309999999999999</v>
      </c>
      <c r="P77" s="6">
        <v>0.53</v>
      </c>
      <c r="Q77" s="6">
        <f t="shared" si="1"/>
        <v>1.7846305750000003E-2</v>
      </c>
    </row>
    <row r="78" spans="1:17">
      <c r="A78" s="6" t="s">
        <v>69</v>
      </c>
      <c r="B78" s="6" t="s">
        <v>173</v>
      </c>
      <c r="C78" s="6" t="s">
        <v>39</v>
      </c>
      <c r="D78" s="6">
        <v>1</v>
      </c>
      <c r="E78" s="6">
        <v>1</v>
      </c>
      <c r="F78" s="6" t="s">
        <v>343</v>
      </c>
      <c r="G78" s="7" t="s">
        <v>188</v>
      </c>
      <c r="H78" s="6"/>
      <c r="J78" s="7" t="s">
        <v>169</v>
      </c>
      <c r="K78" s="6" t="s">
        <v>371</v>
      </c>
      <c r="L78" s="6">
        <v>0.10299999999999999</v>
      </c>
      <c r="M78" s="38">
        <v>2.5659999999999998</v>
      </c>
      <c r="P78" s="6">
        <v>0.53</v>
      </c>
      <c r="Q78" s="6">
        <f t="shared" si="1"/>
        <v>1.4428027819999998E-2</v>
      </c>
    </row>
    <row r="79" spans="1:17">
      <c r="A79" s="6" t="s">
        <v>69</v>
      </c>
      <c r="B79" s="6" t="s">
        <v>173</v>
      </c>
      <c r="C79" s="6" t="s">
        <v>39</v>
      </c>
      <c r="D79" s="6">
        <v>1</v>
      </c>
      <c r="E79" s="6">
        <v>1</v>
      </c>
      <c r="F79" s="6" t="s">
        <v>343</v>
      </c>
      <c r="G79" s="7" t="s">
        <v>188</v>
      </c>
      <c r="H79" s="6"/>
      <c r="J79" s="7" t="s">
        <v>169</v>
      </c>
      <c r="K79" s="6" t="s">
        <v>371</v>
      </c>
      <c r="L79" s="6">
        <v>7.0999999999999994E-2</v>
      </c>
      <c r="M79" s="38">
        <v>2.387</v>
      </c>
      <c r="P79" s="6">
        <v>0.53</v>
      </c>
      <c r="Q79" s="6">
        <f t="shared" si="1"/>
        <v>6.3774195100000002E-3</v>
      </c>
    </row>
    <row r="80" spans="1:17">
      <c r="A80" s="6" t="s">
        <v>69</v>
      </c>
      <c r="B80" s="6" t="s">
        <v>173</v>
      </c>
      <c r="C80" s="6" t="s">
        <v>39</v>
      </c>
      <c r="D80" s="6">
        <v>1</v>
      </c>
      <c r="E80" s="6">
        <v>2</v>
      </c>
      <c r="F80" s="6" t="s">
        <v>343</v>
      </c>
      <c r="G80" s="7" t="s">
        <v>188</v>
      </c>
      <c r="H80" s="6"/>
      <c r="J80" s="7" t="s">
        <v>169</v>
      </c>
      <c r="K80" s="6" t="s">
        <v>371</v>
      </c>
      <c r="L80" s="6">
        <v>8.2000000000000003E-2</v>
      </c>
      <c r="M80" s="38">
        <v>3.04</v>
      </c>
      <c r="P80" s="6">
        <v>0.53</v>
      </c>
      <c r="Q80" s="6">
        <f t="shared" si="1"/>
        <v>1.0833708800000001E-2</v>
      </c>
    </row>
    <row r="81" spans="1:17">
      <c r="A81" s="6" t="s">
        <v>69</v>
      </c>
      <c r="B81" s="6" t="s">
        <v>173</v>
      </c>
      <c r="C81" s="6" t="s">
        <v>39</v>
      </c>
      <c r="D81" s="6">
        <v>1</v>
      </c>
      <c r="E81" s="6">
        <v>3</v>
      </c>
      <c r="F81" s="6" t="s">
        <v>343</v>
      </c>
      <c r="G81" s="7" t="s">
        <v>188</v>
      </c>
      <c r="H81" s="6"/>
      <c r="J81" s="7" t="s">
        <v>169</v>
      </c>
      <c r="K81" s="6" t="s">
        <v>371</v>
      </c>
      <c r="L81" s="6">
        <v>4.2999999999999997E-2</v>
      </c>
      <c r="M81" s="38">
        <v>2.008</v>
      </c>
      <c r="P81" s="6">
        <v>0.53</v>
      </c>
      <c r="Q81" s="6">
        <f t="shared" si="1"/>
        <v>1.9677797599999998E-3</v>
      </c>
    </row>
    <row r="82" spans="1:17">
      <c r="A82" s="6" t="s">
        <v>69</v>
      </c>
      <c r="B82" s="6" t="s">
        <v>173</v>
      </c>
      <c r="C82" s="6" t="s">
        <v>39</v>
      </c>
      <c r="D82" s="6">
        <v>1</v>
      </c>
      <c r="E82" s="6">
        <v>3</v>
      </c>
      <c r="F82" s="6" t="s">
        <v>343</v>
      </c>
      <c r="G82" s="7" t="s">
        <v>188</v>
      </c>
      <c r="H82" s="6"/>
      <c r="J82" s="7" t="s">
        <v>169</v>
      </c>
      <c r="K82" s="6" t="s">
        <v>371</v>
      </c>
      <c r="L82" s="6">
        <v>7.6999999999999999E-2</v>
      </c>
      <c r="M82" s="38">
        <v>3.3359999999999999</v>
      </c>
      <c r="P82" s="6">
        <v>0.53</v>
      </c>
      <c r="Q82" s="6">
        <f t="shared" si="1"/>
        <v>1.048294632E-2</v>
      </c>
    </row>
    <row r="83" spans="1:17">
      <c r="A83" s="6" t="s">
        <v>69</v>
      </c>
      <c r="B83" s="6" t="s">
        <v>173</v>
      </c>
      <c r="C83" s="6" t="s">
        <v>39</v>
      </c>
      <c r="D83" s="6">
        <v>1</v>
      </c>
      <c r="E83" s="6">
        <v>3</v>
      </c>
      <c r="F83" s="6" t="s">
        <v>343</v>
      </c>
      <c r="G83" s="7" t="s">
        <v>188</v>
      </c>
      <c r="H83" s="6"/>
      <c r="J83" s="7" t="s">
        <v>169</v>
      </c>
      <c r="K83" s="6" t="s">
        <v>371</v>
      </c>
      <c r="L83" s="6">
        <v>7.8E-2</v>
      </c>
      <c r="M83" s="38">
        <v>4.3090000000000002</v>
      </c>
      <c r="P83" s="6">
        <v>0.53</v>
      </c>
      <c r="Q83" s="6">
        <f t="shared" si="1"/>
        <v>1.3894456680000002E-2</v>
      </c>
    </row>
    <row r="84" spans="1:17">
      <c r="A84" s="6" t="s">
        <v>69</v>
      </c>
      <c r="B84" s="6" t="s">
        <v>173</v>
      </c>
      <c r="C84" s="6" t="s">
        <v>181</v>
      </c>
      <c r="D84" s="6">
        <v>1</v>
      </c>
      <c r="E84" s="6">
        <v>1</v>
      </c>
      <c r="F84" s="6" t="s">
        <v>343</v>
      </c>
      <c r="G84" s="7" t="s">
        <v>188</v>
      </c>
      <c r="H84" s="6"/>
      <c r="J84" s="7" t="s">
        <v>169</v>
      </c>
      <c r="K84" s="6" t="s">
        <v>371</v>
      </c>
      <c r="L84" s="6">
        <v>6.2E-2</v>
      </c>
      <c r="M84" s="38">
        <v>2.415</v>
      </c>
      <c r="P84" s="6">
        <v>0.53</v>
      </c>
      <c r="Q84" s="6">
        <f t="shared" si="1"/>
        <v>4.9201278000000001E-3</v>
      </c>
    </row>
    <row r="85" spans="1:17">
      <c r="A85" s="6" t="s">
        <v>182</v>
      </c>
      <c r="B85" s="6" t="s">
        <v>179</v>
      </c>
      <c r="C85" s="6" t="s">
        <v>183</v>
      </c>
      <c r="D85" s="6">
        <v>5</v>
      </c>
      <c r="E85" s="6">
        <v>12</v>
      </c>
      <c r="F85" s="6" t="s">
        <v>343</v>
      </c>
      <c r="G85" s="7" t="s">
        <v>188</v>
      </c>
      <c r="H85" s="6"/>
      <c r="J85" s="7" t="s">
        <v>169</v>
      </c>
      <c r="K85" s="6" t="s">
        <v>371</v>
      </c>
      <c r="L85" s="6">
        <v>2.7E-2</v>
      </c>
      <c r="M85" s="38">
        <v>0.88700000000000001</v>
      </c>
      <c r="P85" s="6">
        <v>0.53</v>
      </c>
      <c r="Q85" s="6">
        <f t="shared" si="1"/>
        <v>3.4271018999999998E-4</v>
      </c>
    </row>
    <row r="86" spans="1:17">
      <c r="A86" s="6" t="s">
        <v>182</v>
      </c>
      <c r="B86" s="6" t="s">
        <v>179</v>
      </c>
      <c r="C86" s="6" t="s">
        <v>183</v>
      </c>
      <c r="D86" s="6">
        <v>5</v>
      </c>
      <c r="E86" s="6">
        <v>12</v>
      </c>
      <c r="F86" s="6" t="s">
        <v>343</v>
      </c>
      <c r="G86" s="7" t="s">
        <v>188</v>
      </c>
      <c r="H86" s="6"/>
      <c r="J86" s="7" t="s">
        <v>169</v>
      </c>
      <c r="K86" s="6" t="s">
        <v>371</v>
      </c>
      <c r="L86" s="6">
        <v>3.7999999999999999E-2</v>
      </c>
      <c r="M86" s="38">
        <v>1.2809999999999999</v>
      </c>
      <c r="P86" s="6">
        <v>0.53</v>
      </c>
      <c r="Q86" s="6">
        <f t="shared" si="1"/>
        <v>9.8037492000000001E-4</v>
      </c>
    </row>
    <row r="87" spans="1:17">
      <c r="A87" s="6" t="s">
        <v>182</v>
      </c>
      <c r="B87" s="6" t="s">
        <v>179</v>
      </c>
      <c r="C87" s="6" t="s">
        <v>180</v>
      </c>
      <c r="D87" s="6">
        <v>1</v>
      </c>
      <c r="E87" s="6">
        <v>9</v>
      </c>
      <c r="F87" s="6" t="s">
        <v>343</v>
      </c>
      <c r="G87" s="7" t="s">
        <v>188</v>
      </c>
      <c r="H87" s="6"/>
      <c r="J87" s="7" t="s">
        <v>169</v>
      </c>
      <c r="K87" s="6" t="s">
        <v>371</v>
      </c>
      <c r="L87" s="6">
        <v>3.5000000000000003E-2</v>
      </c>
      <c r="M87" s="38">
        <v>0.75600000000000001</v>
      </c>
      <c r="P87" s="6">
        <v>0.53</v>
      </c>
      <c r="Q87" s="6">
        <f t="shared" si="1"/>
        <v>4.9083300000000009E-4</v>
      </c>
    </row>
    <row r="88" spans="1:17">
      <c r="A88" s="6" t="s">
        <v>182</v>
      </c>
      <c r="B88" s="6" t="s">
        <v>179</v>
      </c>
      <c r="C88" s="6" t="s">
        <v>184</v>
      </c>
      <c r="D88" s="6">
        <v>2</v>
      </c>
      <c r="E88" s="6">
        <v>12</v>
      </c>
      <c r="F88" s="6" t="s">
        <v>343</v>
      </c>
      <c r="G88" s="7" t="s">
        <v>188</v>
      </c>
      <c r="H88" s="6"/>
      <c r="J88" s="7" t="s">
        <v>169</v>
      </c>
      <c r="K88" s="6" t="s">
        <v>371</v>
      </c>
      <c r="L88" s="6">
        <v>4.2999999999999997E-2</v>
      </c>
      <c r="M88" s="38">
        <v>2.0150000000000001</v>
      </c>
      <c r="P88" s="6">
        <v>0.53</v>
      </c>
      <c r="Q88" s="6">
        <f t="shared" si="1"/>
        <v>1.9746395499999998E-3</v>
      </c>
    </row>
    <row r="89" spans="1:17">
      <c r="A89" s="6" t="s">
        <v>182</v>
      </c>
      <c r="B89" s="6" t="s">
        <v>179</v>
      </c>
      <c r="C89" s="6" t="s">
        <v>184</v>
      </c>
      <c r="D89" s="6">
        <v>2</v>
      </c>
      <c r="E89" s="6">
        <v>12</v>
      </c>
      <c r="F89" s="6" t="s">
        <v>343</v>
      </c>
      <c r="G89" s="7" t="s">
        <v>188</v>
      </c>
      <c r="H89" s="6"/>
      <c r="J89" s="7" t="s">
        <v>169</v>
      </c>
      <c r="K89" s="6" t="s">
        <v>371</v>
      </c>
      <c r="L89" s="6">
        <v>3.9E-2</v>
      </c>
      <c r="M89" s="38">
        <v>2.069</v>
      </c>
      <c r="P89" s="6">
        <v>0.53</v>
      </c>
      <c r="Q89" s="6">
        <f t="shared" si="1"/>
        <v>1.6678829700000001E-3</v>
      </c>
    </row>
    <row r="90" spans="1:17">
      <c r="A90" s="6" t="s">
        <v>18</v>
      </c>
      <c r="B90" s="6" t="s">
        <v>179</v>
      </c>
      <c r="C90" s="6" t="s">
        <v>20</v>
      </c>
      <c r="D90" s="6">
        <v>2</v>
      </c>
      <c r="E90" s="6">
        <v>12</v>
      </c>
      <c r="F90" s="6" t="s">
        <v>343</v>
      </c>
      <c r="G90" s="7" t="s">
        <v>188</v>
      </c>
      <c r="H90" s="6"/>
      <c r="J90" s="7" t="s">
        <v>169</v>
      </c>
      <c r="K90" s="6" t="s">
        <v>371</v>
      </c>
      <c r="L90" s="6">
        <v>6.3E-2</v>
      </c>
      <c r="M90" s="38">
        <v>1.9219999999999999</v>
      </c>
      <c r="P90" s="6">
        <v>0.53</v>
      </c>
      <c r="Q90" s="6">
        <f t="shared" si="1"/>
        <v>4.0430615400000001E-3</v>
      </c>
    </row>
    <row r="91" spans="1:17">
      <c r="A91" s="6" t="s">
        <v>18</v>
      </c>
      <c r="B91" s="6" t="s">
        <v>179</v>
      </c>
      <c r="C91" s="6" t="s">
        <v>20</v>
      </c>
      <c r="D91" s="6">
        <v>2</v>
      </c>
      <c r="E91" s="6">
        <v>12</v>
      </c>
      <c r="F91" s="6" t="s">
        <v>343</v>
      </c>
      <c r="G91" s="7" t="s">
        <v>188</v>
      </c>
      <c r="H91" s="6"/>
      <c r="J91" s="7" t="s">
        <v>169</v>
      </c>
      <c r="K91" s="6" t="s">
        <v>371</v>
      </c>
      <c r="L91" s="6">
        <v>4.7E-2</v>
      </c>
      <c r="M91" s="38">
        <v>2.3769999999999998</v>
      </c>
      <c r="P91" s="6">
        <v>0.53</v>
      </c>
      <c r="Q91" s="6">
        <f t="shared" si="1"/>
        <v>2.7829202899999996E-3</v>
      </c>
    </row>
    <row r="92" spans="1:17">
      <c r="A92" s="6" t="s">
        <v>18</v>
      </c>
      <c r="B92" s="6" t="s">
        <v>179</v>
      </c>
      <c r="C92" s="6" t="s">
        <v>20</v>
      </c>
      <c r="D92" s="6">
        <v>2</v>
      </c>
      <c r="E92" s="6">
        <v>12</v>
      </c>
      <c r="F92" s="6" t="s">
        <v>343</v>
      </c>
      <c r="G92" s="7" t="s">
        <v>188</v>
      </c>
      <c r="H92" s="6"/>
      <c r="J92" s="7" t="s">
        <v>169</v>
      </c>
      <c r="K92" s="6" t="s">
        <v>371</v>
      </c>
      <c r="L92" s="6">
        <v>8.5999999999999993E-2</v>
      </c>
      <c r="M92" s="38">
        <v>2.3079999999999998</v>
      </c>
      <c r="P92" s="6">
        <v>0.53</v>
      </c>
      <c r="Q92" s="6">
        <f t="shared" si="1"/>
        <v>9.047083039999999E-3</v>
      </c>
    </row>
    <row r="93" spans="1:17">
      <c r="A93" s="6" t="s">
        <v>18</v>
      </c>
      <c r="B93" s="6" t="s">
        <v>179</v>
      </c>
      <c r="C93" s="6" t="s">
        <v>20</v>
      </c>
      <c r="D93" s="6">
        <v>2</v>
      </c>
      <c r="E93" s="6">
        <v>12</v>
      </c>
      <c r="F93" s="6" t="s">
        <v>343</v>
      </c>
      <c r="G93" s="7" t="s">
        <v>188</v>
      </c>
      <c r="H93" s="6"/>
      <c r="J93" s="7" t="s">
        <v>169</v>
      </c>
      <c r="K93" s="6" t="s">
        <v>371</v>
      </c>
      <c r="L93" s="6">
        <v>6.2E-2</v>
      </c>
      <c r="M93" s="38">
        <v>3.6589999999999998</v>
      </c>
      <c r="P93" s="6">
        <v>0.53</v>
      </c>
      <c r="Q93" s="6">
        <f t="shared" si="1"/>
        <v>7.45455388E-3</v>
      </c>
    </row>
    <row r="94" spans="1:17">
      <c r="A94" s="6" t="s">
        <v>18</v>
      </c>
      <c r="B94" s="6" t="s">
        <v>179</v>
      </c>
      <c r="C94" s="6" t="s">
        <v>20</v>
      </c>
      <c r="D94" s="6">
        <v>6</v>
      </c>
      <c r="E94" s="6">
        <v>2</v>
      </c>
      <c r="F94" s="6" t="s">
        <v>343</v>
      </c>
      <c r="G94" s="7" t="s">
        <v>188</v>
      </c>
      <c r="H94" s="6"/>
      <c r="J94" s="7" t="s">
        <v>169</v>
      </c>
      <c r="K94" s="6" t="s">
        <v>371</v>
      </c>
      <c r="L94" s="6">
        <v>5.3999999999999999E-2</v>
      </c>
      <c r="M94" s="38">
        <v>1.5409999999999999</v>
      </c>
      <c r="P94" s="6">
        <v>0.53</v>
      </c>
      <c r="Q94" s="6">
        <f t="shared" si="1"/>
        <v>2.3815846799999998E-3</v>
      </c>
    </row>
    <row r="95" spans="1:17">
      <c r="A95" s="6" t="s">
        <v>18</v>
      </c>
      <c r="B95" s="6" t="s">
        <v>179</v>
      </c>
      <c r="C95" s="6" t="s">
        <v>20</v>
      </c>
      <c r="D95" s="6">
        <v>6</v>
      </c>
      <c r="E95" s="6">
        <v>2</v>
      </c>
      <c r="F95" s="6" t="s">
        <v>343</v>
      </c>
      <c r="G95" s="7" t="s">
        <v>188</v>
      </c>
      <c r="H95" s="6"/>
      <c r="J95" s="7" t="s">
        <v>169</v>
      </c>
      <c r="K95" s="6" t="s">
        <v>371</v>
      </c>
      <c r="L95" s="6">
        <v>6.0999999999999999E-2</v>
      </c>
      <c r="M95" s="38">
        <v>2.0270000000000001</v>
      </c>
      <c r="P95" s="6">
        <v>0.53</v>
      </c>
      <c r="Q95" s="6">
        <f t="shared" si="1"/>
        <v>3.9975075100000005E-3</v>
      </c>
    </row>
    <row r="96" spans="1:17">
      <c r="A96" s="6" t="s">
        <v>18</v>
      </c>
      <c r="B96" s="6" t="s">
        <v>179</v>
      </c>
      <c r="C96" s="6" t="s">
        <v>20</v>
      </c>
      <c r="D96" s="6">
        <v>6</v>
      </c>
      <c r="E96" s="6">
        <v>2</v>
      </c>
      <c r="F96" s="6" t="s">
        <v>343</v>
      </c>
      <c r="G96" s="7" t="s">
        <v>188</v>
      </c>
      <c r="H96" s="6"/>
      <c r="J96" s="7" t="s">
        <v>169</v>
      </c>
      <c r="K96" s="6" t="s">
        <v>371</v>
      </c>
      <c r="L96" s="6">
        <v>5.0999999999999997E-2</v>
      </c>
      <c r="M96" s="38">
        <v>1.2410000000000001</v>
      </c>
      <c r="P96" s="6">
        <v>0.53</v>
      </c>
      <c r="Q96" s="6">
        <f t="shared" si="1"/>
        <v>1.7107557300000001E-3</v>
      </c>
    </row>
    <row r="97" spans="1:17">
      <c r="A97" s="6" t="s">
        <v>18</v>
      </c>
      <c r="B97" s="6" t="s">
        <v>179</v>
      </c>
      <c r="C97" s="6" t="s">
        <v>20</v>
      </c>
      <c r="D97" s="6">
        <v>6</v>
      </c>
      <c r="E97" s="6">
        <v>2</v>
      </c>
      <c r="F97" s="6" t="s">
        <v>343</v>
      </c>
      <c r="G97" s="7" t="s">
        <v>188</v>
      </c>
      <c r="H97" s="6"/>
      <c r="J97" s="7" t="s">
        <v>169</v>
      </c>
      <c r="K97" s="6" t="s">
        <v>371</v>
      </c>
      <c r="L97" s="6">
        <v>3.9E-2</v>
      </c>
      <c r="M97" s="38">
        <v>1.242</v>
      </c>
      <c r="P97" s="6">
        <v>0.53</v>
      </c>
      <c r="Q97" s="6">
        <f t="shared" si="1"/>
        <v>1.00121346E-3</v>
      </c>
    </row>
    <row r="98" spans="1:17">
      <c r="A98" s="6" t="s">
        <v>18</v>
      </c>
      <c r="B98" s="6" t="s">
        <v>179</v>
      </c>
      <c r="C98" s="6" t="s">
        <v>20</v>
      </c>
      <c r="D98" s="6">
        <v>6</v>
      </c>
      <c r="E98" s="6">
        <v>2</v>
      </c>
      <c r="F98" s="6" t="s">
        <v>343</v>
      </c>
      <c r="G98" s="7" t="s">
        <v>188</v>
      </c>
      <c r="H98" s="6"/>
      <c r="J98" s="7" t="s">
        <v>169</v>
      </c>
      <c r="K98" s="6" t="s">
        <v>371</v>
      </c>
      <c r="L98" s="6">
        <v>0.04</v>
      </c>
      <c r="M98" s="38">
        <v>1.0609999999999999</v>
      </c>
      <c r="P98" s="6">
        <v>0.53</v>
      </c>
      <c r="Q98" s="6">
        <f t="shared" si="1"/>
        <v>8.9972800000000003E-4</v>
      </c>
    </row>
    <row r="99" spans="1:17">
      <c r="A99" s="6" t="s">
        <v>18</v>
      </c>
      <c r="B99" s="6" t="s">
        <v>179</v>
      </c>
      <c r="C99" s="6" t="s">
        <v>20</v>
      </c>
      <c r="D99" s="6">
        <v>6</v>
      </c>
      <c r="E99" s="6">
        <v>2</v>
      </c>
      <c r="F99" s="6" t="s">
        <v>343</v>
      </c>
      <c r="G99" s="7" t="s">
        <v>188</v>
      </c>
      <c r="H99" s="6"/>
      <c r="J99" s="7" t="s">
        <v>169</v>
      </c>
      <c r="K99" s="6" t="s">
        <v>371</v>
      </c>
      <c r="L99" s="6">
        <v>4.9000000000000002E-2</v>
      </c>
      <c r="M99" s="38">
        <v>1.179</v>
      </c>
      <c r="P99" s="6">
        <v>0.53</v>
      </c>
      <c r="Q99" s="6">
        <f t="shared" si="1"/>
        <v>1.5003128700000004E-3</v>
      </c>
    </row>
    <row r="100" spans="1:17">
      <c r="A100" s="6" t="s">
        <v>18</v>
      </c>
      <c r="B100" s="6" t="s">
        <v>179</v>
      </c>
      <c r="C100" s="6" t="s">
        <v>20</v>
      </c>
      <c r="D100" s="6">
        <v>6</v>
      </c>
      <c r="E100" s="6">
        <v>2</v>
      </c>
      <c r="F100" s="6" t="s">
        <v>343</v>
      </c>
      <c r="G100" s="7" t="s">
        <v>188</v>
      </c>
      <c r="H100" s="6"/>
      <c r="J100" s="7" t="s">
        <v>169</v>
      </c>
      <c r="K100" s="6" t="s">
        <v>371</v>
      </c>
      <c r="L100" s="6">
        <v>6.4000000000000001E-2</v>
      </c>
      <c r="M100" s="38">
        <v>1.65</v>
      </c>
      <c r="P100" s="6">
        <v>0.53</v>
      </c>
      <c r="Q100" s="6">
        <f t="shared" si="1"/>
        <v>3.5819519999999998E-3</v>
      </c>
    </row>
    <row r="101" spans="1:17">
      <c r="A101" s="6" t="s">
        <v>18</v>
      </c>
      <c r="B101" s="6" t="s">
        <v>179</v>
      </c>
      <c r="C101" s="6" t="s">
        <v>20</v>
      </c>
      <c r="D101" s="6">
        <v>6</v>
      </c>
      <c r="E101" s="6">
        <v>2</v>
      </c>
      <c r="F101" s="6" t="s">
        <v>343</v>
      </c>
      <c r="G101" s="7" t="s">
        <v>188</v>
      </c>
      <c r="H101" s="6"/>
      <c r="J101" s="7" t="s">
        <v>169</v>
      </c>
      <c r="K101" s="6" t="s">
        <v>371</v>
      </c>
      <c r="L101" s="6">
        <v>5.8000000000000003E-2</v>
      </c>
      <c r="M101" s="38">
        <v>1.623</v>
      </c>
      <c r="P101" s="6">
        <v>0.53</v>
      </c>
      <c r="Q101" s="6">
        <f t="shared" si="1"/>
        <v>2.8936791600000004E-3</v>
      </c>
    </row>
    <row r="102" spans="1:17">
      <c r="A102" s="6" t="s">
        <v>18</v>
      </c>
      <c r="B102" s="6" t="s">
        <v>179</v>
      </c>
      <c r="C102" s="6" t="s">
        <v>20</v>
      </c>
      <c r="D102" s="6">
        <v>6</v>
      </c>
      <c r="E102" s="6">
        <v>2</v>
      </c>
      <c r="F102" s="6" t="s">
        <v>343</v>
      </c>
      <c r="G102" s="7" t="s">
        <v>188</v>
      </c>
      <c r="H102" s="6"/>
      <c r="J102" s="7" t="s">
        <v>169</v>
      </c>
      <c r="K102" s="6" t="s">
        <v>371</v>
      </c>
      <c r="L102" s="6">
        <v>0.04</v>
      </c>
      <c r="M102" s="38">
        <v>1.663</v>
      </c>
      <c r="P102" s="6">
        <v>0.53</v>
      </c>
      <c r="Q102" s="6">
        <f t="shared" si="1"/>
        <v>1.4102240000000001E-3</v>
      </c>
    </row>
    <row r="103" spans="1:17">
      <c r="A103" s="6" t="s">
        <v>18</v>
      </c>
      <c r="B103" s="6" t="s">
        <v>179</v>
      </c>
      <c r="C103" s="6" t="s">
        <v>185</v>
      </c>
      <c r="D103" s="6">
        <v>1</v>
      </c>
      <c r="E103" s="6">
        <v>2</v>
      </c>
      <c r="F103" s="6" t="s">
        <v>343</v>
      </c>
      <c r="G103" s="7" t="s">
        <v>188</v>
      </c>
      <c r="H103" s="6"/>
      <c r="J103" s="7" t="s">
        <v>169</v>
      </c>
      <c r="K103" s="6" t="s">
        <v>371</v>
      </c>
      <c r="L103" s="6">
        <v>0.14099999999999999</v>
      </c>
      <c r="M103" s="38">
        <v>2.2280000000000002</v>
      </c>
      <c r="P103" s="6">
        <v>0.53</v>
      </c>
      <c r="Q103" s="6">
        <f t="shared" si="1"/>
        <v>2.3476280039999999E-2</v>
      </c>
    </row>
    <row r="104" spans="1:17">
      <c r="A104" s="6" t="s">
        <v>18</v>
      </c>
      <c r="B104" s="6" t="s">
        <v>179</v>
      </c>
      <c r="C104" s="6" t="s">
        <v>185</v>
      </c>
      <c r="D104" s="6">
        <v>1</v>
      </c>
      <c r="E104" s="6">
        <v>4</v>
      </c>
      <c r="F104" s="6" t="s">
        <v>343</v>
      </c>
      <c r="G104" s="7" t="s">
        <v>188</v>
      </c>
      <c r="H104" s="6"/>
      <c r="J104" s="7" t="s">
        <v>169</v>
      </c>
      <c r="K104" s="6" t="s">
        <v>371</v>
      </c>
      <c r="L104" s="6">
        <v>9.6000000000000002E-2</v>
      </c>
      <c r="M104" s="38">
        <v>2.0379999999999998</v>
      </c>
      <c r="P104" s="6">
        <v>0.53</v>
      </c>
      <c r="Q104" s="6">
        <f t="shared" si="1"/>
        <v>9.9545702400000002E-3</v>
      </c>
    </row>
    <row r="105" spans="1:17">
      <c r="A105" s="6" t="s">
        <v>18</v>
      </c>
      <c r="B105" s="6" t="s">
        <v>179</v>
      </c>
      <c r="C105" s="6" t="s">
        <v>185</v>
      </c>
      <c r="D105" s="6">
        <v>1</v>
      </c>
      <c r="E105" s="6">
        <v>6</v>
      </c>
      <c r="F105" s="6" t="s">
        <v>343</v>
      </c>
      <c r="G105" s="7" t="s">
        <v>188</v>
      </c>
      <c r="H105" s="6"/>
      <c r="J105" s="7" t="s">
        <v>169</v>
      </c>
      <c r="K105" s="6" t="s">
        <v>371</v>
      </c>
      <c r="L105" s="6">
        <v>7.0999999999999994E-2</v>
      </c>
      <c r="M105" s="38">
        <v>1.762</v>
      </c>
      <c r="P105" s="6">
        <v>0.53</v>
      </c>
      <c r="Q105" s="6">
        <f t="shared" si="1"/>
        <v>4.7075882599999994E-3</v>
      </c>
    </row>
    <row r="106" spans="1:17">
      <c r="A106" s="6" t="s">
        <v>18</v>
      </c>
      <c r="B106" s="6" t="s">
        <v>179</v>
      </c>
      <c r="C106" s="6" t="s">
        <v>185</v>
      </c>
      <c r="D106" s="6">
        <v>1</v>
      </c>
      <c r="E106" s="6">
        <v>6</v>
      </c>
      <c r="F106" s="6" t="s">
        <v>343</v>
      </c>
      <c r="G106" s="7" t="s">
        <v>188</v>
      </c>
      <c r="H106" s="6"/>
      <c r="J106" s="7" t="s">
        <v>169</v>
      </c>
      <c r="K106" s="6" t="s">
        <v>371</v>
      </c>
      <c r="L106" s="6">
        <v>0.06</v>
      </c>
      <c r="M106" s="38">
        <v>1.9430000000000001</v>
      </c>
      <c r="P106" s="6">
        <v>0.53</v>
      </c>
      <c r="Q106" s="6">
        <f t="shared" si="1"/>
        <v>3.7072440000000002E-3</v>
      </c>
    </row>
    <row r="107" spans="1:17">
      <c r="A107" s="6" t="s">
        <v>18</v>
      </c>
      <c r="B107" s="6" t="s">
        <v>179</v>
      </c>
      <c r="C107" s="6" t="s">
        <v>185</v>
      </c>
      <c r="D107" s="6">
        <v>1</v>
      </c>
      <c r="E107" s="6">
        <v>6</v>
      </c>
      <c r="F107" s="6" t="s">
        <v>343</v>
      </c>
      <c r="G107" s="7" t="s">
        <v>188</v>
      </c>
      <c r="H107" s="6"/>
      <c r="J107" s="7" t="s">
        <v>169</v>
      </c>
      <c r="K107" s="6" t="s">
        <v>371</v>
      </c>
      <c r="L107" s="6">
        <v>3.4000000000000002E-2</v>
      </c>
      <c r="M107" s="38">
        <v>1.4410000000000001</v>
      </c>
      <c r="P107" s="6">
        <v>0.53</v>
      </c>
      <c r="Q107" s="6">
        <f t="shared" si="1"/>
        <v>8.8287188000000019E-4</v>
      </c>
    </row>
    <row r="108" spans="1:17">
      <c r="A108" s="6" t="s">
        <v>18</v>
      </c>
      <c r="B108" s="6" t="s">
        <v>173</v>
      </c>
      <c r="C108" s="6" t="s">
        <v>177</v>
      </c>
      <c r="D108" s="6">
        <v>1</v>
      </c>
      <c r="E108" s="6">
        <v>3</v>
      </c>
      <c r="F108" s="6" t="s">
        <v>343</v>
      </c>
      <c r="G108" s="7" t="s">
        <v>188</v>
      </c>
      <c r="H108" s="6"/>
      <c r="J108" s="7" t="s">
        <v>169</v>
      </c>
      <c r="K108" s="6" t="s">
        <v>371</v>
      </c>
      <c r="L108" s="6">
        <v>9.6000000000000002E-2</v>
      </c>
      <c r="M108" s="38">
        <v>1.542</v>
      </c>
      <c r="P108" s="6">
        <v>0.53</v>
      </c>
      <c r="Q108" s="6">
        <f t="shared" si="1"/>
        <v>7.53186816E-3</v>
      </c>
    </row>
    <row r="109" spans="1:17">
      <c r="A109" s="6" t="s">
        <v>18</v>
      </c>
      <c r="B109" s="6" t="s">
        <v>173</v>
      </c>
      <c r="C109" s="6" t="s">
        <v>177</v>
      </c>
      <c r="D109" s="6">
        <v>1</v>
      </c>
      <c r="E109" s="6">
        <v>3</v>
      </c>
      <c r="F109" s="6" t="s">
        <v>343</v>
      </c>
      <c r="G109" s="7" t="s">
        <v>188</v>
      </c>
      <c r="H109" s="6"/>
      <c r="J109" s="7" t="s">
        <v>169</v>
      </c>
      <c r="K109" s="6" t="s">
        <v>371</v>
      </c>
      <c r="L109" s="6">
        <v>4.7E-2</v>
      </c>
      <c r="M109" s="38">
        <v>1.4530000000000001</v>
      </c>
      <c r="P109" s="6">
        <v>0.53</v>
      </c>
      <c r="Q109" s="6">
        <f t="shared" si="1"/>
        <v>1.7011288100000001E-3</v>
      </c>
    </row>
    <row r="110" spans="1:17">
      <c r="A110" s="6" t="s">
        <v>18</v>
      </c>
      <c r="B110" s="6" t="s">
        <v>173</v>
      </c>
      <c r="C110" s="6" t="s">
        <v>28</v>
      </c>
      <c r="D110" s="6">
        <v>1</v>
      </c>
      <c r="E110" s="6">
        <v>3</v>
      </c>
      <c r="F110" s="6" t="s">
        <v>343</v>
      </c>
      <c r="G110" s="7" t="s">
        <v>188</v>
      </c>
      <c r="H110" s="6"/>
      <c r="J110" s="7" t="s">
        <v>169</v>
      </c>
      <c r="K110" s="6" t="s">
        <v>371</v>
      </c>
      <c r="L110" s="6">
        <v>8.2000000000000003E-2</v>
      </c>
      <c r="M110" s="38">
        <v>2.1840000000000002</v>
      </c>
      <c r="P110" s="6">
        <v>0.53</v>
      </c>
      <c r="Q110" s="6">
        <f t="shared" si="1"/>
        <v>7.783164480000002E-3</v>
      </c>
    </row>
    <row r="111" spans="1:17">
      <c r="A111" s="6" t="s">
        <v>18</v>
      </c>
      <c r="B111" s="6" t="s">
        <v>173</v>
      </c>
      <c r="C111" s="6" t="s">
        <v>28</v>
      </c>
      <c r="D111" s="6">
        <v>1</v>
      </c>
      <c r="E111" s="6">
        <v>3</v>
      </c>
      <c r="F111" s="6" t="s">
        <v>343</v>
      </c>
      <c r="G111" s="7" t="s">
        <v>188</v>
      </c>
      <c r="H111" s="6"/>
      <c r="J111" s="7" t="s">
        <v>169</v>
      </c>
      <c r="K111" s="6" t="s">
        <v>371</v>
      </c>
      <c r="L111" s="6">
        <v>8.4000000000000005E-2</v>
      </c>
      <c r="M111" s="38">
        <v>1.792</v>
      </c>
      <c r="P111" s="6">
        <v>0.53</v>
      </c>
      <c r="Q111" s="6">
        <f t="shared" ref="Q111:Q174" si="2">M111*L111^2*P111</f>
        <v>6.7015065600000007E-3</v>
      </c>
    </row>
    <row r="112" spans="1:17">
      <c r="A112" s="6" t="s">
        <v>18</v>
      </c>
      <c r="B112" s="6" t="s">
        <v>173</v>
      </c>
      <c r="C112" s="6" t="s">
        <v>28</v>
      </c>
      <c r="D112" s="6">
        <v>1</v>
      </c>
      <c r="E112" s="6">
        <v>3</v>
      </c>
      <c r="F112" s="6" t="s">
        <v>343</v>
      </c>
      <c r="G112" s="7" t="s">
        <v>188</v>
      </c>
      <c r="H112" s="6"/>
      <c r="J112" s="7" t="s">
        <v>169</v>
      </c>
      <c r="K112" s="6" t="s">
        <v>371</v>
      </c>
      <c r="L112" s="6">
        <v>0.115</v>
      </c>
      <c r="M112" s="38">
        <v>2.7090000000000001</v>
      </c>
      <c r="P112" s="6">
        <v>0.53</v>
      </c>
      <c r="Q112" s="6">
        <f t="shared" si="2"/>
        <v>1.8988058250000002E-2</v>
      </c>
    </row>
    <row r="113" spans="1:17">
      <c r="A113" s="6" t="s">
        <v>18</v>
      </c>
      <c r="B113" s="6" t="s">
        <v>173</v>
      </c>
      <c r="C113" s="6" t="s">
        <v>28</v>
      </c>
      <c r="D113" s="6">
        <v>1</v>
      </c>
      <c r="E113" s="6">
        <v>3</v>
      </c>
      <c r="F113" s="6" t="s">
        <v>343</v>
      </c>
      <c r="G113" s="7" t="s">
        <v>188</v>
      </c>
      <c r="H113" s="6"/>
      <c r="J113" s="7" t="s">
        <v>169</v>
      </c>
      <c r="K113" s="6" t="s">
        <v>371</v>
      </c>
      <c r="L113" s="6">
        <v>0.11</v>
      </c>
      <c r="M113" s="38">
        <v>3.3319999999999999</v>
      </c>
      <c r="P113" s="6">
        <v>0.53</v>
      </c>
      <c r="Q113" s="6">
        <f t="shared" si="2"/>
        <v>2.1368115999999999E-2</v>
      </c>
    </row>
    <row r="114" spans="1:17">
      <c r="A114" s="6" t="s">
        <v>18</v>
      </c>
      <c r="B114" s="6" t="s">
        <v>173</v>
      </c>
      <c r="C114" s="6" t="s">
        <v>28</v>
      </c>
      <c r="D114" s="6">
        <v>1</v>
      </c>
      <c r="E114" s="6">
        <v>6</v>
      </c>
      <c r="F114" s="6" t="s">
        <v>343</v>
      </c>
      <c r="G114" s="7" t="s">
        <v>188</v>
      </c>
      <c r="H114" s="6"/>
      <c r="J114" s="7" t="s">
        <v>169</v>
      </c>
      <c r="K114" s="6" t="s">
        <v>371</v>
      </c>
      <c r="L114" s="6">
        <v>8.5999999999999993E-2</v>
      </c>
      <c r="M114" s="38">
        <v>3.7050000000000001</v>
      </c>
      <c r="P114" s="6">
        <v>0.53</v>
      </c>
      <c r="Q114" s="6">
        <f t="shared" si="2"/>
        <v>1.45231554E-2</v>
      </c>
    </row>
    <row r="115" spans="1:17">
      <c r="A115" s="6" t="s">
        <v>18</v>
      </c>
      <c r="B115" s="6" t="s">
        <v>173</v>
      </c>
      <c r="C115" s="6" t="s">
        <v>28</v>
      </c>
      <c r="D115" s="6">
        <v>1</v>
      </c>
      <c r="E115" s="6">
        <v>6</v>
      </c>
      <c r="F115" s="6" t="s">
        <v>343</v>
      </c>
      <c r="G115" s="7" t="s">
        <v>188</v>
      </c>
      <c r="H115" s="6"/>
      <c r="J115" s="7" t="s">
        <v>169</v>
      </c>
      <c r="K115" s="6" t="s">
        <v>371</v>
      </c>
      <c r="L115" s="6">
        <v>0.13500000000000001</v>
      </c>
      <c r="M115" s="38">
        <v>2.36</v>
      </c>
      <c r="P115" s="6">
        <v>0.53</v>
      </c>
      <c r="Q115" s="6">
        <f t="shared" si="2"/>
        <v>2.2795830000000003E-2</v>
      </c>
    </row>
    <row r="116" spans="1:17">
      <c r="A116" s="6" t="s">
        <v>18</v>
      </c>
      <c r="B116" s="6" t="s">
        <v>173</v>
      </c>
      <c r="C116" s="6" t="s">
        <v>28</v>
      </c>
      <c r="D116" s="6">
        <v>1</v>
      </c>
      <c r="E116" s="6">
        <v>6</v>
      </c>
      <c r="F116" s="6" t="s">
        <v>343</v>
      </c>
      <c r="G116" s="7" t="s">
        <v>188</v>
      </c>
      <c r="H116" s="6"/>
      <c r="J116" s="7" t="s">
        <v>169</v>
      </c>
      <c r="K116" s="6" t="s">
        <v>371</v>
      </c>
      <c r="L116" s="6">
        <v>8.2000000000000003E-2</v>
      </c>
      <c r="M116" s="38">
        <v>2.145</v>
      </c>
      <c r="P116" s="6">
        <v>0.53</v>
      </c>
      <c r="Q116" s="6">
        <f t="shared" si="2"/>
        <v>7.6441794000000011E-3</v>
      </c>
    </row>
    <row r="117" spans="1:17">
      <c r="A117" s="6" t="s">
        <v>18</v>
      </c>
      <c r="B117" s="6" t="s">
        <v>173</v>
      </c>
      <c r="C117" s="6" t="s">
        <v>28</v>
      </c>
      <c r="D117" s="6">
        <v>1</v>
      </c>
      <c r="E117" s="6">
        <v>9</v>
      </c>
      <c r="F117" s="6" t="s">
        <v>343</v>
      </c>
      <c r="G117" s="7" t="s">
        <v>188</v>
      </c>
      <c r="H117" s="6"/>
      <c r="J117" s="7" t="s">
        <v>169</v>
      </c>
      <c r="K117" s="6" t="s">
        <v>371</v>
      </c>
      <c r="L117" s="6">
        <v>5.3999999999999999E-2</v>
      </c>
      <c r="M117" s="38">
        <v>1.431</v>
      </c>
      <c r="P117" s="6">
        <v>0.53</v>
      </c>
      <c r="Q117" s="6">
        <f t="shared" si="2"/>
        <v>2.2115818799999997E-3</v>
      </c>
    </row>
    <row r="118" spans="1:17">
      <c r="A118" s="6" t="s">
        <v>18</v>
      </c>
      <c r="B118" s="6" t="s">
        <v>173</v>
      </c>
      <c r="C118" s="6" t="s">
        <v>28</v>
      </c>
      <c r="D118" s="6">
        <v>1</v>
      </c>
      <c r="E118" s="6">
        <v>9</v>
      </c>
      <c r="F118" s="6" t="s">
        <v>343</v>
      </c>
      <c r="G118" s="7" t="s">
        <v>188</v>
      </c>
      <c r="H118" s="6"/>
      <c r="J118" s="7" t="s">
        <v>169</v>
      </c>
      <c r="K118" s="6" t="s">
        <v>371</v>
      </c>
      <c r="L118" s="6">
        <v>0.05</v>
      </c>
      <c r="M118" s="38">
        <v>1.407</v>
      </c>
      <c r="P118" s="6">
        <v>0.53</v>
      </c>
      <c r="Q118" s="6">
        <f t="shared" si="2"/>
        <v>1.8642750000000005E-3</v>
      </c>
    </row>
    <row r="119" spans="1:17">
      <c r="A119" s="6" t="s">
        <v>18</v>
      </c>
      <c r="B119" s="6" t="s">
        <v>173</v>
      </c>
      <c r="C119" s="6" t="s">
        <v>28</v>
      </c>
      <c r="D119" s="6">
        <v>1</v>
      </c>
      <c r="E119" s="6">
        <v>9</v>
      </c>
      <c r="F119" s="6" t="s">
        <v>343</v>
      </c>
      <c r="G119" s="7" t="s">
        <v>188</v>
      </c>
      <c r="H119" s="6"/>
      <c r="J119" s="7" t="s">
        <v>169</v>
      </c>
      <c r="K119" s="6" t="s">
        <v>371</v>
      </c>
      <c r="L119" s="6">
        <v>5.8999999999999997E-2</v>
      </c>
      <c r="M119" s="38">
        <v>1.456</v>
      </c>
      <c r="P119" s="6">
        <v>0.53</v>
      </c>
      <c r="Q119" s="6">
        <f t="shared" si="2"/>
        <v>2.6862180799999999E-3</v>
      </c>
    </row>
    <row r="120" spans="1:17">
      <c r="A120" s="6" t="s">
        <v>18</v>
      </c>
      <c r="B120" s="6" t="s">
        <v>173</v>
      </c>
      <c r="C120" s="6" t="s">
        <v>28</v>
      </c>
      <c r="D120" s="6">
        <v>1</v>
      </c>
      <c r="E120" s="6">
        <v>9</v>
      </c>
      <c r="F120" s="6" t="s">
        <v>343</v>
      </c>
      <c r="G120" s="7" t="s">
        <v>188</v>
      </c>
      <c r="H120" s="6"/>
      <c r="J120" s="7" t="s">
        <v>169</v>
      </c>
      <c r="K120" s="6" t="s">
        <v>371</v>
      </c>
      <c r="L120" s="6">
        <v>8.8999999999999996E-2</v>
      </c>
      <c r="M120" s="38">
        <v>1.8149999999999999</v>
      </c>
      <c r="P120" s="6">
        <v>0.53</v>
      </c>
      <c r="Q120" s="6">
        <f t="shared" si="2"/>
        <v>7.6196059499999995E-3</v>
      </c>
    </row>
    <row r="121" spans="1:17">
      <c r="A121" s="6" t="s">
        <v>18</v>
      </c>
      <c r="B121" s="6" t="s">
        <v>173</v>
      </c>
      <c r="C121" s="6" t="s">
        <v>28</v>
      </c>
      <c r="D121" s="6">
        <v>1</v>
      </c>
      <c r="E121" s="6">
        <v>9</v>
      </c>
      <c r="F121" s="6" t="s">
        <v>343</v>
      </c>
      <c r="G121" s="7" t="s">
        <v>188</v>
      </c>
      <c r="H121" s="6"/>
      <c r="J121" s="7" t="s">
        <v>169</v>
      </c>
      <c r="K121" s="6" t="s">
        <v>371</v>
      </c>
      <c r="L121" s="6">
        <v>7.0999999999999994E-2</v>
      </c>
      <c r="M121" s="38">
        <v>1.923</v>
      </c>
      <c r="P121" s="6">
        <v>0.53</v>
      </c>
      <c r="Q121" s="6">
        <f t="shared" si="2"/>
        <v>5.1377367899999998E-3</v>
      </c>
    </row>
    <row r="122" spans="1:17">
      <c r="A122" s="6" t="s">
        <v>18</v>
      </c>
      <c r="B122" s="6" t="s">
        <v>173</v>
      </c>
      <c r="C122" s="6" t="s">
        <v>28</v>
      </c>
      <c r="D122" s="6">
        <v>1</v>
      </c>
      <c r="E122" s="6">
        <v>9</v>
      </c>
      <c r="F122" s="6" t="s">
        <v>343</v>
      </c>
      <c r="G122" s="7" t="s">
        <v>188</v>
      </c>
      <c r="H122" s="6"/>
      <c r="J122" s="7" t="s">
        <v>169</v>
      </c>
      <c r="K122" s="6" t="s">
        <v>371</v>
      </c>
      <c r="L122" s="6">
        <v>5.7000000000000002E-2</v>
      </c>
      <c r="M122" s="38">
        <v>1.6739999999999999</v>
      </c>
      <c r="P122" s="6">
        <v>0.53</v>
      </c>
      <c r="Q122" s="6">
        <f t="shared" si="2"/>
        <v>2.8825777800000002E-3</v>
      </c>
    </row>
    <row r="123" spans="1:17">
      <c r="A123" s="6" t="s">
        <v>18</v>
      </c>
      <c r="B123" s="6" t="s">
        <v>173</v>
      </c>
      <c r="C123" s="6" t="s">
        <v>28</v>
      </c>
      <c r="D123" s="6">
        <v>1</v>
      </c>
      <c r="E123" s="6">
        <v>9</v>
      </c>
      <c r="F123" s="6" t="s">
        <v>343</v>
      </c>
      <c r="G123" s="7" t="s">
        <v>188</v>
      </c>
      <c r="H123" s="6"/>
      <c r="J123" s="7" t="s">
        <v>169</v>
      </c>
      <c r="K123" s="6" t="s">
        <v>371</v>
      </c>
      <c r="L123" s="6">
        <v>0.115</v>
      </c>
      <c r="M123" s="38">
        <v>2.2829999999999999</v>
      </c>
      <c r="P123" s="6">
        <v>0.53</v>
      </c>
      <c r="Q123" s="6">
        <f t="shared" si="2"/>
        <v>1.6002117749999999E-2</v>
      </c>
    </row>
    <row r="124" spans="1:17">
      <c r="A124" s="6" t="s">
        <v>18</v>
      </c>
      <c r="B124" s="6" t="s">
        <v>173</v>
      </c>
      <c r="C124" s="6" t="s">
        <v>28</v>
      </c>
      <c r="D124" s="6">
        <v>1</v>
      </c>
      <c r="E124" s="6">
        <v>4</v>
      </c>
      <c r="F124" s="6" t="s">
        <v>343</v>
      </c>
      <c r="G124" s="7" t="s">
        <v>188</v>
      </c>
      <c r="H124" s="6"/>
      <c r="J124" s="7" t="s">
        <v>169</v>
      </c>
      <c r="K124" s="6" t="s">
        <v>371</v>
      </c>
      <c r="L124" s="6">
        <v>9.1999999999999998E-2</v>
      </c>
      <c r="M124" s="38">
        <v>1.931</v>
      </c>
      <c r="P124" s="6">
        <v>0.53</v>
      </c>
      <c r="Q124" s="6">
        <f t="shared" si="2"/>
        <v>8.6623115200000003E-3</v>
      </c>
    </row>
    <row r="125" spans="1:17">
      <c r="A125" s="6" t="s">
        <v>18</v>
      </c>
      <c r="B125" s="6" t="s">
        <v>173</v>
      </c>
      <c r="C125" s="6" t="s">
        <v>28</v>
      </c>
      <c r="D125" s="6">
        <v>1</v>
      </c>
      <c r="E125" s="6">
        <v>4</v>
      </c>
      <c r="F125" s="6" t="s">
        <v>343</v>
      </c>
      <c r="G125" s="7" t="s">
        <v>188</v>
      </c>
      <c r="H125" s="6"/>
      <c r="J125" s="7" t="s">
        <v>169</v>
      </c>
      <c r="K125" s="6" t="s">
        <v>371</v>
      </c>
      <c r="L125" s="6">
        <v>7.5999999999999998E-2</v>
      </c>
      <c r="M125" s="38">
        <v>3.177</v>
      </c>
      <c r="P125" s="6">
        <v>0.53</v>
      </c>
      <c r="Q125" s="6">
        <f t="shared" si="2"/>
        <v>9.7256865600000002E-3</v>
      </c>
    </row>
    <row r="126" spans="1:17">
      <c r="A126" s="6" t="s">
        <v>18</v>
      </c>
      <c r="B126" s="6" t="s">
        <v>173</v>
      </c>
      <c r="C126" s="6" t="s">
        <v>175</v>
      </c>
      <c r="D126" s="6">
        <v>1</v>
      </c>
      <c r="E126" s="6">
        <v>9</v>
      </c>
      <c r="F126" s="6" t="s">
        <v>343</v>
      </c>
      <c r="G126" s="7" t="s">
        <v>188</v>
      </c>
      <c r="H126" s="6"/>
      <c r="J126" s="7" t="s">
        <v>169</v>
      </c>
      <c r="K126" s="6" t="s">
        <v>371</v>
      </c>
      <c r="L126" s="6">
        <v>9.1999999999999998E-2</v>
      </c>
      <c r="M126" s="38">
        <v>2.12</v>
      </c>
      <c r="P126" s="6">
        <v>0.53</v>
      </c>
      <c r="Q126" s="6">
        <f t="shared" si="2"/>
        <v>9.5101504000000003E-3</v>
      </c>
    </row>
    <row r="127" spans="1:17">
      <c r="A127" s="6" t="s">
        <v>18</v>
      </c>
      <c r="B127" s="6" t="s">
        <v>173</v>
      </c>
      <c r="C127" s="6" t="s">
        <v>175</v>
      </c>
      <c r="D127" s="6">
        <v>1</v>
      </c>
      <c r="E127" s="6">
        <v>9</v>
      </c>
      <c r="F127" s="6" t="s">
        <v>343</v>
      </c>
      <c r="G127" s="7" t="s">
        <v>188</v>
      </c>
      <c r="H127" s="6"/>
      <c r="J127" s="7" t="s">
        <v>169</v>
      </c>
      <c r="K127" s="6" t="s">
        <v>371</v>
      </c>
      <c r="L127" s="6">
        <v>8.1000000000000003E-2</v>
      </c>
      <c r="M127" s="38">
        <v>2.8580000000000001</v>
      </c>
      <c r="P127" s="6">
        <v>0.53</v>
      </c>
      <c r="Q127" s="6">
        <f t="shared" si="2"/>
        <v>9.9382091399999994E-3</v>
      </c>
    </row>
    <row r="128" spans="1:17">
      <c r="A128" s="6" t="s">
        <v>18</v>
      </c>
      <c r="B128" s="6" t="s">
        <v>173</v>
      </c>
      <c r="C128" s="6" t="s">
        <v>175</v>
      </c>
      <c r="D128" s="6">
        <v>1</v>
      </c>
      <c r="E128" s="6">
        <v>9</v>
      </c>
      <c r="F128" s="6" t="s">
        <v>343</v>
      </c>
      <c r="G128" s="7" t="s">
        <v>188</v>
      </c>
      <c r="H128" s="6"/>
      <c r="J128" s="7" t="s">
        <v>169</v>
      </c>
      <c r="K128" s="6" t="s">
        <v>371</v>
      </c>
      <c r="L128" s="6">
        <v>0.08</v>
      </c>
      <c r="M128" s="38">
        <v>2.1040000000000001</v>
      </c>
      <c r="P128" s="6">
        <v>0.53</v>
      </c>
      <c r="Q128" s="6">
        <f t="shared" si="2"/>
        <v>7.1367680000000008E-3</v>
      </c>
    </row>
    <row r="129" spans="1:17">
      <c r="A129" s="6" t="s">
        <v>18</v>
      </c>
      <c r="B129" s="6" t="s">
        <v>173</v>
      </c>
      <c r="C129" s="6" t="s">
        <v>175</v>
      </c>
      <c r="D129" s="6">
        <v>1</v>
      </c>
      <c r="E129" s="6">
        <v>9</v>
      </c>
      <c r="F129" s="6" t="s">
        <v>343</v>
      </c>
      <c r="G129" s="7" t="s">
        <v>188</v>
      </c>
      <c r="H129" s="6"/>
      <c r="J129" s="7" t="s">
        <v>169</v>
      </c>
      <c r="K129" s="6" t="s">
        <v>371</v>
      </c>
      <c r="L129" s="6">
        <v>3.5000000000000003E-2</v>
      </c>
      <c r="M129" s="38">
        <v>1.599</v>
      </c>
      <c r="P129" s="6">
        <v>0.53</v>
      </c>
      <c r="Q129" s="6">
        <f t="shared" si="2"/>
        <v>1.0381507500000001E-3</v>
      </c>
    </row>
    <row r="130" spans="1:17">
      <c r="A130" s="6" t="s">
        <v>18</v>
      </c>
      <c r="B130" s="6" t="s">
        <v>173</v>
      </c>
      <c r="C130" s="6" t="s">
        <v>175</v>
      </c>
      <c r="D130" s="6">
        <v>1</v>
      </c>
      <c r="E130" s="6">
        <v>9</v>
      </c>
      <c r="F130" s="6" t="s">
        <v>343</v>
      </c>
      <c r="G130" s="7" t="s">
        <v>188</v>
      </c>
      <c r="H130" s="6"/>
      <c r="J130" s="7" t="s">
        <v>169</v>
      </c>
      <c r="K130" s="6" t="s">
        <v>371</v>
      </c>
      <c r="L130" s="6">
        <v>5.5E-2</v>
      </c>
      <c r="M130" s="38">
        <v>1.2749999999999999</v>
      </c>
      <c r="P130" s="6">
        <v>0.53</v>
      </c>
      <c r="Q130" s="6">
        <f t="shared" si="2"/>
        <v>2.04414375E-3</v>
      </c>
    </row>
    <row r="131" spans="1:17">
      <c r="A131" s="6" t="s">
        <v>18</v>
      </c>
      <c r="B131" s="6" t="s">
        <v>173</v>
      </c>
      <c r="C131" s="6" t="s">
        <v>175</v>
      </c>
      <c r="D131" s="6">
        <v>1</v>
      </c>
      <c r="E131" s="6">
        <v>10</v>
      </c>
      <c r="F131" s="6" t="s">
        <v>343</v>
      </c>
      <c r="G131" s="7" t="s">
        <v>188</v>
      </c>
      <c r="H131" s="6"/>
      <c r="J131" s="7" t="s">
        <v>169</v>
      </c>
      <c r="K131" s="6" t="s">
        <v>371</v>
      </c>
      <c r="L131" s="6">
        <v>0.10299999999999999</v>
      </c>
      <c r="M131" s="38">
        <v>2.4670000000000001</v>
      </c>
      <c r="P131" s="6">
        <v>0.53</v>
      </c>
      <c r="Q131" s="6">
        <f t="shared" si="2"/>
        <v>1.387137359E-2</v>
      </c>
    </row>
    <row r="132" spans="1:17">
      <c r="A132" s="6" t="s">
        <v>18</v>
      </c>
      <c r="B132" s="6" t="s">
        <v>173</v>
      </c>
      <c r="C132" s="6" t="s">
        <v>175</v>
      </c>
      <c r="D132" s="6">
        <v>1</v>
      </c>
      <c r="E132" s="6">
        <v>10</v>
      </c>
      <c r="F132" s="6" t="s">
        <v>343</v>
      </c>
      <c r="G132" s="7" t="s">
        <v>188</v>
      </c>
      <c r="H132" s="6"/>
      <c r="J132" s="7" t="s">
        <v>169</v>
      </c>
      <c r="K132" s="6" t="s">
        <v>371</v>
      </c>
      <c r="L132" s="6">
        <v>9.4E-2</v>
      </c>
      <c r="M132" s="38">
        <v>1.6859999999999999</v>
      </c>
      <c r="P132" s="6">
        <v>0.53</v>
      </c>
      <c r="Q132" s="6">
        <f t="shared" si="2"/>
        <v>7.8956728799999994E-3</v>
      </c>
    </row>
    <row r="133" spans="1:17">
      <c r="A133" s="6" t="s">
        <v>18</v>
      </c>
      <c r="B133" s="6" t="s">
        <v>173</v>
      </c>
      <c r="C133" s="6" t="s">
        <v>33</v>
      </c>
      <c r="D133" s="6">
        <v>1</v>
      </c>
      <c r="E133" s="6">
        <v>10</v>
      </c>
      <c r="F133" s="6" t="s">
        <v>343</v>
      </c>
      <c r="G133" s="7" t="s">
        <v>188</v>
      </c>
      <c r="H133" s="6"/>
      <c r="J133" s="7" t="s">
        <v>169</v>
      </c>
      <c r="K133" s="6" t="s">
        <v>371</v>
      </c>
      <c r="L133" s="6">
        <v>5.8000000000000003E-2</v>
      </c>
      <c r="M133" s="38">
        <v>2.8740000000000001</v>
      </c>
      <c r="P133" s="6">
        <v>0.53</v>
      </c>
      <c r="Q133" s="6">
        <f t="shared" si="2"/>
        <v>5.1241120800000007E-3</v>
      </c>
    </row>
    <row r="134" spans="1:17">
      <c r="A134" s="6" t="s">
        <v>18</v>
      </c>
      <c r="B134" s="6" t="s">
        <v>173</v>
      </c>
      <c r="C134" s="6" t="s">
        <v>33</v>
      </c>
      <c r="D134" s="6">
        <v>1</v>
      </c>
      <c r="E134" s="6">
        <v>10</v>
      </c>
      <c r="F134" s="6" t="s">
        <v>343</v>
      </c>
      <c r="G134" s="7" t="s">
        <v>188</v>
      </c>
      <c r="H134" s="6"/>
      <c r="J134" s="7" t="s">
        <v>169</v>
      </c>
      <c r="K134" s="6" t="s">
        <v>371</v>
      </c>
      <c r="L134" s="6">
        <v>6.0999999999999999E-2</v>
      </c>
      <c r="M134" s="38">
        <v>1.742</v>
      </c>
      <c r="P134" s="6">
        <v>0.53</v>
      </c>
      <c r="Q134" s="6">
        <f t="shared" si="2"/>
        <v>3.4354504599999999E-3</v>
      </c>
    </row>
    <row r="135" spans="1:17">
      <c r="A135" s="6" t="s">
        <v>18</v>
      </c>
      <c r="B135" s="6" t="s">
        <v>173</v>
      </c>
      <c r="C135" s="6" t="s">
        <v>33</v>
      </c>
      <c r="D135" s="6">
        <v>1</v>
      </c>
      <c r="E135" s="6">
        <v>10</v>
      </c>
      <c r="F135" s="6" t="s">
        <v>343</v>
      </c>
      <c r="G135" s="7" t="s">
        <v>188</v>
      </c>
      <c r="H135" s="6"/>
      <c r="J135" s="7" t="s">
        <v>169</v>
      </c>
      <c r="K135" s="6" t="s">
        <v>371</v>
      </c>
      <c r="L135" s="6">
        <v>6.3E-2</v>
      </c>
      <c r="M135" s="38">
        <v>1.877</v>
      </c>
      <c r="P135" s="6">
        <v>0.53</v>
      </c>
      <c r="Q135" s="6">
        <f t="shared" si="2"/>
        <v>3.9484008900000003E-3</v>
      </c>
    </row>
    <row r="136" spans="1:17">
      <c r="A136" s="6" t="s">
        <v>18</v>
      </c>
      <c r="B136" s="6" t="s">
        <v>173</v>
      </c>
      <c r="C136" s="6" t="s">
        <v>33</v>
      </c>
      <c r="D136" s="6">
        <v>1</v>
      </c>
      <c r="E136" s="6">
        <v>10</v>
      </c>
      <c r="F136" s="6" t="s">
        <v>343</v>
      </c>
      <c r="G136" s="7" t="s">
        <v>188</v>
      </c>
      <c r="H136" s="6"/>
      <c r="J136" s="7" t="s">
        <v>169</v>
      </c>
      <c r="K136" s="6" t="s">
        <v>371</v>
      </c>
      <c r="L136" s="6">
        <v>0.104</v>
      </c>
      <c r="M136" s="38">
        <v>1.7649999999999999</v>
      </c>
      <c r="P136" s="6">
        <v>0.53</v>
      </c>
      <c r="Q136" s="6">
        <f t="shared" si="2"/>
        <v>1.0117827199999999E-2</v>
      </c>
    </row>
    <row r="137" spans="1:17">
      <c r="A137" s="6" t="s">
        <v>18</v>
      </c>
      <c r="B137" s="6" t="s">
        <v>173</v>
      </c>
      <c r="C137" s="6" t="s">
        <v>33</v>
      </c>
      <c r="D137" s="6">
        <v>1</v>
      </c>
      <c r="E137" s="6">
        <v>10</v>
      </c>
      <c r="F137" s="6" t="s">
        <v>343</v>
      </c>
      <c r="G137" s="7" t="s">
        <v>188</v>
      </c>
      <c r="H137" s="6"/>
      <c r="J137" s="7" t="s">
        <v>169</v>
      </c>
      <c r="K137" s="6" t="s">
        <v>371</v>
      </c>
      <c r="L137" s="6">
        <v>5.7000000000000002E-2</v>
      </c>
      <c r="M137" s="38">
        <v>2.38</v>
      </c>
      <c r="P137" s="6">
        <v>0.53</v>
      </c>
      <c r="Q137" s="6">
        <f t="shared" si="2"/>
        <v>4.0982886000000005E-3</v>
      </c>
    </row>
    <row r="138" spans="1:17">
      <c r="A138" s="6" t="s">
        <v>18</v>
      </c>
      <c r="B138" s="6" t="s">
        <v>173</v>
      </c>
      <c r="C138" s="6" t="s">
        <v>33</v>
      </c>
      <c r="D138" s="6">
        <v>1</v>
      </c>
      <c r="E138" s="6">
        <v>10</v>
      </c>
      <c r="F138" s="6" t="s">
        <v>343</v>
      </c>
      <c r="G138" s="7" t="s">
        <v>188</v>
      </c>
      <c r="H138" s="6"/>
      <c r="J138" s="7" t="s">
        <v>169</v>
      </c>
      <c r="K138" s="6" t="s">
        <v>371</v>
      </c>
      <c r="L138" s="6">
        <v>0.10199999999999999</v>
      </c>
      <c r="M138" s="38">
        <v>1.923</v>
      </c>
      <c r="P138" s="6">
        <v>0.53</v>
      </c>
      <c r="Q138" s="6">
        <f t="shared" si="2"/>
        <v>1.060365276E-2</v>
      </c>
    </row>
    <row r="139" spans="1:17">
      <c r="A139" s="6" t="s">
        <v>18</v>
      </c>
      <c r="B139" s="6" t="s">
        <v>173</v>
      </c>
      <c r="C139" s="6" t="s">
        <v>33</v>
      </c>
      <c r="D139" s="6">
        <v>1</v>
      </c>
      <c r="E139" s="6">
        <v>10</v>
      </c>
      <c r="F139" s="6" t="s">
        <v>343</v>
      </c>
      <c r="G139" s="7" t="s">
        <v>188</v>
      </c>
      <c r="H139" s="6"/>
      <c r="J139" s="7" t="s">
        <v>169</v>
      </c>
      <c r="K139" s="6" t="s">
        <v>371</v>
      </c>
      <c r="L139" s="6">
        <v>3.9E-2</v>
      </c>
      <c r="M139" s="38">
        <v>4.524</v>
      </c>
      <c r="P139" s="6">
        <v>0.53</v>
      </c>
      <c r="Q139" s="6">
        <f t="shared" si="2"/>
        <v>3.6469321200000003E-3</v>
      </c>
    </row>
    <row r="140" spans="1:17">
      <c r="A140" s="6" t="s">
        <v>18</v>
      </c>
      <c r="B140" s="6" t="s">
        <v>173</v>
      </c>
      <c r="C140" s="6" t="s">
        <v>33</v>
      </c>
      <c r="D140" s="6">
        <v>1</v>
      </c>
      <c r="E140" s="6">
        <v>10</v>
      </c>
      <c r="F140" s="6" t="s">
        <v>343</v>
      </c>
      <c r="G140" s="7" t="s">
        <v>188</v>
      </c>
      <c r="H140" s="6"/>
      <c r="J140" s="7" t="s">
        <v>169</v>
      </c>
      <c r="K140" s="6" t="s">
        <v>371</v>
      </c>
      <c r="L140" s="6">
        <v>5.3999999999999999E-2</v>
      </c>
      <c r="M140" s="38">
        <v>1.595</v>
      </c>
      <c r="P140" s="6">
        <v>0.53</v>
      </c>
      <c r="Q140" s="6">
        <f t="shared" si="2"/>
        <v>2.4650406000000001E-3</v>
      </c>
    </row>
    <row r="141" spans="1:17">
      <c r="A141" s="6" t="s">
        <v>18</v>
      </c>
      <c r="B141" s="6" t="s">
        <v>173</v>
      </c>
      <c r="C141" s="6" t="s">
        <v>33</v>
      </c>
      <c r="D141" s="6">
        <v>1</v>
      </c>
      <c r="E141" s="6">
        <v>6</v>
      </c>
      <c r="F141" s="6" t="s">
        <v>343</v>
      </c>
      <c r="G141" s="7" t="s">
        <v>188</v>
      </c>
      <c r="H141" s="6"/>
      <c r="J141" s="7" t="s">
        <v>169</v>
      </c>
      <c r="K141" s="6" t="s">
        <v>371</v>
      </c>
      <c r="L141" s="6">
        <v>6.9000000000000006E-2</v>
      </c>
      <c r="M141" s="38">
        <v>1.829</v>
      </c>
      <c r="P141" s="6">
        <v>0.53</v>
      </c>
      <c r="Q141" s="6">
        <f t="shared" si="2"/>
        <v>4.6151705700000004E-3</v>
      </c>
    </row>
    <row r="142" spans="1:17">
      <c r="A142" s="6" t="s">
        <v>18</v>
      </c>
      <c r="B142" s="6" t="s">
        <v>173</v>
      </c>
      <c r="C142" s="6" t="s">
        <v>33</v>
      </c>
      <c r="D142" s="6">
        <v>1</v>
      </c>
      <c r="E142" s="6">
        <v>6</v>
      </c>
      <c r="F142" s="6" t="s">
        <v>343</v>
      </c>
      <c r="G142" s="7" t="s">
        <v>188</v>
      </c>
      <c r="H142" s="6"/>
      <c r="J142" s="7" t="s">
        <v>169</v>
      </c>
      <c r="K142" s="6" t="s">
        <v>371</v>
      </c>
      <c r="L142" s="6">
        <v>4.2999999999999997E-2</v>
      </c>
      <c r="M142" s="38">
        <v>1.835</v>
      </c>
      <c r="P142" s="6">
        <v>0.53</v>
      </c>
      <c r="Q142" s="6">
        <f t="shared" si="2"/>
        <v>1.7982449499999997E-3</v>
      </c>
    </row>
    <row r="143" spans="1:17">
      <c r="A143" s="6" t="s">
        <v>18</v>
      </c>
      <c r="B143" s="6" t="s">
        <v>173</v>
      </c>
      <c r="C143" s="6" t="s">
        <v>33</v>
      </c>
      <c r="D143" s="6">
        <v>1</v>
      </c>
      <c r="E143" s="6">
        <v>6</v>
      </c>
      <c r="F143" s="6" t="s">
        <v>343</v>
      </c>
      <c r="G143" s="7" t="s">
        <v>188</v>
      </c>
      <c r="H143" s="6"/>
      <c r="J143" s="7" t="s">
        <v>169</v>
      </c>
      <c r="K143" s="6" t="s">
        <v>371</v>
      </c>
      <c r="L143" s="6">
        <v>0.09</v>
      </c>
      <c r="M143" s="38">
        <v>1.978</v>
      </c>
      <c r="P143" s="6">
        <v>0.53</v>
      </c>
      <c r="Q143" s="6">
        <f t="shared" si="2"/>
        <v>8.4915540000000001E-3</v>
      </c>
    </row>
    <row r="144" spans="1:17">
      <c r="A144" s="6" t="s">
        <v>18</v>
      </c>
      <c r="B144" s="6" t="s">
        <v>173</v>
      </c>
      <c r="C144" s="6" t="s">
        <v>176</v>
      </c>
      <c r="D144" s="6">
        <v>1</v>
      </c>
      <c r="E144" s="6">
        <v>1</v>
      </c>
      <c r="F144" s="6" t="s">
        <v>343</v>
      </c>
      <c r="G144" s="7" t="s">
        <v>188</v>
      </c>
      <c r="H144" s="6"/>
      <c r="J144" s="7" t="s">
        <v>169</v>
      </c>
      <c r="K144" s="6" t="s">
        <v>371</v>
      </c>
      <c r="L144" s="6">
        <v>8.5000000000000006E-2</v>
      </c>
      <c r="M144" s="38">
        <v>1.77</v>
      </c>
      <c r="P144" s="6">
        <v>0.53</v>
      </c>
      <c r="Q144" s="6">
        <f t="shared" si="2"/>
        <v>6.777772500000002E-3</v>
      </c>
    </row>
    <row r="145" spans="1:17">
      <c r="A145" s="6" t="s">
        <v>18</v>
      </c>
      <c r="B145" s="6" t="s">
        <v>173</v>
      </c>
      <c r="C145" s="6" t="s">
        <v>176</v>
      </c>
      <c r="D145" s="6">
        <v>1</v>
      </c>
      <c r="E145" s="6">
        <v>1</v>
      </c>
      <c r="F145" s="6" t="s">
        <v>343</v>
      </c>
      <c r="G145" s="7" t="s">
        <v>188</v>
      </c>
      <c r="H145" s="6"/>
      <c r="J145" s="7" t="s">
        <v>169</v>
      </c>
      <c r="K145" s="6" t="s">
        <v>371</v>
      </c>
      <c r="L145" s="6">
        <v>6.7000000000000004E-2</v>
      </c>
      <c r="M145" s="38">
        <v>2.4359999999999999</v>
      </c>
      <c r="P145" s="6">
        <v>0.53</v>
      </c>
      <c r="Q145" s="6">
        <f t="shared" si="2"/>
        <v>5.7956581200000017E-3</v>
      </c>
    </row>
    <row r="146" spans="1:17">
      <c r="A146" s="6" t="s">
        <v>18</v>
      </c>
      <c r="B146" s="6" t="s">
        <v>173</v>
      </c>
      <c r="C146" s="6" t="s">
        <v>39</v>
      </c>
      <c r="D146" s="6">
        <v>1</v>
      </c>
      <c r="E146" s="6">
        <v>1</v>
      </c>
      <c r="F146" s="6" t="s">
        <v>343</v>
      </c>
      <c r="G146" s="7" t="s">
        <v>188</v>
      </c>
      <c r="H146" s="6"/>
      <c r="J146" s="7" t="s">
        <v>169</v>
      </c>
      <c r="K146" s="6" t="s">
        <v>371</v>
      </c>
      <c r="L146" s="6">
        <v>0.14299999999999999</v>
      </c>
      <c r="M146" s="38">
        <v>2.4830000000000001</v>
      </c>
      <c r="P146" s="6">
        <v>0.53</v>
      </c>
      <c r="Q146" s="6">
        <f t="shared" si="2"/>
        <v>2.6910679509999993E-2</v>
      </c>
    </row>
    <row r="147" spans="1:17">
      <c r="A147" s="6" t="s">
        <v>18</v>
      </c>
      <c r="B147" s="6" t="s">
        <v>173</v>
      </c>
      <c r="C147" s="6" t="s">
        <v>39</v>
      </c>
      <c r="D147" s="6">
        <v>1</v>
      </c>
      <c r="E147" s="6">
        <v>1</v>
      </c>
      <c r="F147" s="6" t="s">
        <v>343</v>
      </c>
      <c r="G147" s="7" t="s">
        <v>188</v>
      </c>
      <c r="H147" s="6"/>
      <c r="J147" s="7" t="s">
        <v>169</v>
      </c>
      <c r="K147" s="6" t="s">
        <v>371</v>
      </c>
      <c r="L147" s="6">
        <v>5.6000000000000001E-2</v>
      </c>
      <c r="M147" s="38">
        <v>1.8180000000000001</v>
      </c>
      <c r="P147" s="6">
        <v>0.53</v>
      </c>
      <c r="Q147" s="6">
        <f t="shared" si="2"/>
        <v>3.0216614400000005E-3</v>
      </c>
    </row>
    <row r="148" spans="1:17">
      <c r="A148" s="6" t="s">
        <v>18</v>
      </c>
      <c r="B148" s="6" t="s">
        <v>173</v>
      </c>
      <c r="C148" s="6" t="s">
        <v>39</v>
      </c>
      <c r="D148" s="6">
        <v>1</v>
      </c>
      <c r="E148" s="6">
        <v>1</v>
      </c>
      <c r="F148" s="6" t="s">
        <v>343</v>
      </c>
      <c r="G148" s="7" t="s">
        <v>188</v>
      </c>
      <c r="H148" s="6"/>
      <c r="J148" s="7" t="s">
        <v>169</v>
      </c>
      <c r="K148" s="6" t="s">
        <v>371</v>
      </c>
      <c r="L148" s="6">
        <v>0.10299999999999999</v>
      </c>
      <c r="M148" s="38">
        <v>1.9910000000000001</v>
      </c>
      <c r="P148" s="6">
        <v>0.53</v>
      </c>
      <c r="Q148" s="6">
        <f t="shared" si="2"/>
        <v>1.119493507E-2</v>
      </c>
    </row>
    <row r="149" spans="1:17">
      <c r="A149" s="6" t="s">
        <v>18</v>
      </c>
      <c r="B149" s="6" t="s">
        <v>173</v>
      </c>
      <c r="C149" s="6" t="s">
        <v>39</v>
      </c>
      <c r="D149" s="6">
        <v>1</v>
      </c>
      <c r="E149" s="6">
        <v>1</v>
      </c>
      <c r="F149" s="6" t="s">
        <v>343</v>
      </c>
      <c r="G149" s="7" t="s">
        <v>188</v>
      </c>
      <c r="H149" s="6"/>
      <c r="J149" s="7" t="s">
        <v>169</v>
      </c>
      <c r="K149" s="6" t="s">
        <v>371</v>
      </c>
      <c r="L149" s="6">
        <v>6.4000000000000001E-2</v>
      </c>
      <c r="M149" s="38">
        <v>2.8940000000000001</v>
      </c>
      <c r="P149" s="6">
        <v>0.53</v>
      </c>
      <c r="Q149" s="6">
        <f t="shared" si="2"/>
        <v>6.2825267200000007E-3</v>
      </c>
    </row>
    <row r="150" spans="1:17">
      <c r="A150" s="6" t="s">
        <v>18</v>
      </c>
      <c r="B150" s="6" t="s">
        <v>173</v>
      </c>
      <c r="C150" s="6" t="s">
        <v>39</v>
      </c>
      <c r="D150" s="6">
        <v>1</v>
      </c>
      <c r="E150" s="6">
        <v>1</v>
      </c>
      <c r="F150" s="6" t="s">
        <v>343</v>
      </c>
      <c r="G150" s="7" t="s">
        <v>188</v>
      </c>
      <c r="H150" s="6"/>
      <c r="J150" s="7" t="s">
        <v>169</v>
      </c>
      <c r="K150" s="6" t="s">
        <v>371</v>
      </c>
      <c r="L150" s="6">
        <v>8.3000000000000004E-2</v>
      </c>
      <c r="M150" s="38">
        <v>1.974</v>
      </c>
      <c r="P150" s="6">
        <v>0.53</v>
      </c>
      <c r="Q150" s="6">
        <f t="shared" si="2"/>
        <v>7.2074095800000008E-3</v>
      </c>
    </row>
    <row r="151" spans="1:17">
      <c r="A151" s="6" t="s">
        <v>18</v>
      </c>
      <c r="B151" s="6" t="s">
        <v>173</v>
      </c>
      <c r="C151" s="6" t="s">
        <v>39</v>
      </c>
      <c r="D151" s="6">
        <v>1</v>
      </c>
      <c r="E151" s="6">
        <v>1</v>
      </c>
      <c r="F151" s="6" t="s">
        <v>343</v>
      </c>
      <c r="G151" s="7" t="s">
        <v>188</v>
      </c>
      <c r="H151" s="6"/>
      <c r="J151" s="7" t="s">
        <v>169</v>
      </c>
      <c r="K151" s="6" t="s">
        <v>371</v>
      </c>
      <c r="L151" s="6">
        <v>6.7000000000000004E-2</v>
      </c>
      <c r="M151" s="38">
        <v>2.4279999999999999</v>
      </c>
      <c r="P151" s="6">
        <v>0.53</v>
      </c>
      <c r="Q151" s="6">
        <f t="shared" si="2"/>
        <v>5.7766247600000006E-3</v>
      </c>
    </row>
    <row r="152" spans="1:17">
      <c r="A152" s="6" t="s">
        <v>18</v>
      </c>
      <c r="B152" s="6" t="s">
        <v>173</v>
      </c>
      <c r="C152" s="6" t="s">
        <v>39</v>
      </c>
      <c r="D152" s="6">
        <v>1</v>
      </c>
      <c r="E152" s="6">
        <v>4</v>
      </c>
      <c r="F152" s="6" t="s">
        <v>343</v>
      </c>
      <c r="G152" s="7" t="s">
        <v>188</v>
      </c>
      <c r="H152" s="6"/>
      <c r="J152" s="7" t="s">
        <v>169</v>
      </c>
      <c r="K152" s="6" t="s">
        <v>371</v>
      </c>
      <c r="L152" s="6">
        <v>9.5000000000000001E-2</v>
      </c>
      <c r="M152" s="38">
        <v>3.68</v>
      </c>
      <c r="P152" s="6">
        <v>0.53</v>
      </c>
      <c r="Q152" s="6">
        <f t="shared" si="2"/>
        <v>1.7602360000000001E-2</v>
      </c>
    </row>
    <row r="153" spans="1:17">
      <c r="A153" s="6" t="s">
        <v>18</v>
      </c>
      <c r="B153" s="6" t="s">
        <v>173</v>
      </c>
      <c r="C153" s="6" t="s">
        <v>39</v>
      </c>
      <c r="D153" s="6">
        <v>1</v>
      </c>
      <c r="E153" s="6">
        <v>4</v>
      </c>
      <c r="F153" s="6" t="s">
        <v>343</v>
      </c>
      <c r="G153" s="7" t="s">
        <v>188</v>
      </c>
      <c r="H153" s="6"/>
      <c r="J153" s="7" t="s">
        <v>169</v>
      </c>
      <c r="K153" s="6" t="s">
        <v>371</v>
      </c>
      <c r="L153" s="6">
        <v>5.7000000000000002E-2</v>
      </c>
      <c r="M153" s="38">
        <v>1.8149999999999999</v>
      </c>
      <c r="P153" s="6">
        <v>0.53</v>
      </c>
      <c r="Q153" s="6">
        <f t="shared" si="2"/>
        <v>3.1253755500000001E-3</v>
      </c>
    </row>
    <row r="154" spans="1:17">
      <c r="A154" s="6" t="s">
        <v>18</v>
      </c>
      <c r="B154" s="6" t="s">
        <v>173</v>
      </c>
      <c r="C154" s="6" t="s">
        <v>39</v>
      </c>
      <c r="D154" s="6">
        <v>1</v>
      </c>
      <c r="E154" s="6">
        <v>4</v>
      </c>
      <c r="F154" s="6" t="s">
        <v>343</v>
      </c>
      <c r="G154" s="7" t="s">
        <v>188</v>
      </c>
      <c r="H154" s="6"/>
      <c r="J154" s="7" t="s">
        <v>169</v>
      </c>
      <c r="K154" s="6" t="s">
        <v>371</v>
      </c>
      <c r="L154" s="6">
        <v>4.8000000000000001E-2</v>
      </c>
      <c r="M154" s="38">
        <v>2.1389999999999998</v>
      </c>
      <c r="P154" s="6">
        <v>0.53</v>
      </c>
      <c r="Q154" s="6">
        <f t="shared" si="2"/>
        <v>2.6119756800000002E-3</v>
      </c>
    </row>
    <row r="155" spans="1:17">
      <c r="A155" s="6" t="s">
        <v>18</v>
      </c>
      <c r="B155" s="6" t="s">
        <v>173</v>
      </c>
      <c r="C155" s="6" t="s">
        <v>39</v>
      </c>
      <c r="D155" s="6">
        <v>1</v>
      </c>
      <c r="E155" s="6">
        <v>4</v>
      </c>
      <c r="F155" s="6" t="s">
        <v>343</v>
      </c>
      <c r="G155" s="7" t="s">
        <v>188</v>
      </c>
      <c r="H155" s="6"/>
      <c r="J155" s="7" t="s">
        <v>169</v>
      </c>
      <c r="K155" s="6" t="s">
        <v>371</v>
      </c>
      <c r="L155" s="6">
        <v>0.13500000000000001</v>
      </c>
      <c r="M155" s="38">
        <v>4.7880000000000003</v>
      </c>
      <c r="P155" s="6">
        <v>0.53</v>
      </c>
      <c r="Q155" s="6">
        <f t="shared" si="2"/>
        <v>4.6248489000000011E-2</v>
      </c>
    </row>
    <row r="156" spans="1:17">
      <c r="A156" s="6" t="s">
        <v>18</v>
      </c>
      <c r="B156" s="6" t="s">
        <v>173</v>
      </c>
      <c r="C156" s="6" t="s">
        <v>39</v>
      </c>
      <c r="D156" s="6">
        <v>1</v>
      </c>
      <c r="E156" s="6">
        <v>10</v>
      </c>
      <c r="F156" s="6" t="s">
        <v>343</v>
      </c>
      <c r="G156" s="7" t="s">
        <v>188</v>
      </c>
      <c r="H156" s="6"/>
      <c r="J156" s="7" t="s">
        <v>169</v>
      </c>
      <c r="K156" s="6" t="s">
        <v>371</v>
      </c>
      <c r="L156" s="6">
        <v>0.04</v>
      </c>
      <c r="M156" s="38">
        <v>3.085</v>
      </c>
      <c r="P156" s="6">
        <v>0.53</v>
      </c>
      <c r="Q156" s="6">
        <f t="shared" si="2"/>
        <v>2.6160800000000002E-3</v>
      </c>
    </row>
    <row r="157" spans="1:17">
      <c r="A157" s="6" t="s">
        <v>18</v>
      </c>
      <c r="B157" s="6" t="s">
        <v>173</v>
      </c>
      <c r="C157" s="6" t="s">
        <v>39</v>
      </c>
      <c r="D157" s="6">
        <v>1</v>
      </c>
      <c r="E157" s="6">
        <v>10</v>
      </c>
      <c r="F157" s="6" t="s">
        <v>343</v>
      </c>
      <c r="G157" s="7" t="s">
        <v>188</v>
      </c>
      <c r="H157" s="6"/>
      <c r="J157" s="7" t="s">
        <v>169</v>
      </c>
      <c r="K157" s="6" t="s">
        <v>371</v>
      </c>
      <c r="L157" s="6">
        <v>5.5E-2</v>
      </c>
      <c r="M157" s="38">
        <v>2.851</v>
      </c>
      <c r="P157" s="6">
        <v>0.53</v>
      </c>
      <c r="Q157" s="6">
        <f t="shared" si="2"/>
        <v>4.5708657499999999E-3</v>
      </c>
    </row>
    <row r="158" spans="1:17">
      <c r="A158" s="6" t="s">
        <v>18</v>
      </c>
      <c r="B158" s="6" t="s">
        <v>173</v>
      </c>
      <c r="C158" s="6" t="s">
        <v>39</v>
      </c>
      <c r="D158" s="6">
        <v>1</v>
      </c>
      <c r="E158" s="6">
        <v>10</v>
      </c>
      <c r="F158" s="6" t="s">
        <v>343</v>
      </c>
      <c r="G158" s="7" t="s">
        <v>188</v>
      </c>
      <c r="H158" s="6"/>
      <c r="J158" s="7" t="s">
        <v>169</v>
      </c>
      <c r="K158" s="6" t="s">
        <v>371</v>
      </c>
      <c r="L158" s="6">
        <v>3.4000000000000002E-2</v>
      </c>
      <c r="M158" s="38">
        <v>1.4410000000000001</v>
      </c>
      <c r="P158" s="6">
        <v>0.53</v>
      </c>
      <c r="Q158" s="6">
        <f t="shared" si="2"/>
        <v>8.8287188000000019E-4</v>
      </c>
    </row>
    <row r="159" spans="1:17">
      <c r="A159" s="6" t="s">
        <v>18</v>
      </c>
      <c r="B159" s="6" t="s">
        <v>173</v>
      </c>
      <c r="C159" s="6" t="s">
        <v>39</v>
      </c>
      <c r="D159" s="6">
        <v>1</v>
      </c>
      <c r="E159" s="6">
        <v>10</v>
      </c>
      <c r="F159" s="6" t="s">
        <v>343</v>
      </c>
      <c r="G159" s="7" t="s">
        <v>188</v>
      </c>
      <c r="H159" s="6"/>
      <c r="J159" s="7" t="s">
        <v>169</v>
      </c>
      <c r="K159" s="6" t="s">
        <v>371</v>
      </c>
      <c r="L159" s="6">
        <v>5.8000000000000003E-2</v>
      </c>
      <c r="M159" s="38">
        <v>2.3130000000000002</v>
      </c>
      <c r="P159" s="6">
        <v>0.53</v>
      </c>
      <c r="Q159" s="6">
        <f t="shared" si="2"/>
        <v>4.1238939600000005E-3</v>
      </c>
    </row>
    <row r="160" spans="1:17">
      <c r="A160" s="6" t="s">
        <v>18</v>
      </c>
      <c r="B160" s="6" t="s">
        <v>173</v>
      </c>
      <c r="C160" s="6" t="s">
        <v>39</v>
      </c>
      <c r="D160" s="6">
        <v>1</v>
      </c>
      <c r="E160" s="6">
        <v>10</v>
      </c>
      <c r="F160" s="6" t="s">
        <v>343</v>
      </c>
      <c r="G160" s="7" t="s">
        <v>188</v>
      </c>
      <c r="H160" s="6"/>
      <c r="J160" s="7" t="s">
        <v>169</v>
      </c>
      <c r="K160" s="6" t="s">
        <v>371</v>
      </c>
      <c r="L160" s="6">
        <v>2.9000000000000001E-2</v>
      </c>
      <c r="M160" s="38">
        <v>2.387</v>
      </c>
      <c r="P160" s="6">
        <v>0.53</v>
      </c>
      <c r="Q160" s="6">
        <f t="shared" si="2"/>
        <v>1.0639575100000001E-3</v>
      </c>
    </row>
    <row r="161" spans="1:17">
      <c r="A161" s="6" t="s">
        <v>18</v>
      </c>
      <c r="B161" s="6" t="s">
        <v>173</v>
      </c>
      <c r="C161" s="6" t="s">
        <v>39</v>
      </c>
      <c r="D161" s="6">
        <v>1</v>
      </c>
      <c r="E161" s="6">
        <v>10</v>
      </c>
      <c r="F161" s="6" t="s">
        <v>343</v>
      </c>
      <c r="G161" s="7" t="s">
        <v>188</v>
      </c>
      <c r="H161" s="6"/>
      <c r="J161" s="7" t="s">
        <v>169</v>
      </c>
      <c r="K161" s="6" t="s">
        <v>371</v>
      </c>
      <c r="L161" s="6">
        <v>7.6999999999999999E-2</v>
      </c>
      <c r="M161" s="38">
        <v>1.7450000000000001</v>
      </c>
      <c r="P161" s="6">
        <v>0.53</v>
      </c>
      <c r="Q161" s="6">
        <f t="shared" si="2"/>
        <v>5.4834356500000009E-3</v>
      </c>
    </row>
    <row r="162" spans="1:17">
      <c r="A162" s="6" t="s">
        <v>18</v>
      </c>
      <c r="B162" s="6" t="s">
        <v>173</v>
      </c>
      <c r="C162" s="6" t="s">
        <v>39</v>
      </c>
      <c r="D162" s="6">
        <v>1</v>
      </c>
      <c r="E162" s="6">
        <v>10</v>
      </c>
      <c r="F162" s="6" t="s">
        <v>343</v>
      </c>
      <c r="G162" s="7" t="s">
        <v>188</v>
      </c>
      <c r="H162" s="6"/>
      <c r="J162" s="7" t="s">
        <v>169</v>
      </c>
      <c r="K162" s="6" t="s">
        <v>371</v>
      </c>
      <c r="L162" s="6">
        <v>4.9000000000000002E-2</v>
      </c>
      <c r="M162" s="38">
        <v>1.8320000000000001</v>
      </c>
      <c r="P162" s="6">
        <v>0.53</v>
      </c>
      <c r="Q162" s="6">
        <f t="shared" si="2"/>
        <v>2.3312749600000004E-3</v>
      </c>
    </row>
    <row r="163" spans="1:17">
      <c r="A163" s="6" t="s">
        <v>18</v>
      </c>
      <c r="B163" s="6" t="s">
        <v>173</v>
      </c>
      <c r="C163" s="6" t="s">
        <v>39</v>
      </c>
      <c r="D163" s="6">
        <v>1</v>
      </c>
      <c r="E163" s="6">
        <v>10</v>
      </c>
      <c r="F163" s="6" t="s">
        <v>343</v>
      </c>
      <c r="G163" s="7" t="s">
        <v>188</v>
      </c>
      <c r="H163" s="6"/>
      <c r="J163" s="7" t="s">
        <v>169</v>
      </c>
      <c r="K163" s="6" t="s">
        <v>371</v>
      </c>
      <c r="L163" s="6">
        <v>3.1E-2</v>
      </c>
      <c r="M163" s="38">
        <v>2.5150000000000001</v>
      </c>
      <c r="P163" s="6">
        <v>0.53</v>
      </c>
      <c r="Q163" s="6">
        <f t="shared" si="2"/>
        <v>1.28096495E-3</v>
      </c>
    </row>
    <row r="164" spans="1:17">
      <c r="A164" s="6" t="s">
        <v>18</v>
      </c>
      <c r="B164" s="6" t="s">
        <v>173</v>
      </c>
      <c r="C164" s="6" t="s">
        <v>39</v>
      </c>
      <c r="D164" s="6">
        <v>1</v>
      </c>
      <c r="E164" s="6">
        <v>10</v>
      </c>
      <c r="F164" s="6" t="s">
        <v>343</v>
      </c>
      <c r="G164" s="7" t="s">
        <v>188</v>
      </c>
      <c r="H164" s="6"/>
      <c r="J164" s="7" t="s">
        <v>169</v>
      </c>
      <c r="K164" s="6" t="s">
        <v>371</v>
      </c>
      <c r="L164" s="6">
        <v>0.1</v>
      </c>
      <c r="M164" s="38">
        <v>2.4470000000000001</v>
      </c>
      <c r="P164" s="6">
        <v>0.53</v>
      </c>
      <c r="Q164" s="6">
        <f t="shared" si="2"/>
        <v>1.2969100000000004E-2</v>
      </c>
    </row>
    <row r="165" spans="1:17">
      <c r="A165" s="6" t="s">
        <v>18</v>
      </c>
      <c r="B165" s="6" t="s">
        <v>173</v>
      </c>
      <c r="C165" s="6" t="s">
        <v>39</v>
      </c>
      <c r="D165" s="6">
        <v>1</v>
      </c>
      <c r="E165" s="6">
        <v>3</v>
      </c>
      <c r="F165" s="6" t="s">
        <v>343</v>
      </c>
      <c r="G165" s="7" t="s">
        <v>188</v>
      </c>
      <c r="H165" s="6"/>
      <c r="J165" s="7" t="s">
        <v>169</v>
      </c>
      <c r="K165" s="6" t="s">
        <v>371</v>
      </c>
      <c r="L165" s="6">
        <v>6.0999999999999999E-2</v>
      </c>
      <c r="M165" s="38">
        <v>2.7149999999999999</v>
      </c>
      <c r="P165" s="6">
        <v>0.53</v>
      </c>
      <c r="Q165" s="6">
        <f t="shared" si="2"/>
        <v>5.3543329500000004E-3</v>
      </c>
    </row>
    <row r="166" spans="1:17">
      <c r="A166" s="6" t="s">
        <v>18</v>
      </c>
      <c r="B166" s="6" t="s">
        <v>173</v>
      </c>
      <c r="C166" s="6" t="s">
        <v>181</v>
      </c>
      <c r="D166" s="6">
        <v>1</v>
      </c>
      <c r="E166" s="6">
        <v>3</v>
      </c>
      <c r="F166" s="6" t="s">
        <v>343</v>
      </c>
      <c r="G166" s="7" t="s">
        <v>188</v>
      </c>
      <c r="H166" s="6"/>
      <c r="J166" s="7" t="s">
        <v>169</v>
      </c>
      <c r="K166" s="6" t="s">
        <v>371</v>
      </c>
      <c r="L166" s="6">
        <v>4.7E-2</v>
      </c>
      <c r="M166" s="38">
        <v>2.1789999999999998</v>
      </c>
      <c r="P166" s="6">
        <v>0.53</v>
      </c>
      <c r="Q166" s="6">
        <f t="shared" si="2"/>
        <v>2.5511078300000001E-3</v>
      </c>
    </row>
    <row r="167" spans="1:17">
      <c r="A167" s="6" t="s">
        <v>18</v>
      </c>
      <c r="B167" s="6" t="s">
        <v>173</v>
      </c>
      <c r="C167" s="6" t="s">
        <v>181</v>
      </c>
      <c r="D167" s="6">
        <v>1</v>
      </c>
      <c r="E167" s="6">
        <v>3</v>
      </c>
      <c r="F167" s="6" t="s">
        <v>343</v>
      </c>
      <c r="G167" s="7" t="s">
        <v>188</v>
      </c>
      <c r="H167" s="6"/>
      <c r="J167" s="7" t="s">
        <v>169</v>
      </c>
      <c r="K167" s="6" t="s">
        <v>371</v>
      </c>
      <c r="L167" s="6">
        <v>7.0000000000000007E-2</v>
      </c>
      <c r="M167" s="38">
        <v>3.1480000000000001</v>
      </c>
      <c r="P167" s="6">
        <v>0.53</v>
      </c>
      <c r="Q167" s="6">
        <f t="shared" si="2"/>
        <v>8.1753560000000017E-3</v>
      </c>
    </row>
    <row r="168" spans="1:17">
      <c r="A168" s="6" t="s">
        <v>18</v>
      </c>
      <c r="B168" s="6" t="s">
        <v>173</v>
      </c>
      <c r="C168" s="6" t="s">
        <v>181</v>
      </c>
      <c r="D168" s="6">
        <v>1</v>
      </c>
      <c r="E168" s="6">
        <v>3</v>
      </c>
      <c r="F168" s="6" t="s">
        <v>343</v>
      </c>
      <c r="G168" s="7" t="s">
        <v>188</v>
      </c>
      <c r="H168" s="6"/>
      <c r="J168" s="7" t="s">
        <v>169</v>
      </c>
      <c r="K168" s="6" t="s">
        <v>371</v>
      </c>
      <c r="L168" s="6">
        <v>5.3999999999999999E-2</v>
      </c>
      <c r="M168" s="38">
        <v>1.6719999999999999</v>
      </c>
      <c r="P168" s="6">
        <v>0.53</v>
      </c>
      <c r="Q168" s="6">
        <f t="shared" si="2"/>
        <v>2.5840425599999999E-3</v>
      </c>
    </row>
    <row r="169" spans="1:17">
      <c r="A169" s="6" t="s">
        <v>18</v>
      </c>
      <c r="B169" s="6" t="s">
        <v>173</v>
      </c>
      <c r="C169" s="6" t="s">
        <v>181</v>
      </c>
      <c r="D169" s="6">
        <v>1</v>
      </c>
      <c r="E169" s="6">
        <v>3</v>
      </c>
      <c r="F169" s="6" t="s">
        <v>343</v>
      </c>
      <c r="G169" s="7" t="s">
        <v>188</v>
      </c>
      <c r="H169" s="6"/>
      <c r="J169" s="7" t="s">
        <v>169</v>
      </c>
      <c r="K169" s="6" t="s">
        <v>371</v>
      </c>
      <c r="L169" s="6">
        <v>0.03</v>
      </c>
      <c r="M169" s="38">
        <v>2.1850000000000001</v>
      </c>
      <c r="P169" s="6">
        <v>0.53</v>
      </c>
      <c r="Q169" s="6">
        <f t="shared" si="2"/>
        <v>1.042245E-3</v>
      </c>
    </row>
    <row r="170" spans="1:17">
      <c r="A170" s="6" t="s">
        <v>18</v>
      </c>
      <c r="B170" s="6" t="s">
        <v>173</v>
      </c>
      <c r="C170" s="6" t="s">
        <v>181</v>
      </c>
      <c r="D170" s="6">
        <v>1</v>
      </c>
      <c r="E170" s="6">
        <v>6</v>
      </c>
      <c r="F170" s="6" t="s">
        <v>343</v>
      </c>
      <c r="G170" s="7" t="s">
        <v>188</v>
      </c>
      <c r="H170" s="6"/>
      <c r="J170" s="7" t="s">
        <v>169</v>
      </c>
      <c r="K170" s="6" t="s">
        <v>371</v>
      </c>
      <c r="L170" s="6">
        <v>5.7000000000000002E-2</v>
      </c>
      <c r="M170" s="38">
        <v>2.4319999999999999</v>
      </c>
      <c r="P170" s="6">
        <v>0.53</v>
      </c>
      <c r="Q170" s="6">
        <f t="shared" si="2"/>
        <v>4.1878310400000002E-3</v>
      </c>
    </row>
    <row r="171" spans="1:17">
      <c r="A171" s="6" t="s">
        <v>18</v>
      </c>
      <c r="B171" s="6" t="s">
        <v>173</v>
      </c>
      <c r="C171" s="6" t="s">
        <v>181</v>
      </c>
      <c r="D171" s="6">
        <v>1</v>
      </c>
      <c r="E171" s="6">
        <v>6</v>
      </c>
      <c r="F171" s="6" t="s">
        <v>343</v>
      </c>
      <c r="G171" s="7" t="s">
        <v>188</v>
      </c>
      <c r="H171" s="6"/>
      <c r="J171" s="7" t="s">
        <v>169</v>
      </c>
      <c r="K171" s="6" t="s">
        <v>371</v>
      </c>
      <c r="L171" s="6">
        <v>4.3999999999999997E-2</v>
      </c>
      <c r="M171" s="38">
        <v>1.4990000000000001</v>
      </c>
      <c r="P171" s="6">
        <v>0.53</v>
      </c>
      <c r="Q171" s="6">
        <f t="shared" si="2"/>
        <v>1.5380939199999999E-3</v>
      </c>
    </row>
    <row r="172" spans="1:17">
      <c r="A172" s="6" t="s">
        <v>18</v>
      </c>
      <c r="B172" s="6" t="s">
        <v>173</v>
      </c>
      <c r="C172" s="6" t="s">
        <v>42</v>
      </c>
      <c r="D172" s="6">
        <v>1</v>
      </c>
      <c r="E172" s="6">
        <v>6</v>
      </c>
      <c r="F172" s="6" t="s">
        <v>343</v>
      </c>
      <c r="G172" s="7" t="s">
        <v>188</v>
      </c>
      <c r="H172" s="6"/>
      <c r="J172" s="7" t="s">
        <v>169</v>
      </c>
      <c r="K172" s="6" t="s">
        <v>371</v>
      </c>
      <c r="L172" s="6">
        <v>6.7000000000000004E-2</v>
      </c>
      <c r="M172" s="38">
        <v>1.9430000000000001</v>
      </c>
      <c r="P172" s="6">
        <v>0.53</v>
      </c>
      <c r="Q172" s="6">
        <f t="shared" si="2"/>
        <v>4.6227273100000006E-3</v>
      </c>
    </row>
    <row r="173" spans="1:17">
      <c r="A173" s="6" t="s">
        <v>18</v>
      </c>
      <c r="B173" s="6" t="s">
        <v>173</v>
      </c>
      <c r="C173" s="6" t="s">
        <v>42</v>
      </c>
      <c r="D173" s="6">
        <v>1</v>
      </c>
      <c r="E173" s="6">
        <v>6</v>
      </c>
      <c r="F173" s="6" t="s">
        <v>343</v>
      </c>
      <c r="G173" s="7" t="s">
        <v>188</v>
      </c>
      <c r="H173" s="6"/>
      <c r="J173" s="7" t="s">
        <v>169</v>
      </c>
      <c r="K173" s="6" t="s">
        <v>371</v>
      </c>
      <c r="L173" s="6">
        <v>6.3E-2</v>
      </c>
      <c r="M173" s="38">
        <v>2.7269999999999999</v>
      </c>
      <c r="P173" s="6">
        <v>0.53</v>
      </c>
      <c r="Q173" s="6">
        <f t="shared" si="2"/>
        <v>5.73643539E-3</v>
      </c>
    </row>
    <row r="174" spans="1:17">
      <c r="A174" s="6" t="s">
        <v>18</v>
      </c>
      <c r="B174" s="6" t="s">
        <v>173</v>
      </c>
      <c r="C174" s="6" t="s">
        <v>42</v>
      </c>
      <c r="D174" s="6">
        <v>1</v>
      </c>
      <c r="E174" s="6">
        <v>9</v>
      </c>
      <c r="F174" s="6" t="s">
        <v>343</v>
      </c>
      <c r="G174" s="7" t="s">
        <v>188</v>
      </c>
      <c r="H174" s="6"/>
      <c r="J174" s="7" t="s">
        <v>169</v>
      </c>
      <c r="K174" s="6" t="s">
        <v>371</v>
      </c>
      <c r="L174" s="6">
        <v>6.9000000000000006E-2</v>
      </c>
      <c r="M174" s="38">
        <v>2.4660000000000002</v>
      </c>
      <c r="P174" s="6">
        <v>0.53</v>
      </c>
      <c r="Q174" s="6">
        <f t="shared" si="2"/>
        <v>6.2225317800000011E-3</v>
      </c>
    </row>
    <row r="175" spans="1:17">
      <c r="A175" s="6" t="s">
        <v>18</v>
      </c>
      <c r="B175" s="6" t="s">
        <v>173</v>
      </c>
      <c r="C175" s="6" t="s">
        <v>42</v>
      </c>
      <c r="D175" s="6">
        <v>1</v>
      </c>
      <c r="E175" s="6">
        <v>9</v>
      </c>
      <c r="F175" s="6" t="s">
        <v>343</v>
      </c>
      <c r="G175" s="7" t="s">
        <v>188</v>
      </c>
      <c r="H175" s="6"/>
      <c r="J175" s="7" t="s">
        <v>169</v>
      </c>
      <c r="K175" s="6" t="s">
        <v>371</v>
      </c>
      <c r="L175" s="6">
        <v>8.1000000000000003E-2</v>
      </c>
      <c r="M175" s="38">
        <v>2.4369999999999998</v>
      </c>
      <c r="P175" s="6">
        <v>0.53</v>
      </c>
      <c r="Q175" s="6">
        <f t="shared" ref="Q175:Q238" si="3">M175*L175^2*P175</f>
        <v>8.4742532100000011E-3</v>
      </c>
    </row>
    <row r="176" spans="1:17">
      <c r="A176" s="6" t="s">
        <v>18</v>
      </c>
      <c r="B176" s="6" t="s">
        <v>173</v>
      </c>
      <c r="C176" s="6" t="s">
        <v>42</v>
      </c>
      <c r="D176" s="6">
        <v>1</v>
      </c>
      <c r="E176" s="6">
        <v>9</v>
      </c>
      <c r="F176" s="6" t="s">
        <v>343</v>
      </c>
      <c r="G176" s="7" t="s">
        <v>188</v>
      </c>
      <c r="H176" s="6"/>
      <c r="J176" s="7" t="s">
        <v>169</v>
      </c>
      <c r="K176" s="6" t="s">
        <v>371</v>
      </c>
      <c r="L176" s="6">
        <v>5.7000000000000002E-2</v>
      </c>
      <c r="M176" s="38">
        <v>1.276</v>
      </c>
      <c r="P176" s="6">
        <v>0.53</v>
      </c>
      <c r="Q176" s="6">
        <f t="shared" si="3"/>
        <v>2.19723372E-3</v>
      </c>
    </row>
    <row r="177" spans="1:17">
      <c r="A177" s="6" t="s">
        <v>18</v>
      </c>
      <c r="B177" s="6" t="s">
        <v>173</v>
      </c>
      <c r="C177" s="6" t="s">
        <v>42</v>
      </c>
      <c r="D177" s="6">
        <v>1</v>
      </c>
      <c r="E177" s="6">
        <v>9</v>
      </c>
      <c r="F177" s="6" t="s">
        <v>343</v>
      </c>
      <c r="G177" s="7" t="s">
        <v>188</v>
      </c>
      <c r="H177" s="6"/>
      <c r="J177" s="7" t="s">
        <v>169</v>
      </c>
      <c r="K177" s="6" t="s">
        <v>371</v>
      </c>
      <c r="L177" s="6">
        <v>8.3000000000000004E-2</v>
      </c>
      <c r="M177" s="38">
        <v>2.25</v>
      </c>
      <c r="P177" s="6">
        <v>0.53</v>
      </c>
      <c r="Q177" s="6">
        <f t="shared" si="3"/>
        <v>8.2151325000000015E-3</v>
      </c>
    </row>
    <row r="178" spans="1:17">
      <c r="A178" s="6" t="s">
        <v>18</v>
      </c>
      <c r="B178" s="6" t="s">
        <v>173</v>
      </c>
      <c r="C178" s="6" t="s">
        <v>42</v>
      </c>
      <c r="D178" s="6">
        <v>1</v>
      </c>
      <c r="E178" s="6">
        <v>9</v>
      </c>
      <c r="F178" s="6" t="s">
        <v>343</v>
      </c>
      <c r="G178" s="7" t="s">
        <v>188</v>
      </c>
      <c r="H178" s="6"/>
      <c r="J178" s="7" t="s">
        <v>169</v>
      </c>
      <c r="K178" s="6" t="s">
        <v>371</v>
      </c>
      <c r="L178" s="6">
        <v>3.4000000000000002E-2</v>
      </c>
      <c r="M178" s="38">
        <v>0.85399999999999998</v>
      </c>
      <c r="P178" s="6">
        <v>0.53</v>
      </c>
      <c r="Q178" s="6">
        <f t="shared" si="3"/>
        <v>5.2322872000000009E-4</v>
      </c>
    </row>
    <row r="179" spans="1:17">
      <c r="A179" s="6" t="s">
        <v>18</v>
      </c>
      <c r="B179" s="6" t="s">
        <v>173</v>
      </c>
      <c r="C179" s="6" t="s">
        <v>42</v>
      </c>
      <c r="D179" s="6">
        <v>1</v>
      </c>
      <c r="E179" s="6">
        <v>9</v>
      </c>
      <c r="F179" s="6" t="s">
        <v>343</v>
      </c>
      <c r="G179" s="7" t="s">
        <v>188</v>
      </c>
      <c r="H179" s="6"/>
      <c r="J179" s="7" t="s">
        <v>169</v>
      </c>
      <c r="K179" s="6" t="s">
        <v>371</v>
      </c>
      <c r="L179" s="6">
        <v>6.4000000000000001E-2</v>
      </c>
      <c r="M179" s="38">
        <v>1.609</v>
      </c>
      <c r="P179" s="6">
        <v>0.53</v>
      </c>
      <c r="Q179" s="6">
        <f t="shared" si="3"/>
        <v>3.4929459200000001E-3</v>
      </c>
    </row>
    <row r="180" spans="1:17">
      <c r="A180" s="6" t="s">
        <v>18</v>
      </c>
      <c r="B180" s="6" t="s">
        <v>173</v>
      </c>
      <c r="C180" s="6" t="s">
        <v>42</v>
      </c>
      <c r="D180" s="6">
        <v>1</v>
      </c>
      <c r="E180" s="6">
        <v>9</v>
      </c>
      <c r="F180" s="6" t="s">
        <v>343</v>
      </c>
      <c r="G180" s="7" t="s">
        <v>188</v>
      </c>
      <c r="H180" s="6"/>
      <c r="J180" s="7" t="s">
        <v>169</v>
      </c>
      <c r="K180" s="6" t="s">
        <v>371</v>
      </c>
      <c r="L180" s="6">
        <v>5.2999999999999999E-2</v>
      </c>
      <c r="M180" s="38">
        <v>1.7509999999999999</v>
      </c>
      <c r="P180" s="6">
        <v>0.53</v>
      </c>
      <c r="Q180" s="6">
        <f t="shared" si="3"/>
        <v>2.6068362699999998E-3</v>
      </c>
    </row>
    <row r="181" spans="1:17">
      <c r="A181" s="6" t="s">
        <v>18</v>
      </c>
      <c r="B181" s="6" t="s">
        <v>173</v>
      </c>
      <c r="C181" s="6" t="s">
        <v>42</v>
      </c>
      <c r="D181" s="6">
        <v>1</v>
      </c>
      <c r="E181" s="6">
        <v>9</v>
      </c>
      <c r="F181" s="6" t="s">
        <v>343</v>
      </c>
      <c r="G181" s="7" t="s">
        <v>188</v>
      </c>
      <c r="H181" s="6"/>
      <c r="J181" s="7" t="s">
        <v>169</v>
      </c>
      <c r="K181" s="6" t="s">
        <v>371</v>
      </c>
      <c r="L181" s="6">
        <v>4.9000000000000002E-2</v>
      </c>
      <c r="M181" s="38">
        <v>1.29</v>
      </c>
      <c r="P181" s="6">
        <v>0.53</v>
      </c>
      <c r="Q181" s="6">
        <f t="shared" si="3"/>
        <v>1.6415637000000002E-3</v>
      </c>
    </row>
    <row r="182" spans="1:17">
      <c r="A182" s="6" t="s">
        <v>18</v>
      </c>
      <c r="B182" s="6" t="s">
        <v>173</v>
      </c>
      <c r="C182" s="6" t="s">
        <v>42</v>
      </c>
      <c r="D182" s="6">
        <v>1</v>
      </c>
      <c r="E182" s="6">
        <v>9</v>
      </c>
      <c r="F182" s="6" t="s">
        <v>343</v>
      </c>
      <c r="G182" s="7" t="s">
        <v>188</v>
      </c>
      <c r="H182" s="6"/>
      <c r="J182" s="7" t="s">
        <v>169</v>
      </c>
      <c r="K182" s="6" t="s">
        <v>371</v>
      </c>
      <c r="L182" s="6">
        <v>0.11700000000000001</v>
      </c>
      <c r="M182" s="38">
        <v>3.0219999999999998</v>
      </c>
      <c r="P182" s="6">
        <v>0.53</v>
      </c>
      <c r="Q182" s="6">
        <f t="shared" si="3"/>
        <v>2.1925123740000003E-2</v>
      </c>
    </row>
    <row r="183" spans="1:17">
      <c r="A183" s="6" t="s">
        <v>18</v>
      </c>
      <c r="B183" s="6" t="s">
        <v>173</v>
      </c>
      <c r="C183" s="6" t="s">
        <v>42</v>
      </c>
      <c r="D183" s="6">
        <v>1</v>
      </c>
      <c r="E183" s="6">
        <v>9</v>
      </c>
      <c r="F183" s="6" t="s">
        <v>343</v>
      </c>
      <c r="G183" s="7" t="s">
        <v>188</v>
      </c>
      <c r="H183" s="6"/>
      <c r="J183" s="7" t="s">
        <v>169</v>
      </c>
      <c r="K183" s="6" t="s">
        <v>371</v>
      </c>
      <c r="L183" s="6">
        <v>8.3000000000000004E-2</v>
      </c>
      <c r="M183" s="38">
        <v>1.6839999999999999</v>
      </c>
      <c r="P183" s="6">
        <v>0.53</v>
      </c>
      <c r="Q183" s="6">
        <f t="shared" si="3"/>
        <v>6.1485702800000014E-3</v>
      </c>
    </row>
    <row r="184" spans="1:17">
      <c r="A184" s="6" t="s">
        <v>18</v>
      </c>
      <c r="B184" s="6" t="s">
        <v>173</v>
      </c>
      <c r="C184" s="6" t="s">
        <v>42</v>
      </c>
      <c r="D184" s="6">
        <v>1</v>
      </c>
      <c r="E184" s="6">
        <v>9</v>
      </c>
      <c r="F184" s="6" t="s">
        <v>343</v>
      </c>
      <c r="G184" s="7" t="s">
        <v>188</v>
      </c>
      <c r="H184" s="6"/>
      <c r="J184" s="7" t="s">
        <v>169</v>
      </c>
      <c r="K184" s="6" t="s">
        <v>371</v>
      </c>
      <c r="L184" s="6">
        <v>8.1000000000000003E-2</v>
      </c>
      <c r="M184" s="38">
        <v>1.528</v>
      </c>
      <c r="P184" s="6">
        <v>0.53</v>
      </c>
      <c r="Q184" s="6">
        <f t="shared" si="3"/>
        <v>5.3133602400000004E-3</v>
      </c>
    </row>
    <row r="185" spans="1:17">
      <c r="A185" s="6" t="s">
        <v>18</v>
      </c>
      <c r="B185" s="6" t="s">
        <v>173</v>
      </c>
      <c r="C185" s="6" t="s">
        <v>42</v>
      </c>
      <c r="D185" s="6">
        <v>1</v>
      </c>
      <c r="E185" s="6">
        <v>9</v>
      </c>
      <c r="F185" s="6" t="s">
        <v>343</v>
      </c>
      <c r="G185" s="7" t="s">
        <v>188</v>
      </c>
      <c r="H185" s="6"/>
      <c r="J185" s="7" t="s">
        <v>169</v>
      </c>
      <c r="K185" s="6" t="s">
        <v>371</v>
      </c>
      <c r="L185" s="6">
        <v>5.6000000000000001E-2</v>
      </c>
      <c r="M185" s="38">
        <v>1.165</v>
      </c>
      <c r="P185" s="6">
        <v>0.53</v>
      </c>
      <c r="Q185" s="6">
        <f t="shared" si="3"/>
        <v>1.9363232000000003E-3</v>
      </c>
    </row>
    <row r="186" spans="1:17">
      <c r="A186" s="6" t="s">
        <v>18</v>
      </c>
      <c r="B186" s="6" t="s">
        <v>173</v>
      </c>
      <c r="C186" s="6" t="s">
        <v>42</v>
      </c>
      <c r="D186" s="6">
        <v>1</v>
      </c>
      <c r="E186" s="6">
        <v>9</v>
      </c>
      <c r="F186" s="6" t="s">
        <v>343</v>
      </c>
      <c r="G186" s="7" t="s">
        <v>188</v>
      </c>
      <c r="H186" s="6"/>
      <c r="J186" s="7" t="s">
        <v>169</v>
      </c>
      <c r="K186" s="6" t="s">
        <v>371</v>
      </c>
      <c r="L186" s="6">
        <v>3.6999999999999998E-2</v>
      </c>
      <c r="M186" s="38">
        <v>1.591</v>
      </c>
      <c r="P186" s="6">
        <v>0.53</v>
      </c>
      <c r="Q186" s="6">
        <f t="shared" si="3"/>
        <v>1.1543818699999997E-3</v>
      </c>
    </row>
    <row r="187" spans="1:17">
      <c r="A187" s="6" t="s">
        <v>18</v>
      </c>
      <c r="B187" s="6" t="s">
        <v>173</v>
      </c>
      <c r="C187" s="6" t="s">
        <v>42</v>
      </c>
      <c r="D187" s="6">
        <v>1</v>
      </c>
      <c r="E187" s="6">
        <v>9</v>
      </c>
      <c r="F187" s="6" t="s">
        <v>343</v>
      </c>
      <c r="G187" s="7" t="s">
        <v>188</v>
      </c>
      <c r="H187" s="6"/>
      <c r="J187" s="7" t="s">
        <v>169</v>
      </c>
      <c r="K187" s="6" t="s">
        <v>371</v>
      </c>
      <c r="L187" s="6">
        <v>6.8000000000000005E-2</v>
      </c>
      <c r="M187" s="38">
        <v>1.526</v>
      </c>
      <c r="P187" s="6">
        <v>0.53</v>
      </c>
      <c r="Q187" s="6">
        <f t="shared" si="3"/>
        <v>3.7397987200000005E-3</v>
      </c>
    </row>
    <row r="188" spans="1:17">
      <c r="A188" s="6" t="s">
        <v>18</v>
      </c>
      <c r="B188" s="6" t="s">
        <v>173</v>
      </c>
      <c r="C188" s="6" t="s">
        <v>42</v>
      </c>
      <c r="D188" s="6">
        <v>1</v>
      </c>
      <c r="E188" s="6">
        <v>9</v>
      </c>
      <c r="F188" s="6" t="s">
        <v>343</v>
      </c>
      <c r="G188" s="7" t="s">
        <v>188</v>
      </c>
      <c r="H188" s="6"/>
      <c r="J188" s="7" t="s">
        <v>169</v>
      </c>
      <c r="K188" s="6" t="s">
        <v>371</v>
      </c>
      <c r="L188" s="6">
        <v>0.03</v>
      </c>
      <c r="M188" s="38">
        <v>1.516</v>
      </c>
      <c r="P188" s="6">
        <v>0.53</v>
      </c>
      <c r="Q188" s="6">
        <f t="shared" si="3"/>
        <v>7.2313200000000003E-4</v>
      </c>
    </row>
    <row r="189" spans="1:17">
      <c r="A189" s="6" t="s">
        <v>18</v>
      </c>
      <c r="B189" s="6" t="s">
        <v>173</v>
      </c>
      <c r="C189" s="6" t="s">
        <v>42</v>
      </c>
      <c r="D189" s="6">
        <v>1</v>
      </c>
      <c r="E189" s="6">
        <v>10</v>
      </c>
      <c r="F189" s="6" t="s">
        <v>343</v>
      </c>
      <c r="G189" s="7" t="s">
        <v>188</v>
      </c>
      <c r="H189" s="6"/>
      <c r="J189" s="7" t="s">
        <v>169</v>
      </c>
      <c r="K189" s="6" t="s">
        <v>371</v>
      </c>
      <c r="L189" s="6">
        <v>7.2999999999999995E-2</v>
      </c>
      <c r="M189" s="38">
        <v>2.5310000000000001</v>
      </c>
      <c r="P189" s="6">
        <v>0.53</v>
      </c>
      <c r="Q189" s="6">
        <f t="shared" si="3"/>
        <v>7.1484804699999994E-3</v>
      </c>
    </row>
    <row r="190" spans="1:17">
      <c r="A190" s="6" t="s">
        <v>186</v>
      </c>
      <c r="B190" s="6" t="s">
        <v>179</v>
      </c>
      <c r="C190" s="6" t="s">
        <v>187</v>
      </c>
      <c r="D190" s="6">
        <v>1</v>
      </c>
      <c r="E190" s="6">
        <v>11</v>
      </c>
      <c r="F190" s="6" t="s">
        <v>343</v>
      </c>
      <c r="G190" s="7" t="s">
        <v>188</v>
      </c>
      <c r="H190" s="6"/>
      <c r="J190" s="7" t="s">
        <v>169</v>
      </c>
      <c r="K190" s="6" t="s">
        <v>371</v>
      </c>
      <c r="L190" s="6">
        <v>3.4000000000000002E-2</v>
      </c>
      <c r="M190" s="38">
        <v>1.619</v>
      </c>
      <c r="P190" s="6">
        <v>0.53</v>
      </c>
      <c r="Q190" s="6">
        <f t="shared" si="3"/>
        <v>9.9192892000000022E-4</v>
      </c>
    </row>
    <row r="191" spans="1:17">
      <c r="A191" s="6" t="s">
        <v>186</v>
      </c>
      <c r="B191" s="6" t="s">
        <v>179</v>
      </c>
      <c r="C191" s="6" t="s">
        <v>187</v>
      </c>
      <c r="D191" s="6">
        <v>1</v>
      </c>
      <c r="E191" s="6">
        <v>11</v>
      </c>
      <c r="F191" s="6" t="s">
        <v>343</v>
      </c>
      <c r="G191" s="7" t="s">
        <v>188</v>
      </c>
      <c r="H191" s="6"/>
      <c r="J191" s="7" t="s">
        <v>169</v>
      </c>
      <c r="K191" s="6" t="s">
        <v>371</v>
      </c>
      <c r="L191" s="6">
        <v>6.0999999999999999E-2</v>
      </c>
      <c r="M191" s="38">
        <v>2.1160000000000001</v>
      </c>
      <c r="P191" s="6">
        <v>0.53</v>
      </c>
      <c r="Q191" s="6">
        <f t="shared" si="3"/>
        <v>4.1730270799999998E-3</v>
      </c>
    </row>
    <row r="192" spans="1:17">
      <c r="A192" s="6" t="s">
        <v>44</v>
      </c>
      <c r="B192" s="6" t="s">
        <v>179</v>
      </c>
      <c r="C192" s="6" t="s">
        <v>20</v>
      </c>
      <c r="D192" s="6">
        <v>1</v>
      </c>
      <c r="E192" s="6">
        <v>11</v>
      </c>
      <c r="F192" s="6" t="s">
        <v>343</v>
      </c>
      <c r="G192" s="7" t="s">
        <v>188</v>
      </c>
      <c r="H192" s="6"/>
      <c r="J192" s="7" t="s">
        <v>169</v>
      </c>
      <c r="K192" s="6" t="s">
        <v>371</v>
      </c>
      <c r="L192" s="6">
        <v>6.3E-2</v>
      </c>
      <c r="M192" s="38">
        <v>1.96</v>
      </c>
      <c r="P192" s="6">
        <v>0.53</v>
      </c>
      <c r="Q192" s="6">
        <f t="shared" si="3"/>
        <v>4.1229972000000007E-3</v>
      </c>
    </row>
    <row r="193" spans="1:17">
      <c r="A193" s="6" t="s">
        <v>44</v>
      </c>
      <c r="B193" s="6" t="s">
        <v>179</v>
      </c>
      <c r="C193" s="6" t="s">
        <v>20</v>
      </c>
      <c r="D193" s="6">
        <v>1</v>
      </c>
      <c r="E193" s="6">
        <v>11</v>
      </c>
      <c r="F193" s="6" t="s">
        <v>343</v>
      </c>
      <c r="G193" s="7" t="s">
        <v>188</v>
      </c>
      <c r="H193" s="6"/>
      <c r="J193" s="7" t="s">
        <v>169</v>
      </c>
      <c r="K193" s="6" t="s">
        <v>371</v>
      </c>
      <c r="L193" s="6">
        <v>4.7E-2</v>
      </c>
      <c r="M193" s="38">
        <v>2.8039999999999998</v>
      </c>
      <c r="P193" s="6">
        <v>0.53</v>
      </c>
      <c r="Q193" s="6">
        <f t="shared" si="3"/>
        <v>3.2828390800000002E-3</v>
      </c>
    </row>
    <row r="194" spans="1:17">
      <c r="A194" s="6" t="s">
        <v>44</v>
      </c>
      <c r="B194" s="6" t="s">
        <v>179</v>
      </c>
      <c r="C194" s="6" t="s">
        <v>20</v>
      </c>
      <c r="D194" s="6">
        <v>1</v>
      </c>
      <c r="E194" s="6">
        <v>11</v>
      </c>
      <c r="F194" s="6" t="s">
        <v>343</v>
      </c>
      <c r="G194" s="7" t="s">
        <v>188</v>
      </c>
      <c r="H194" s="6"/>
      <c r="J194" s="7" t="s">
        <v>169</v>
      </c>
      <c r="K194" s="6" t="s">
        <v>371</v>
      </c>
      <c r="L194" s="6">
        <v>6.8000000000000005E-2</v>
      </c>
      <c r="M194" s="38">
        <v>2.48</v>
      </c>
      <c r="P194" s="6">
        <v>0.53</v>
      </c>
      <c r="Q194" s="6">
        <f t="shared" si="3"/>
        <v>6.0777856000000016E-3</v>
      </c>
    </row>
    <row r="195" spans="1:17">
      <c r="A195" s="6" t="s">
        <v>44</v>
      </c>
      <c r="B195" s="6" t="s">
        <v>179</v>
      </c>
      <c r="C195" s="6" t="s">
        <v>20</v>
      </c>
      <c r="D195" s="6">
        <v>1</v>
      </c>
      <c r="E195" s="6">
        <v>2</v>
      </c>
      <c r="F195" s="6" t="s">
        <v>343</v>
      </c>
      <c r="G195" s="7" t="s">
        <v>188</v>
      </c>
      <c r="H195" s="6"/>
      <c r="J195" s="7" t="s">
        <v>169</v>
      </c>
      <c r="K195" s="6" t="s">
        <v>371</v>
      </c>
      <c r="L195" s="6">
        <v>3.2000000000000001E-2</v>
      </c>
      <c r="M195" s="38">
        <v>1.5820000000000001</v>
      </c>
      <c r="P195" s="6">
        <v>0.53</v>
      </c>
      <c r="Q195" s="6">
        <f t="shared" si="3"/>
        <v>8.5858304000000006E-4</v>
      </c>
    </row>
    <row r="196" spans="1:17">
      <c r="A196" s="6" t="s">
        <v>44</v>
      </c>
      <c r="B196" s="6" t="s">
        <v>179</v>
      </c>
      <c r="C196" s="6" t="s">
        <v>185</v>
      </c>
      <c r="D196" s="6">
        <v>3</v>
      </c>
      <c r="E196" s="6">
        <v>4</v>
      </c>
      <c r="F196" s="6" t="s">
        <v>343</v>
      </c>
      <c r="G196" s="7" t="s">
        <v>188</v>
      </c>
      <c r="H196" s="6"/>
      <c r="J196" s="7" t="s">
        <v>169</v>
      </c>
      <c r="K196" s="6" t="s">
        <v>371</v>
      </c>
      <c r="L196" s="6">
        <v>5.8999999999999997E-2</v>
      </c>
      <c r="M196" s="38">
        <v>2.0369999999999999</v>
      </c>
      <c r="P196" s="6">
        <v>0.53</v>
      </c>
      <c r="Q196" s="6">
        <f t="shared" si="3"/>
        <v>3.7581224099999997E-3</v>
      </c>
    </row>
    <row r="197" spans="1:17">
      <c r="A197" s="6" t="s">
        <v>44</v>
      </c>
      <c r="B197" s="6" t="s">
        <v>179</v>
      </c>
      <c r="C197" s="6" t="s">
        <v>185</v>
      </c>
      <c r="D197" s="6">
        <v>3</v>
      </c>
      <c r="E197" s="6">
        <v>6</v>
      </c>
      <c r="F197" s="6" t="s">
        <v>343</v>
      </c>
      <c r="G197" s="7" t="s">
        <v>188</v>
      </c>
      <c r="H197" s="6"/>
      <c r="J197" s="7" t="s">
        <v>169</v>
      </c>
      <c r="K197" s="6" t="s">
        <v>371</v>
      </c>
      <c r="L197" s="6">
        <v>8.8999999999999996E-2</v>
      </c>
      <c r="M197" s="38">
        <v>2.1030000000000002</v>
      </c>
      <c r="P197" s="6">
        <v>0.53</v>
      </c>
      <c r="Q197" s="6">
        <f t="shared" si="3"/>
        <v>8.8286673899999994E-3</v>
      </c>
    </row>
    <row r="198" spans="1:17">
      <c r="A198" s="6" t="s">
        <v>44</v>
      </c>
      <c r="B198" s="6" t="s">
        <v>179</v>
      </c>
      <c r="C198" s="6" t="s">
        <v>185</v>
      </c>
      <c r="D198" s="6">
        <v>1</v>
      </c>
      <c r="E198" s="6">
        <v>1</v>
      </c>
      <c r="F198" s="6" t="s">
        <v>343</v>
      </c>
      <c r="G198" s="7" t="s">
        <v>188</v>
      </c>
      <c r="H198" s="6"/>
      <c r="J198" s="7" t="s">
        <v>169</v>
      </c>
      <c r="K198" s="6" t="s">
        <v>371</v>
      </c>
      <c r="L198" s="6">
        <v>7.0999999999999994E-2</v>
      </c>
      <c r="M198" s="38">
        <v>1.7609999999999999</v>
      </c>
      <c r="P198" s="6">
        <v>0.53</v>
      </c>
      <c r="Q198" s="6">
        <f t="shared" si="3"/>
        <v>4.7049165299999987E-3</v>
      </c>
    </row>
    <row r="199" spans="1:17">
      <c r="A199" s="6" t="s">
        <v>44</v>
      </c>
      <c r="B199" s="6" t="s">
        <v>173</v>
      </c>
      <c r="C199" s="6" t="s">
        <v>177</v>
      </c>
      <c r="D199" s="6">
        <v>1</v>
      </c>
      <c r="E199" s="6">
        <v>4</v>
      </c>
      <c r="F199" s="6" t="s">
        <v>343</v>
      </c>
      <c r="G199" s="7" t="s">
        <v>188</v>
      </c>
      <c r="H199" s="6"/>
      <c r="J199" s="7" t="s">
        <v>169</v>
      </c>
      <c r="K199" s="6" t="s">
        <v>371</v>
      </c>
      <c r="L199" s="6">
        <v>8.4000000000000005E-2</v>
      </c>
      <c r="M199" s="38">
        <v>2.2330000000000001</v>
      </c>
      <c r="P199" s="6">
        <v>0.53</v>
      </c>
      <c r="Q199" s="6">
        <f t="shared" si="3"/>
        <v>8.3507054400000016E-3</v>
      </c>
    </row>
    <row r="200" spans="1:17">
      <c r="A200" s="6" t="s">
        <v>44</v>
      </c>
      <c r="B200" s="6" t="s">
        <v>173</v>
      </c>
      <c r="C200" s="6" t="s">
        <v>177</v>
      </c>
      <c r="D200" s="6">
        <v>1</v>
      </c>
      <c r="E200" s="6">
        <v>4</v>
      </c>
      <c r="F200" s="6" t="s">
        <v>343</v>
      </c>
      <c r="G200" s="7" t="s">
        <v>188</v>
      </c>
      <c r="H200" s="6"/>
      <c r="J200" s="7" t="s">
        <v>169</v>
      </c>
      <c r="K200" s="6" t="s">
        <v>371</v>
      </c>
      <c r="L200" s="6">
        <v>7.3999999999999996E-2</v>
      </c>
      <c r="M200" s="38">
        <v>0.69499999999999995</v>
      </c>
      <c r="P200" s="6">
        <v>0.53</v>
      </c>
      <c r="Q200" s="6">
        <f t="shared" si="3"/>
        <v>2.0170845999999999E-3</v>
      </c>
    </row>
    <row r="201" spans="1:17">
      <c r="A201" s="6" t="s">
        <v>44</v>
      </c>
      <c r="B201" s="6" t="s">
        <v>173</v>
      </c>
      <c r="C201" s="6" t="s">
        <v>28</v>
      </c>
      <c r="D201" s="6">
        <v>1</v>
      </c>
      <c r="E201" s="6">
        <v>4</v>
      </c>
      <c r="F201" s="6" t="s">
        <v>343</v>
      </c>
      <c r="G201" s="7" t="s">
        <v>188</v>
      </c>
      <c r="H201" s="6"/>
      <c r="J201" s="7" t="s">
        <v>169</v>
      </c>
      <c r="K201" s="6" t="s">
        <v>371</v>
      </c>
      <c r="L201" s="6">
        <v>4.8000000000000001E-2</v>
      </c>
      <c r="M201" s="38">
        <v>2.5649999999999999</v>
      </c>
      <c r="P201" s="6">
        <v>0.53</v>
      </c>
      <c r="Q201" s="6">
        <f t="shared" si="3"/>
        <v>3.1321728000000002E-3</v>
      </c>
    </row>
    <row r="202" spans="1:17">
      <c r="A202" s="6" t="s">
        <v>44</v>
      </c>
      <c r="B202" s="6" t="s">
        <v>173</v>
      </c>
      <c r="C202" s="6" t="s">
        <v>28</v>
      </c>
      <c r="D202" s="6">
        <v>1</v>
      </c>
      <c r="E202" s="6">
        <v>4</v>
      </c>
      <c r="F202" s="6" t="s">
        <v>343</v>
      </c>
      <c r="G202" s="7" t="s">
        <v>188</v>
      </c>
      <c r="H202" s="6"/>
      <c r="J202" s="7" t="s">
        <v>169</v>
      </c>
      <c r="K202" s="6" t="s">
        <v>371</v>
      </c>
      <c r="L202" s="6">
        <v>5.8000000000000003E-2</v>
      </c>
      <c r="M202" s="38">
        <v>1.5780000000000001</v>
      </c>
      <c r="P202" s="6">
        <v>0.53</v>
      </c>
      <c r="Q202" s="6">
        <f t="shared" si="3"/>
        <v>2.8134477600000002E-3</v>
      </c>
    </row>
    <row r="203" spans="1:17">
      <c r="A203" s="6" t="s">
        <v>44</v>
      </c>
      <c r="B203" s="6" t="s">
        <v>173</v>
      </c>
      <c r="C203" s="6" t="s">
        <v>28</v>
      </c>
      <c r="D203" s="6">
        <v>1</v>
      </c>
      <c r="E203" s="6">
        <v>4</v>
      </c>
      <c r="F203" s="6" t="s">
        <v>343</v>
      </c>
      <c r="G203" s="7" t="s">
        <v>188</v>
      </c>
      <c r="H203" s="6"/>
      <c r="J203" s="7" t="s">
        <v>169</v>
      </c>
      <c r="K203" s="6" t="s">
        <v>371</v>
      </c>
      <c r="L203" s="6">
        <v>8.8999999999999996E-2</v>
      </c>
      <c r="M203" s="38">
        <v>2.339</v>
      </c>
      <c r="P203" s="6">
        <v>0.53</v>
      </c>
      <c r="Q203" s="6">
        <f t="shared" si="3"/>
        <v>9.8194260699999997E-3</v>
      </c>
    </row>
    <row r="204" spans="1:17">
      <c r="A204" s="6" t="s">
        <v>44</v>
      </c>
      <c r="B204" s="6" t="s">
        <v>173</v>
      </c>
      <c r="C204" s="6" t="s">
        <v>28</v>
      </c>
      <c r="D204" s="6">
        <v>1</v>
      </c>
      <c r="E204" s="6">
        <v>4</v>
      </c>
      <c r="F204" s="6" t="s">
        <v>343</v>
      </c>
      <c r="G204" s="7" t="s">
        <v>188</v>
      </c>
      <c r="H204" s="6"/>
      <c r="J204" s="7" t="s">
        <v>169</v>
      </c>
      <c r="K204" s="6" t="s">
        <v>371</v>
      </c>
      <c r="L204" s="6">
        <v>7.4999999999999997E-2</v>
      </c>
      <c r="M204" s="38">
        <v>2.0190000000000001</v>
      </c>
      <c r="P204" s="6">
        <v>0.53</v>
      </c>
      <c r="Q204" s="6">
        <f t="shared" si="3"/>
        <v>6.0191437500000007E-3</v>
      </c>
    </row>
    <row r="205" spans="1:17">
      <c r="A205" s="6" t="s">
        <v>44</v>
      </c>
      <c r="B205" s="6" t="s">
        <v>173</v>
      </c>
      <c r="C205" s="6" t="s">
        <v>28</v>
      </c>
      <c r="D205" s="6">
        <v>1</v>
      </c>
      <c r="E205" s="6">
        <v>4</v>
      </c>
      <c r="F205" s="6" t="s">
        <v>343</v>
      </c>
      <c r="G205" s="7" t="s">
        <v>188</v>
      </c>
      <c r="H205" s="6"/>
      <c r="J205" s="7" t="s">
        <v>169</v>
      </c>
      <c r="K205" s="6" t="s">
        <v>371</v>
      </c>
      <c r="L205" s="6">
        <v>9.6000000000000002E-2</v>
      </c>
      <c r="M205" s="38">
        <v>2.2389999999999999</v>
      </c>
      <c r="P205" s="6">
        <v>0.53</v>
      </c>
      <c r="Q205" s="6">
        <f t="shared" si="3"/>
        <v>1.0936350720000002E-2</v>
      </c>
    </row>
    <row r="206" spans="1:17">
      <c r="A206" s="6" t="s">
        <v>44</v>
      </c>
      <c r="B206" s="6" t="s">
        <v>173</v>
      </c>
      <c r="C206" s="6" t="s">
        <v>28</v>
      </c>
      <c r="D206" s="6">
        <v>1</v>
      </c>
      <c r="E206" s="6">
        <v>4</v>
      </c>
      <c r="F206" s="6" t="s">
        <v>343</v>
      </c>
      <c r="G206" s="7" t="s">
        <v>188</v>
      </c>
      <c r="H206" s="6"/>
      <c r="J206" s="7" t="s">
        <v>169</v>
      </c>
      <c r="K206" s="6" t="s">
        <v>371</v>
      </c>
      <c r="L206" s="6">
        <v>6.9000000000000006E-2</v>
      </c>
      <c r="M206" s="38">
        <v>2.327</v>
      </c>
      <c r="P206" s="6">
        <v>0.53</v>
      </c>
      <c r="Q206" s="6">
        <f t="shared" si="3"/>
        <v>5.8717889100000009E-3</v>
      </c>
    </row>
    <row r="207" spans="1:17">
      <c r="A207" s="6" t="s">
        <v>44</v>
      </c>
      <c r="B207" s="6" t="s">
        <v>173</v>
      </c>
      <c r="C207" s="6" t="s">
        <v>28</v>
      </c>
      <c r="D207" s="6">
        <v>1</v>
      </c>
      <c r="E207" s="6">
        <v>1</v>
      </c>
      <c r="F207" s="6" t="s">
        <v>343</v>
      </c>
      <c r="G207" s="7" t="s">
        <v>188</v>
      </c>
      <c r="H207" s="6"/>
      <c r="J207" s="7" t="s">
        <v>169</v>
      </c>
      <c r="K207" s="6" t="s">
        <v>371</v>
      </c>
      <c r="L207" s="6">
        <v>0.109</v>
      </c>
      <c r="M207" s="38">
        <v>2.351</v>
      </c>
      <c r="P207" s="6">
        <v>0.53</v>
      </c>
      <c r="Q207" s="6">
        <f t="shared" si="3"/>
        <v>1.4804082430000001E-2</v>
      </c>
    </row>
    <row r="208" spans="1:17">
      <c r="A208" s="6" t="s">
        <v>44</v>
      </c>
      <c r="B208" s="6" t="s">
        <v>173</v>
      </c>
      <c r="C208" s="6" t="s">
        <v>28</v>
      </c>
      <c r="D208" s="6">
        <v>1</v>
      </c>
      <c r="E208" s="6">
        <v>1</v>
      </c>
      <c r="F208" s="6" t="s">
        <v>343</v>
      </c>
      <c r="G208" s="7" t="s">
        <v>188</v>
      </c>
      <c r="H208" s="6"/>
      <c r="J208" s="7" t="s">
        <v>169</v>
      </c>
      <c r="K208" s="6" t="s">
        <v>371</v>
      </c>
      <c r="L208" s="6">
        <v>6.4000000000000001E-2</v>
      </c>
      <c r="M208" s="38">
        <v>3.1509999999999998</v>
      </c>
      <c r="P208" s="6">
        <v>0.53</v>
      </c>
      <c r="Q208" s="6">
        <f t="shared" si="3"/>
        <v>6.8404428799999995E-3</v>
      </c>
    </row>
    <row r="209" spans="1:17">
      <c r="A209" s="6" t="s">
        <v>44</v>
      </c>
      <c r="B209" s="6" t="s">
        <v>173</v>
      </c>
      <c r="C209" s="6" t="s">
        <v>28</v>
      </c>
      <c r="D209" s="6">
        <v>1</v>
      </c>
      <c r="E209" s="6">
        <v>1</v>
      </c>
      <c r="F209" s="6" t="s">
        <v>343</v>
      </c>
      <c r="G209" s="7" t="s">
        <v>188</v>
      </c>
      <c r="H209" s="6"/>
      <c r="J209" s="7" t="s">
        <v>169</v>
      </c>
      <c r="K209" s="6" t="s">
        <v>371</v>
      </c>
      <c r="L209" s="6">
        <v>0.09</v>
      </c>
      <c r="M209" s="38">
        <v>2.403</v>
      </c>
      <c r="P209" s="6">
        <v>0.53</v>
      </c>
      <c r="Q209" s="6">
        <f t="shared" si="3"/>
        <v>1.0316079000000001E-2</v>
      </c>
    </row>
    <row r="210" spans="1:17">
      <c r="A210" s="6" t="s">
        <v>44</v>
      </c>
      <c r="B210" s="6" t="s">
        <v>173</v>
      </c>
      <c r="C210" s="6" t="s">
        <v>28</v>
      </c>
      <c r="D210" s="6">
        <v>1</v>
      </c>
      <c r="E210" s="6">
        <v>1</v>
      </c>
      <c r="F210" s="6" t="s">
        <v>343</v>
      </c>
      <c r="G210" s="7" t="s">
        <v>188</v>
      </c>
      <c r="H210" s="6"/>
      <c r="J210" s="7" t="s">
        <v>169</v>
      </c>
      <c r="K210" s="6" t="s">
        <v>371</v>
      </c>
      <c r="L210" s="6">
        <v>0.04</v>
      </c>
      <c r="M210" s="38">
        <v>1.9710000000000001</v>
      </c>
      <c r="P210" s="6">
        <v>0.53</v>
      </c>
      <c r="Q210" s="6">
        <f t="shared" si="3"/>
        <v>1.6714080000000003E-3</v>
      </c>
    </row>
    <row r="211" spans="1:17">
      <c r="A211" s="6" t="s">
        <v>44</v>
      </c>
      <c r="B211" s="6" t="s">
        <v>173</v>
      </c>
      <c r="C211" s="6" t="s">
        <v>28</v>
      </c>
      <c r="D211" s="6">
        <v>1</v>
      </c>
      <c r="E211" s="6">
        <v>1</v>
      </c>
      <c r="F211" s="6" t="s">
        <v>343</v>
      </c>
      <c r="G211" s="7" t="s">
        <v>188</v>
      </c>
      <c r="H211" s="6"/>
      <c r="J211" s="7" t="s">
        <v>169</v>
      </c>
      <c r="K211" s="6" t="s">
        <v>371</v>
      </c>
      <c r="L211" s="6">
        <v>4.2999999999999997E-2</v>
      </c>
      <c r="M211" s="38">
        <v>3.262</v>
      </c>
      <c r="P211" s="6">
        <v>0.53</v>
      </c>
      <c r="Q211" s="6">
        <f t="shared" si="3"/>
        <v>3.1966621399999997E-3</v>
      </c>
    </row>
    <row r="212" spans="1:17">
      <c r="A212" s="6" t="s">
        <v>44</v>
      </c>
      <c r="B212" s="6" t="s">
        <v>173</v>
      </c>
      <c r="C212" s="6" t="s">
        <v>28</v>
      </c>
      <c r="D212" s="6">
        <v>1</v>
      </c>
      <c r="E212" s="6">
        <v>1</v>
      </c>
      <c r="F212" s="6" t="s">
        <v>343</v>
      </c>
      <c r="G212" s="7" t="s">
        <v>188</v>
      </c>
      <c r="H212" s="6"/>
      <c r="J212" s="7" t="s">
        <v>169</v>
      </c>
      <c r="K212" s="6" t="s">
        <v>371</v>
      </c>
      <c r="L212" s="6">
        <v>8.7999999999999995E-2</v>
      </c>
      <c r="M212" s="38">
        <v>2.2250000000000001</v>
      </c>
      <c r="P212" s="6">
        <v>0.53</v>
      </c>
      <c r="Q212" s="6">
        <f t="shared" si="3"/>
        <v>9.1321120000000013E-3</v>
      </c>
    </row>
    <row r="213" spans="1:17">
      <c r="A213" s="6" t="s">
        <v>44</v>
      </c>
      <c r="B213" s="6" t="s">
        <v>173</v>
      </c>
      <c r="C213" s="6" t="s">
        <v>175</v>
      </c>
      <c r="D213" s="6">
        <v>1</v>
      </c>
      <c r="E213" s="6">
        <v>12</v>
      </c>
      <c r="F213" s="6" t="s">
        <v>343</v>
      </c>
      <c r="G213" s="7" t="s">
        <v>188</v>
      </c>
      <c r="H213" s="6"/>
      <c r="J213" s="7" t="s">
        <v>169</v>
      </c>
      <c r="K213" s="6" t="s">
        <v>371</v>
      </c>
      <c r="L213" s="6">
        <v>4.1000000000000002E-2</v>
      </c>
      <c r="M213" s="38">
        <v>2.3199999999999998</v>
      </c>
      <c r="P213" s="6">
        <v>0.53</v>
      </c>
      <c r="Q213" s="6">
        <f t="shared" si="3"/>
        <v>2.0669576000000001E-3</v>
      </c>
    </row>
    <row r="214" spans="1:17">
      <c r="A214" s="6" t="s">
        <v>44</v>
      </c>
      <c r="B214" s="6" t="s">
        <v>173</v>
      </c>
      <c r="C214" s="6" t="s">
        <v>175</v>
      </c>
      <c r="D214" s="6">
        <v>1</v>
      </c>
      <c r="E214" s="6">
        <v>12</v>
      </c>
      <c r="F214" s="6" t="s">
        <v>343</v>
      </c>
      <c r="G214" s="7" t="s">
        <v>188</v>
      </c>
      <c r="H214" s="6"/>
      <c r="J214" s="7" t="s">
        <v>169</v>
      </c>
      <c r="K214" s="6" t="s">
        <v>371</v>
      </c>
      <c r="L214" s="6">
        <v>7.5999999999999998E-2</v>
      </c>
      <c r="M214" s="38">
        <v>1.927</v>
      </c>
      <c r="P214" s="6">
        <v>0.53</v>
      </c>
      <c r="Q214" s="6">
        <f t="shared" si="3"/>
        <v>5.8990865599999999E-3</v>
      </c>
    </row>
    <row r="215" spans="1:17">
      <c r="A215" s="6" t="s">
        <v>44</v>
      </c>
      <c r="B215" s="6" t="s">
        <v>173</v>
      </c>
      <c r="C215" s="6" t="s">
        <v>175</v>
      </c>
      <c r="D215" s="6">
        <v>1</v>
      </c>
      <c r="E215" s="6">
        <v>7</v>
      </c>
      <c r="F215" s="6" t="s">
        <v>343</v>
      </c>
      <c r="G215" s="7" t="s">
        <v>188</v>
      </c>
      <c r="H215" s="6"/>
      <c r="J215" s="7" t="s">
        <v>169</v>
      </c>
      <c r="K215" s="6" t="s">
        <v>371</v>
      </c>
      <c r="L215" s="6">
        <v>8.3000000000000004E-2</v>
      </c>
      <c r="M215" s="38">
        <v>2.798</v>
      </c>
      <c r="P215" s="6">
        <v>0.53</v>
      </c>
      <c r="Q215" s="6">
        <f t="shared" si="3"/>
        <v>1.0215973660000002E-2</v>
      </c>
    </row>
    <row r="216" spans="1:17">
      <c r="A216" s="6" t="s">
        <v>44</v>
      </c>
      <c r="B216" s="6" t="s">
        <v>173</v>
      </c>
      <c r="C216" s="6" t="s">
        <v>175</v>
      </c>
      <c r="D216" s="6">
        <v>1</v>
      </c>
      <c r="E216" s="6">
        <v>7</v>
      </c>
      <c r="F216" s="6" t="s">
        <v>343</v>
      </c>
      <c r="G216" s="7" t="s">
        <v>188</v>
      </c>
      <c r="H216" s="6"/>
      <c r="J216" s="7" t="s">
        <v>169</v>
      </c>
      <c r="K216" s="6" t="s">
        <v>371</v>
      </c>
      <c r="L216" s="6">
        <v>7.2999999999999995E-2</v>
      </c>
      <c r="M216" s="38">
        <v>2.3260000000000001</v>
      </c>
      <c r="P216" s="6">
        <v>0.53</v>
      </c>
      <c r="Q216" s="6">
        <f t="shared" si="3"/>
        <v>6.5694846200000006E-3</v>
      </c>
    </row>
    <row r="217" spans="1:17">
      <c r="A217" s="6" t="s">
        <v>44</v>
      </c>
      <c r="B217" s="6" t="s">
        <v>173</v>
      </c>
      <c r="C217" s="6" t="s">
        <v>175</v>
      </c>
      <c r="D217" s="6">
        <v>1</v>
      </c>
      <c r="E217" s="6">
        <v>7</v>
      </c>
      <c r="F217" s="6" t="s">
        <v>343</v>
      </c>
      <c r="G217" s="7" t="s">
        <v>188</v>
      </c>
      <c r="H217" s="6"/>
      <c r="J217" s="7" t="s">
        <v>169</v>
      </c>
      <c r="K217" s="6" t="s">
        <v>371</v>
      </c>
      <c r="L217" s="6">
        <v>9.7000000000000003E-2</v>
      </c>
      <c r="M217" s="38">
        <v>2.9620000000000002</v>
      </c>
      <c r="P217" s="6">
        <v>0.53</v>
      </c>
      <c r="Q217" s="6">
        <f t="shared" si="3"/>
        <v>1.4770812740000002E-2</v>
      </c>
    </row>
    <row r="218" spans="1:17">
      <c r="A218" s="6" t="s">
        <v>44</v>
      </c>
      <c r="B218" s="6" t="s">
        <v>173</v>
      </c>
      <c r="C218" s="6" t="s">
        <v>175</v>
      </c>
      <c r="D218" s="6">
        <v>1</v>
      </c>
      <c r="E218" s="6">
        <v>7</v>
      </c>
      <c r="F218" s="6" t="s">
        <v>343</v>
      </c>
      <c r="G218" s="7" t="s">
        <v>188</v>
      </c>
      <c r="H218" s="6"/>
      <c r="J218" s="7" t="s">
        <v>169</v>
      </c>
      <c r="K218" s="6" t="s">
        <v>371</v>
      </c>
      <c r="L218" s="6">
        <v>4.1000000000000002E-2</v>
      </c>
      <c r="M218" s="38">
        <v>2.2469999999999999</v>
      </c>
      <c r="P218" s="6">
        <v>0.53</v>
      </c>
      <c r="Q218" s="6">
        <f t="shared" si="3"/>
        <v>2.0019197100000002E-3</v>
      </c>
    </row>
    <row r="219" spans="1:17">
      <c r="A219" s="6" t="s">
        <v>44</v>
      </c>
      <c r="B219" s="6" t="s">
        <v>173</v>
      </c>
      <c r="C219" s="6" t="s">
        <v>175</v>
      </c>
      <c r="D219" s="6">
        <v>1</v>
      </c>
      <c r="E219" s="6">
        <v>7</v>
      </c>
      <c r="F219" s="6" t="s">
        <v>343</v>
      </c>
      <c r="G219" s="7" t="s">
        <v>188</v>
      </c>
      <c r="H219" s="6"/>
      <c r="J219" s="7" t="s">
        <v>169</v>
      </c>
      <c r="K219" s="6" t="s">
        <v>371</v>
      </c>
      <c r="L219" s="6">
        <v>0.106</v>
      </c>
      <c r="M219" s="38">
        <v>1.9650000000000001</v>
      </c>
      <c r="P219" s="6">
        <v>0.53</v>
      </c>
      <c r="Q219" s="6">
        <f t="shared" si="3"/>
        <v>1.17017322E-2</v>
      </c>
    </row>
    <row r="220" spans="1:17">
      <c r="A220" s="6" t="s">
        <v>44</v>
      </c>
      <c r="B220" s="6" t="s">
        <v>173</v>
      </c>
      <c r="C220" s="6" t="s">
        <v>175</v>
      </c>
      <c r="D220" s="6">
        <v>1</v>
      </c>
      <c r="E220" s="6">
        <v>7</v>
      </c>
      <c r="F220" s="6" t="s">
        <v>343</v>
      </c>
      <c r="G220" s="7" t="s">
        <v>188</v>
      </c>
      <c r="H220" s="6"/>
      <c r="J220" s="7" t="s">
        <v>169</v>
      </c>
      <c r="K220" s="6" t="s">
        <v>371</v>
      </c>
      <c r="L220" s="6">
        <v>8.5000000000000006E-2</v>
      </c>
      <c r="M220" s="38">
        <v>1.9850000000000001</v>
      </c>
      <c r="P220" s="6">
        <v>0.53</v>
      </c>
      <c r="Q220" s="6">
        <f t="shared" si="3"/>
        <v>7.6010612500000026E-3</v>
      </c>
    </row>
    <row r="221" spans="1:17">
      <c r="A221" s="6" t="s">
        <v>44</v>
      </c>
      <c r="B221" s="6" t="s">
        <v>173</v>
      </c>
      <c r="C221" s="6" t="s">
        <v>175</v>
      </c>
      <c r="D221" s="6">
        <v>1</v>
      </c>
      <c r="E221" s="6">
        <v>3</v>
      </c>
      <c r="F221" s="6" t="s">
        <v>343</v>
      </c>
      <c r="G221" s="7" t="s">
        <v>188</v>
      </c>
      <c r="H221" s="6"/>
      <c r="J221" s="7" t="s">
        <v>169</v>
      </c>
      <c r="K221" s="6" t="s">
        <v>371</v>
      </c>
      <c r="L221" s="6">
        <v>7.6999999999999999E-2</v>
      </c>
      <c r="M221" s="38">
        <v>1.0509999999999999</v>
      </c>
      <c r="P221" s="6">
        <v>0.53</v>
      </c>
      <c r="Q221" s="6">
        <f t="shared" si="3"/>
        <v>3.30263087E-3</v>
      </c>
    </row>
    <row r="222" spans="1:17">
      <c r="A222" s="6" t="s">
        <v>44</v>
      </c>
      <c r="B222" s="6" t="s">
        <v>173</v>
      </c>
      <c r="C222" s="6" t="s">
        <v>175</v>
      </c>
      <c r="D222" s="6">
        <v>1</v>
      </c>
      <c r="E222" s="6">
        <v>3</v>
      </c>
      <c r="F222" s="6" t="s">
        <v>343</v>
      </c>
      <c r="G222" s="7" t="s">
        <v>188</v>
      </c>
      <c r="H222" s="6"/>
      <c r="J222" s="7" t="s">
        <v>169</v>
      </c>
      <c r="K222" s="6" t="s">
        <v>371</v>
      </c>
      <c r="L222" s="6">
        <v>7.1999999999999995E-2</v>
      </c>
      <c r="M222" s="38">
        <v>0.55200000000000005</v>
      </c>
      <c r="P222" s="6">
        <v>0.53</v>
      </c>
      <c r="Q222" s="6">
        <f t="shared" si="3"/>
        <v>1.5166310400000001E-3</v>
      </c>
    </row>
    <row r="223" spans="1:17">
      <c r="A223" s="6" t="s">
        <v>44</v>
      </c>
      <c r="B223" s="6" t="s">
        <v>173</v>
      </c>
      <c r="C223" s="6" t="s">
        <v>175</v>
      </c>
      <c r="D223" s="6">
        <v>1</v>
      </c>
      <c r="E223" s="6">
        <v>3</v>
      </c>
      <c r="F223" s="6" t="s">
        <v>343</v>
      </c>
      <c r="G223" s="7" t="s">
        <v>188</v>
      </c>
      <c r="H223" s="6"/>
      <c r="J223" s="7" t="s">
        <v>169</v>
      </c>
      <c r="K223" s="6" t="s">
        <v>371</v>
      </c>
      <c r="L223" s="6">
        <v>0.114</v>
      </c>
      <c r="M223" s="38">
        <v>1.2030000000000001</v>
      </c>
      <c r="P223" s="6">
        <v>0.53</v>
      </c>
      <c r="Q223" s="6">
        <f t="shared" si="3"/>
        <v>8.2861196400000007E-3</v>
      </c>
    </row>
    <row r="224" spans="1:17">
      <c r="A224" s="6" t="s">
        <v>44</v>
      </c>
      <c r="B224" s="6" t="s">
        <v>173</v>
      </c>
      <c r="C224" s="6" t="s">
        <v>175</v>
      </c>
      <c r="D224" s="6">
        <v>1</v>
      </c>
      <c r="E224" s="6">
        <v>4</v>
      </c>
      <c r="F224" s="6" t="s">
        <v>343</v>
      </c>
      <c r="G224" s="7" t="s">
        <v>188</v>
      </c>
      <c r="H224" s="6"/>
      <c r="J224" s="7" t="s">
        <v>169</v>
      </c>
      <c r="K224" s="6" t="s">
        <v>371</v>
      </c>
      <c r="L224" s="6">
        <v>4.8000000000000001E-2</v>
      </c>
      <c r="M224" s="38">
        <v>1.2549999999999999</v>
      </c>
      <c r="P224" s="6">
        <v>0.53</v>
      </c>
      <c r="Q224" s="6">
        <f t="shared" si="3"/>
        <v>1.5325056E-3</v>
      </c>
    </row>
    <row r="225" spans="1:17">
      <c r="A225" s="6" t="s">
        <v>44</v>
      </c>
      <c r="B225" s="6" t="s">
        <v>173</v>
      </c>
      <c r="C225" s="6" t="s">
        <v>175</v>
      </c>
      <c r="D225" s="6">
        <v>1</v>
      </c>
      <c r="E225" s="6">
        <v>4</v>
      </c>
      <c r="F225" s="6" t="s">
        <v>343</v>
      </c>
      <c r="G225" s="7" t="s">
        <v>188</v>
      </c>
      <c r="H225" s="6"/>
      <c r="J225" s="7" t="s">
        <v>169</v>
      </c>
      <c r="K225" s="6" t="s">
        <v>371</v>
      </c>
      <c r="L225" s="6">
        <v>8.5999999999999993E-2</v>
      </c>
      <c r="M225" s="38">
        <v>1.877</v>
      </c>
      <c r="P225" s="6">
        <v>0.53</v>
      </c>
      <c r="Q225" s="6">
        <f t="shared" si="3"/>
        <v>7.3576147599999989E-3</v>
      </c>
    </row>
    <row r="226" spans="1:17">
      <c r="A226" s="6" t="s">
        <v>44</v>
      </c>
      <c r="B226" s="6" t="s">
        <v>173</v>
      </c>
      <c r="C226" s="6" t="s">
        <v>175</v>
      </c>
      <c r="D226" s="6">
        <v>1</v>
      </c>
      <c r="E226" s="6">
        <v>4</v>
      </c>
      <c r="F226" s="6" t="s">
        <v>343</v>
      </c>
      <c r="G226" s="7" t="s">
        <v>188</v>
      </c>
      <c r="H226" s="6"/>
      <c r="J226" s="7" t="s">
        <v>169</v>
      </c>
      <c r="K226" s="6" t="s">
        <v>371</v>
      </c>
      <c r="L226" s="6">
        <v>0.03</v>
      </c>
      <c r="M226" s="38">
        <v>3.8730000000000002</v>
      </c>
      <c r="P226" s="6">
        <v>0.53</v>
      </c>
      <c r="Q226" s="6">
        <f t="shared" si="3"/>
        <v>1.8474210000000001E-3</v>
      </c>
    </row>
    <row r="227" spans="1:17">
      <c r="A227" s="6" t="s">
        <v>44</v>
      </c>
      <c r="B227" s="6" t="s">
        <v>173</v>
      </c>
      <c r="C227" s="6" t="s">
        <v>175</v>
      </c>
      <c r="D227" s="6">
        <v>1</v>
      </c>
      <c r="E227" s="6">
        <v>4</v>
      </c>
      <c r="F227" s="6" t="s">
        <v>343</v>
      </c>
      <c r="G227" s="7" t="s">
        <v>188</v>
      </c>
      <c r="H227" s="6"/>
      <c r="J227" s="7" t="s">
        <v>169</v>
      </c>
      <c r="K227" s="6" t="s">
        <v>371</v>
      </c>
      <c r="L227" s="6">
        <v>4.1000000000000002E-2</v>
      </c>
      <c r="M227" s="38">
        <v>1.2330000000000001</v>
      </c>
      <c r="P227" s="6">
        <v>0.53</v>
      </c>
      <c r="Q227" s="6">
        <f t="shared" si="3"/>
        <v>1.0985166900000004E-3</v>
      </c>
    </row>
    <row r="228" spans="1:17">
      <c r="A228" s="6" t="s">
        <v>44</v>
      </c>
      <c r="B228" s="6" t="s">
        <v>173</v>
      </c>
      <c r="C228" s="6" t="s">
        <v>176</v>
      </c>
      <c r="D228" s="6">
        <v>2</v>
      </c>
      <c r="E228" s="6">
        <v>12</v>
      </c>
      <c r="F228" s="6" t="s">
        <v>343</v>
      </c>
      <c r="G228" s="7" t="s">
        <v>188</v>
      </c>
      <c r="H228" s="6"/>
      <c r="J228" s="7" t="s">
        <v>169</v>
      </c>
      <c r="K228" s="6" t="s">
        <v>371</v>
      </c>
      <c r="L228" s="6">
        <v>8.6999999999999994E-2</v>
      </c>
      <c r="M228" s="38">
        <v>3.0150000000000001</v>
      </c>
      <c r="P228" s="6">
        <v>0.53</v>
      </c>
      <c r="Q228" s="6">
        <f t="shared" si="3"/>
        <v>1.2094883550000001E-2</v>
      </c>
    </row>
    <row r="229" spans="1:17">
      <c r="A229" s="6" t="s">
        <v>44</v>
      </c>
      <c r="B229" s="6" t="s">
        <v>173</v>
      </c>
      <c r="C229" s="6" t="s">
        <v>176</v>
      </c>
      <c r="D229" s="6">
        <v>2</v>
      </c>
      <c r="E229" s="6">
        <v>12</v>
      </c>
      <c r="F229" s="6" t="s">
        <v>343</v>
      </c>
      <c r="G229" s="7" t="s">
        <v>188</v>
      </c>
      <c r="H229" s="6"/>
      <c r="J229" s="7" t="s">
        <v>169</v>
      </c>
      <c r="K229" s="6" t="s">
        <v>371</v>
      </c>
      <c r="L229" s="6">
        <v>6.2E-2</v>
      </c>
      <c r="M229" s="38">
        <v>1.996</v>
      </c>
      <c r="P229" s="6">
        <v>0.53</v>
      </c>
      <c r="Q229" s="6">
        <f t="shared" si="3"/>
        <v>4.0664907199999996E-3</v>
      </c>
    </row>
    <row r="230" spans="1:17">
      <c r="A230" s="6" t="s">
        <v>44</v>
      </c>
      <c r="B230" s="6" t="s">
        <v>173</v>
      </c>
      <c r="C230" s="6" t="s">
        <v>176</v>
      </c>
      <c r="D230" s="6">
        <v>2</v>
      </c>
      <c r="E230" s="6">
        <v>12</v>
      </c>
      <c r="F230" s="6" t="s">
        <v>343</v>
      </c>
      <c r="G230" s="7" t="s">
        <v>188</v>
      </c>
      <c r="H230" s="6"/>
      <c r="J230" s="7" t="s">
        <v>169</v>
      </c>
      <c r="K230" s="6" t="s">
        <v>371</v>
      </c>
      <c r="L230" s="6">
        <v>0.11600000000000001</v>
      </c>
      <c r="M230" s="38">
        <v>3.5059999999999998</v>
      </c>
      <c r="P230" s="6">
        <v>0.53</v>
      </c>
      <c r="Q230" s="6">
        <f t="shared" si="3"/>
        <v>2.5003670080000002E-2</v>
      </c>
    </row>
    <row r="231" spans="1:17">
      <c r="A231" s="6" t="s">
        <v>44</v>
      </c>
      <c r="B231" s="6" t="s">
        <v>173</v>
      </c>
      <c r="C231" s="6" t="s">
        <v>176</v>
      </c>
      <c r="D231" s="6">
        <v>2</v>
      </c>
      <c r="E231" s="6">
        <v>12</v>
      </c>
      <c r="F231" s="6" t="s">
        <v>343</v>
      </c>
      <c r="G231" s="7" t="s">
        <v>188</v>
      </c>
      <c r="H231" s="6"/>
      <c r="J231" s="7" t="s">
        <v>169</v>
      </c>
      <c r="K231" s="6" t="s">
        <v>371</v>
      </c>
      <c r="L231" s="6">
        <v>6.7000000000000004E-2</v>
      </c>
      <c r="M231" s="38">
        <v>2.7789999999999999</v>
      </c>
      <c r="P231" s="6">
        <v>0.53</v>
      </c>
      <c r="Q231" s="6">
        <f t="shared" si="3"/>
        <v>6.6117134300000008E-3</v>
      </c>
    </row>
    <row r="232" spans="1:17">
      <c r="A232" s="6" t="s">
        <v>44</v>
      </c>
      <c r="B232" s="6" t="s">
        <v>173</v>
      </c>
      <c r="C232" s="6" t="s">
        <v>176</v>
      </c>
      <c r="D232" s="6">
        <v>2</v>
      </c>
      <c r="E232" s="6">
        <v>12</v>
      </c>
      <c r="F232" s="6" t="s">
        <v>343</v>
      </c>
      <c r="G232" s="7" t="s">
        <v>188</v>
      </c>
      <c r="H232" s="6"/>
      <c r="J232" s="7" t="s">
        <v>169</v>
      </c>
      <c r="K232" s="6" t="s">
        <v>371</v>
      </c>
      <c r="L232" s="6">
        <v>5.3999999999999999E-2</v>
      </c>
      <c r="M232" s="38">
        <v>2.298</v>
      </c>
      <c r="P232" s="6">
        <v>0.53</v>
      </c>
      <c r="Q232" s="6">
        <f t="shared" si="3"/>
        <v>3.5515130399999999E-3</v>
      </c>
    </row>
    <row r="233" spans="1:17">
      <c r="A233" s="6" t="s">
        <v>44</v>
      </c>
      <c r="B233" s="6" t="s">
        <v>173</v>
      </c>
      <c r="C233" s="6" t="s">
        <v>176</v>
      </c>
      <c r="D233" s="6">
        <v>2</v>
      </c>
      <c r="E233" s="6">
        <v>12</v>
      </c>
      <c r="F233" s="6" t="s">
        <v>343</v>
      </c>
      <c r="G233" s="7" t="s">
        <v>188</v>
      </c>
      <c r="H233" s="6"/>
      <c r="J233" s="7" t="s">
        <v>169</v>
      </c>
      <c r="K233" s="6" t="s">
        <v>371</v>
      </c>
      <c r="L233" s="6">
        <v>6.5000000000000002E-2</v>
      </c>
      <c r="M233" s="38">
        <v>2.4260000000000002</v>
      </c>
      <c r="P233" s="6">
        <v>0.53</v>
      </c>
      <c r="Q233" s="6">
        <f t="shared" si="3"/>
        <v>5.4324205000000009E-3</v>
      </c>
    </row>
    <row r="234" spans="1:17">
      <c r="A234" s="6" t="s">
        <v>44</v>
      </c>
      <c r="B234" s="6" t="s">
        <v>173</v>
      </c>
      <c r="C234" s="6" t="s">
        <v>176</v>
      </c>
      <c r="D234" s="6">
        <v>2</v>
      </c>
      <c r="E234" s="6">
        <v>12</v>
      </c>
      <c r="F234" s="6" t="s">
        <v>343</v>
      </c>
      <c r="G234" s="7" t="s">
        <v>188</v>
      </c>
      <c r="H234" s="6"/>
      <c r="J234" s="7" t="s">
        <v>169</v>
      </c>
      <c r="K234" s="6" t="s">
        <v>371</v>
      </c>
      <c r="L234" s="6">
        <v>4.9000000000000002E-2</v>
      </c>
      <c r="M234" s="38">
        <v>1.901</v>
      </c>
      <c r="P234" s="6">
        <v>0.53</v>
      </c>
      <c r="Q234" s="6">
        <f t="shared" si="3"/>
        <v>2.4190795300000007E-3</v>
      </c>
    </row>
    <row r="235" spans="1:17">
      <c r="A235" s="6" t="s">
        <v>44</v>
      </c>
      <c r="B235" s="6" t="s">
        <v>173</v>
      </c>
      <c r="C235" s="6" t="s">
        <v>176</v>
      </c>
      <c r="D235" s="6">
        <v>2</v>
      </c>
      <c r="E235" s="6">
        <v>8</v>
      </c>
      <c r="F235" s="6" t="s">
        <v>343</v>
      </c>
      <c r="G235" s="7" t="s">
        <v>188</v>
      </c>
      <c r="H235" s="6"/>
      <c r="J235" s="7" t="s">
        <v>169</v>
      </c>
      <c r="K235" s="6" t="s">
        <v>371</v>
      </c>
      <c r="L235" s="6">
        <v>2.7E-2</v>
      </c>
      <c r="M235" s="38">
        <v>2.7930000000000001</v>
      </c>
      <c r="P235" s="6">
        <v>0.53</v>
      </c>
      <c r="Q235" s="6">
        <f t="shared" si="3"/>
        <v>1.07913141E-3</v>
      </c>
    </row>
    <row r="236" spans="1:17">
      <c r="A236" s="6" t="s">
        <v>44</v>
      </c>
      <c r="B236" s="6" t="s">
        <v>173</v>
      </c>
      <c r="C236" s="6" t="s">
        <v>176</v>
      </c>
      <c r="D236" s="6">
        <v>2</v>
      </c>
      <c r="E236" s="6">
        <v>8</v>
      </c>
      <c r="F236" s="6" t="s">
        <v>343</v>
      </c>
      <c r="G236" s="7" t="s">
        <v>188</v>
      </c>
      <c r="H236" s="6"/>
      <c r="J236" s="7" t="s">
        <v>169</v>
      </c>
      <c r="K236" s="6" t="s">
        <v>371</v>
      </c>
      <c r="L236" s="6">
        <v>8.3000000000000004E-2</v>
      </c>
      <c r="M236" s="38">
        <v>2.1560000000000001</v>
      </c>
      <c r="P236" s="6">
        <v>0.53</v>
      </c>
      <c r="Q236" s="6">
        <f t="shared" si="3"/>
        <v>7.8719225200000013E-3</v>
      </c>
    </row>
    <row r="237" spans="1:17">
      <c r="A237" s="6" t="s">
        <v>44</v>
      </c>
      <c r="B237" s="6" t="s">
        <v>173</v>
      </c>
      <c r="C237" s="6" t="s">
        <v>176</v>
      </c>
      <c r="D237" s="6">
        <v>2</v>
      </c>
      <c r="E237" s="6">
        <v>8</v>
      </c>
      <c r="F237" s="6" t="s">
        <v>343</v>
      </c>
      <c r="G237" s="7" t="s">
        <v>188</v>
      </c>
      <c r="H237" s="6"/>
      <c r="J237" s="7" t="s">
        <v>169</v>
      </c>
      <c r="K237" s="6" t="s">
        <v>371</v>
      </c>
      <c r="L237" s="6">
        <v>5.6000000000000001E-2</v>
      </c>
      <c r="M237" s="38">
        <v>2.415</v>
      </c>
      <c r="P237" s="6">
        <v>0.53</v>
      </c>
      <c r="Q237" s="6">
        <f t="shared" si="3"/>
        <v>4.0139232000000009E-3</v>
      </c>
    </row>
    <row r="238" spans="1:17">
      <c r="A238" s="6" t="s">
        <v>44</v>
      </c>
      <c r="B238" s="6" t="s">
        <v>173</v>
      </c>
      <c r="C238" s="6" t="s">
        <v>176</v>
      </c>
      <c r="D238" s="6">
        <v>2</v>
      </c>
      <c r="E238" s="6">
        <v>8</v>
      </c>
      <c r="F238" s="6" t="s">
        <v>343</v>
      </c>
      <c r="G238" s="7" t="s">
        <v>188</v>
      </c>
      <c r="H238" s="6"/>
      <c r="J238" s="7" t="s">
        <v>169</v>
      </c>
      <c r="K238" s="6" t="s">
        <v>371</v>
      </c>
      <c r="L238" s="6">
        <v>0.108</v>
      </c>
      <c r="M238" s="38">
        <v>2.121</v>
      </c>
      <c r="P238" s="6">
        <v>0.53</v>
      </c>
      <c r="Q238" s="6">
        <f t="shared" si="3"/>
        <v>1.3111852319999999E-2</v>
      </c>
    </row>
    <row r="239" spans="1:17">
      <c r="A239" s="6" t="s">
        <v>44</v>
      </c>
      <c r="B239" s="6" t="s">
        <v>173</v>
      </c>
      <c r="C239" s="6" t="s">
        <v>176</v>
      </c>
      <c r="D239" s="6">
        <v>2</v>
      </c>
      <c r="E239" s="6">
        <v>3</v>
      </c>
      <c r="F239" s="6" t="s">
        <v>343</v>
      </c>
      <c r="G239" s="7" t="s">
        <v>188</v>
      </c>
      <c r="H239" s="6"/>
      <c r="J239" s="7" t="s">
        <v>169</v>
      </c>
      <c r="K239" s="6" t="s">
        <v>371</v>
      </c>
      <c r="L239" s="6">
        <v>0.105</v>
      </c>
      <c r="M239" s="38">
        <v>2.39</v>
      </c>
      <c r="P239" s="6">
        <v>0.53</v>
      </c>
      <c r="Q239" s="6">
        <f t="shared" ref="Q239:Q257" si="4">M239*L239^2*P239</f>
        <v>1.3965367499999999E-2</v>
      </c>
    </row>
    <row r="240" spans="1:17">
      <c r="A240" s="6" t="s">
        <v>44</v>
      </c>
      <c r="B240" s="6" t="s">
        <v>173</v>
      </c>
      <c r="C240" s="6" t="s">
        <v>176</v>
      </c>
      <c r="D240" s="6">
        <v>2</v>
      </c>
      <c r="E240" s="6">
        <v>3</v>
      </c>
      <c r="F240" s="6" t="s">
        <v>343</v>
      </c>
      <c r="G240" s="7" t="s">
        <v>188</v>
      </c>
      <c r="H240" s="6"/>
      <c r="J240" s="7" t="s">
        <v>169</v>
      </c>
      <c r="K240" s="6" t="s">
        <v>371</v>
      </c>
      <c r="L240" s="6">
        <v>6.4000000000000001E-2</v>
      </c>
      <c r="M240" s="38">
        <v>2.0150000000000001</v>
      </c>
      <c r="P240" s="6">
        <v>0.53</v>
      </c>
      <c r="Q240" s="6">
        <f t="shared" si="4"/>
        <v>4.3743232000000003E-3</v>
      </c>
    </row>
    <row r="241" spans="1:17">
      <c r="A241" s="6" t="s">
        <v>44</v>
      </c>
      <c r="B241" s="6" t="s">
        <v>173</v>
      </c>
      <c r="C241" s="6" t="s">
        <v>176</v>
      </c>
      <c r="D241" s="6">
        <v>2</v>
      </c>
      <c r="E241" s="6">
        <v>3</v>
      </c>
      <c r="F241" s="6" t="s">
        <v>343</v>
      </c>
      <c r="G241" s="7" t="s">
        <v>188</v>
      </c>
      <c r="H241" s="6"/>
      <c r="J241" s="7" t="s">
        <v>169</v>
      </c>
      <c r="K241" s="6" t="s">
        <v>371</v>
      </c>
      <c r="L241" s="6">
        <v>0.108</v>
      </c>
      <c r="M241" s="38">
        <v>2.8260000000000001</v>
      </c>
      <c r="P241" s="6">
        <v>0.53</v>
      </c>
      <c r="Q241" s="6">
        <f t="shared" si="4"/>
        <v>1.7470105919999999E-2</v>
      </c>
    </row>
    <row r="242" spans="1:17">
      <c r="A242" s="6" t="s">
        <v>44</v>
      </c>
      <c r="B242" s="6" t="s">
        <v>173</v>
      </c>
      <c r="C242" s="6" t="s">
        <v>176</v>
      </c>
      <c r="D242" s="6">
        <v>2</v>
      </c>
      <c r="E242" s="6">
        <v>3</v>
      </c>
      <c r="F242" s="6" t="s">
        <v>343</v>
      </c>
      <c r="G242" s="7" t="s">
        <v>188</v>
      </c>
      <c r="H242" s="6"/>
      <c r="J242" s="7" t="s">
        <v>169</v>
      </c>
      <c r="K242" s="6" t="s">
        <v>371</v>
      </c>
      <c r="L242" s="6">
        <v>0.11</v>
      </c>
      <c r="M242" s="38">
        <v>4.0199999999999996</v>
      </c>
      <c r="P242" s="6">
        <v>0.53</v>
      </c>
      <c r="Q242" s="6">
        <f t="shared" si="4"/>
        <v>2.5780259999999996E-2</v>
      </c>
    </row>
    <row r="243" spans="1:17">
      <c r="A243" s="6" t="s">
        <v>44</v>
      </c>
      <c r="B243" s="6" t="s">
        <v>173</v>
      </c>
      <c r="C243" s="6" t="s">
        <v>176</v>
      </c>
      <c r="D243" s="6">
        <v>2</v>
      </c>
      <c r="E243" s="6">
        <v>3</v>
      </c>
      <c r="F243" s="6" t="s">
        <v>343</v>
      </c>
      <c r="G243" s="7" t="s">
        <v>188</v>
      </c>
      <c r="H243" s="6"/>
      <c r="J243" s="7" t="s">
        <v>169</v>
      </c>
      <c r="K243" s="6" t="s">
        <v>371</v>
      </c>
      <c r="L243" s="6">
        <v>8.5999999999999993E-2</v>
      </c>
      <c r="M243" s="38">
        <v>3.15</v>
      </c>
      <c r="P243" s="6">
        <v>0.53</v>
      </c>
      <c r="Q243" s="6">
        <f t="shared" si="4"/>
        <v>1.2347621999999999E-2</v>
      </c>
    </row>
    <row r="244" spans="1:17">
      <c r="A244" s="6" t="s">
        <v>44</v>
      </c>
      <c r="B244" s="6" t="s">
        <v>173</v>
      </c>
      <c r="C244" s="6" t="s">
        <v>176</v>
      </c>
      <c r="D244" s="6">
        <v>2</v>
      </c>
      <c r="E244" s="6">
        <v>2</v>
      </c>
      <c r="F244" s="6" t="s">
        <v>343</v>
      </c>
      <c r="G244" s="7" t="s">
        <v>188</v>
      </c>
      <c r="H244" s="6"/>
      <c r="J244" s="7" t="s">
        <v>169</v>
      </c>
      <c r="K244" s="6" t="s">
        <v>371</v>
      </c>
      <c r="L244" s="6">
        <v>7.3999999999999996E-2</v>
      </c>
      <c r="M244" s="38">
        <v>2.8809999999999998</v>
      </c>
      <c r="P244" s="6">
        <v>0.53</v>
      </c>
      <c r="Q244" s="6">
        <f t="shared" si="4"/>
        <v>8.3614686799999977E-3</v>
      </c>
    </row>
    <row r="245" spans="1:17">
      <c r="A245" s="6" t="s">
        <v>44</v>
      </c>
      <c r="B245" s="6" t="s">
        <v>173</v>
      </c>
      <c r="C245" s="6" t="s">
        <v>176</v>
      </c>
      <c r="D245" s="6">
        <v>2</v>
      </c>
      <c r="E245" s="6">
        <v>2</v>
      </c>
      <c r="F245" s="6" t="s">
        <v>343</v>
      </c>
      <c r="G245" s="7" t="s">
        <v>188</v>
      </c>
      <c r="H245" s="6"/>
      <c r="J245" s="7" t="s">
        <v>169</v>
      </c>
      <c r="K245" s="6" t="s">
        <v>371</v>
      </c>
      <c r="L245" s="6">
        <v>8.4000000000000005E-2</v>
      </c>
      <c r="M245" s="38">
        <v>3.254</v>
      </c>
      <c r="P245" s="6">
        <v>0.53</v>
      </c>
      <c r="Q245" s="6">
        <f t="shared" si="4"/>
        <v>1.2168918720000001E-2</v>
      </c>
    </row>
    <row r="246" spans="1:17">
      <c r="A246" s="6" t="s">
        <v>44</v>
      </c>
      <c r="B246" s="6" t="s">
        <v>173</v>
      </c>
      <c r="C246" s="6" t="s">
        <v>176</v>
      </c>
      <c r="D246" s="6">
        <v>2</v>
      </c>
      <c r="E246" s="6">
        <v>2</v>
      </c>
      <c r="F246" s="6" t="s">
        <v>343</v>
      </c>
      <c r="G246" s="7" t="s">
        <v>188</v>
      </c>
      <c r="H246" s="6"/>
      <c r="J246" s="7" t="s">
        <v>169</v>
      </c>
      <c r="K246" s="6" t="s">
        <v>371</v>
      </c>
      <c r="L246" s="6">
        <v>7.3999999999999996E-2</v>
      </c>
      <c r="M246" s="38">
        <v>0.57499999999999996</v>
      </c>
      <c r="P246" s="6">
        <v>0.53</v>
      </c>
      <c r="Q246" s="6">
        <f t="shared" si="4"/>
        <v>1.6688109999999996E-3</v>
      </c>
    </row>
    <row r="247" spans="1:17">
      <c r="A247" s="6" t="s">
        <v>44</v>
      </c>
      <c r="B247" s="6" t="s">
        <v>173</v>
      </c>
      <c r="C247" s="6" t="s">
        <v>176</v>
      </c>
      <c r="D247" s="6">
        <v>2</v>
      </c>
      <c r="E247" s="6">
        <v>2</v>
      </c>
      <c r="F247" s="6" t="s">
        <v>343</v>
      </c>
      <c r="G247" s="7" t="s">
        <v>188</v>
      </c>
      <c r="H247" s="6"/>
      <c r="J247" s="7" t="s">
        <v>169</v>
      </c>
      <c r="K247" s="6" t="s">
        <v>371</v>
      </c>
      <c r="L247" s="6">
        <v>8.2000000000000003E-2</v>
      </c>
      <c r="M247" s="38">
        <v>1.968</v>
      </c>
      <c r="P247" s="6">
        <v>0.53</v>
      </c>
      <c r="Q247" s="6">
        <f t="shared" si="4"/>
        <v>7.0134009600000009E-3</v>
      </c>
    </row>
    <row r="248" spans="1:17">
      <c r="A248" s="6" t="s">
        <v>44</v>
      </c>
      <c r="B248" s="6" t="s">
        <v>173</v>
      </c>
      <c r="C248" s="6" t="s">
        <v>176</v>
      </c>
      <c r="D248" s="6">
        <v>2</v>
      </c>
      <c r="E248" s="6">
        <v>2</v>
      </c>
      <c r="F248" s="6" t="s">
        <v>343</v>
      </c>
      <c r="G248" s="7" t="s">
        <v>188</v>
      </c>
      <c r="H248" s="6"/>
      <c r="J248" s="7" t="s">
        <v>169</v>
      </c>
      <c r="K248" s="6" t="s">
        <v>371</v>
      </c>
      <c r="L248" s="6">
        <v>3.5999999999999997E-2</v>
      </c>
      <c r="M248" s="38">
        <v>2.62</v>
      </c>
      <c r="P248" s="6">
        <v>0.53</v>
      </c>
      <c r="Q248" s="6">
        <f t="shared" si="4"/>
        <v>1.7996255999999998E-3</v>
      </c>
    </row>
    <row r="249" spans="1:17">
      <c r="A249" s="6" t="s">
        <v>44</v>
      </c>
      <c r="B249" s="6" t="s">
        <v>173</v>
      </c>
      <c r="C249" s="6" t="s">
        <v>181</v>
      </c>
      <c r="D249" s="6">
        <v>1</v>
      </c>
      <c r="E249" s="6">
        <v>6</v>
      </c>
      <c r="F249" s="6" t="s">
        <v>343</v>
      </c>
      <c r="G249" s="7" t="s">
        <v>188</v>
      </c>
      <c r="H249" s="6"/>
      <c r="J249" s="7" t="s">
        <v>169</v>
      </c>
      <c r="K249" s="6" t="s">
        <v>371</v>
      </c>
      <c r="L249" s="6">
        <v>0.13600000000000001</v>
      </c>
      <c r="M249" s="38">
        <v>2.9529999999999998</v>
      </c>
      <c r="P249" s="6">
        <v>0.53</v>
      </c>
      <c r="Q249" s="6">
        <f t="shared" si="4"/>
        <v>2.8947904640000004E-2</v>
      </c>
    </row>
    <row r="250" spans="1:17">
      <c r="A250" s="6" t="s">
        <v>44</v>
      </c>
      <c r="B250" s="6" t="s">
        <v>173</v>
      </c>
      <c r="C250" s="6" t="s">
        <v>181</v>
      </c>
      <c r="D250" s="6">
        <v>1</v>
      </c>
      <c r="E250" s="6">
        <v>6</v>
      </c>
      <c r="F250" s="6" t="s">
        <v>343</v>
      </c>
      <c r="G250" s="7" t="s">
        <v>188</v>
      </c>
      <c r="H250" s="6"/>
      <c r="J250" s="7" t="s">
        <v>169</v>
      </c>
      <c r="K250" s="6" t="s">
        <v>371</v>
      </c>
      <c r="L250" s="6">
        <v>0.16900000000000001</v>
      </c>
      <c r="M250" s="38">
        <v>3.4</v>
      </c>
      <c r="P250" s="6">
        <v>0.53</v>
      </c>
      <c r="Q250" s="6">
        <f t="shared" si="4"/>
        <v>5.1466922000000005E-2</v>
      </c>
    </row>
    <row r="251" spans="1:17">
      <c r="A251" s="6" t="s">
        <v>44</v>
      </c>
      <c r="B251" s="6" t="s">
        <v>173</v>
      </c>
      <c r="C251" s="6" t="s">
        <v>181</v>
      </c>
      <c r="D251" s="6">
        <v>1</v>
      </c>
      <c r="E251" s="6">
        <v>6</v>
      </c>
      <c r="F251" s="6" t="s">
        <v>343</v>
      </c>
      <c r="G251" s="7" t="s">
        <v>188</v>
      </c>
      <c r="H251" s="6"/>
      <c r="J251" s="7" t="s">
        <v>169</v>
      </c>
      <c r="K251" s="6" t="s">
        <v>371</v>
      </c>
      <c r="L251" s="6">
        <v>8.1000000000000003E-2</v>
      </c>
      <c r="M251" s="38">
        <v>3.246</v>
      </c>
      <c r="P251" s="6">
        <v>0.53</v>
      </c>
      <c r="Q251" s="6">
        <f t="shared" si="4"/>
        <v>1.1287413180000001E-2</v>
      </c>
    </row>
    <row r="252" spans="1:17">
      <c r="A252" s="6" t="s">
        <v>44</v>
      </c>
      <c r="B252" s="6" t="s">
        <v>173</v>
      </c>
      <c r="C252" s="6" t="s">
        <v>181</v>
      </c>
      <c r="D252" s="6">
        <v>1</v>
      </c>
      <c r="E252" s="6">
        <v>10</v>
      </c>
      <c r="F252" s="6" t="s">
        <v>343</v>
      </c>
      <c r="G252" s="7" t="s">
        <v>188</v>
      </c>
      <c r="H252" s="6"/>
      <c r="J252" s="7" t="s">
        <v>169</v>
      </c>
      <c r="K252" s="6" t="s">
        <v>371</v>
      </c>
      <c r="L252" s="6">
        <v>5.3999999999999999E-2</v>
      </c>
      <c r="M252" s="38">
        <v>1.1919999999999999</v>
      </c>
      <c r="P252" s="6">
        <v>0.53</v>
      </c>
      <c r="Q252" s="6">
        <f t="shared" si="4"/>
        <v>1.84221216E-3</v>
      </c>
    </row>
    <row r="253" spans="1:17">
      <c r="A253" s="6" t="s">
        <v>44</v>
      </c>
      <c r="B253" s="6" t="s">
        <v>173</v>
      </c>
      <c r="C253" s="6" t="s">
        <v>181</v>
      </c>
      <c r="D253" s="6">
        <v>1</v>
      </c>
      <c r="E253" s="6">
        <v>10</v>
      </c>
      <c r="F253" s="6" t="s">
        <v>343</v>
      </c>
      <c r="G253" s="7" t="s">
        <v>188</v>
      </c>
      <c r="H253" s="6"/>
      <c r="J253" s="7" t="s">
        <v>169</v>
      </c>
      <c r="K253" s="6" t="s">
        <v>371</v>
      </c>
      <c r="L253" s="6">
        <v>0.05</v>
      </c>
      <c r="M253" s="38">
        <v>2.2370000000000001</v>
      </c>
      <c r="P253" s="6">
        <v>0.53</v>
      </c>
      <c r="Q253" s="6">
        <f t="shared" si="4"/>
        <v>2.9640250000000008E-3</v>
      </c>
    </row>
    <row r="254" spans="1:17">
      <c r="A254" s="6" t="s">
        <v>44</v>
      </c>
      <c r="B254" s="6" t="s">
        <v>173</v>
      </c>
      <c r="C254" s="6" t="s">
        <v>181</v>
      </c>
      <c r="D254" s="6">
        <v>1</v>
      </c>
      <c r="E254" s="6">
        <v>10</v>
      </c>
      <c r="F254" s="6" t="s">
        <v>343</v>
      </c>
      <c r="G254" s="7" t="s">
        <v>188</v>
      </c>
      <c r="H254" s="6"/>
      <c r="J254" s="7" t="s">
        <v>169</v>
      </c>
      <c r="K254" s="6" t="s">
        <v>371</v>
      </c>
      <c r="L254" s="6">
        <v>4.8000000000000001E-2</v>
      </c>
      <c r="M254" s="38">
        <v>1.7809999999999999</v>
      </c>
      <c r="P254" s="6">
        <v>0.53</v>
      </c>
      <c r="Q254" s="6">
        <f t="shared" si="4"/>
        <v>2.1748147199999999E-3</v>
      </c>
    </row>
    <row r="255" spans="1:17">
      <c r="A255" s="6" t="s">
        <v>44</v>
      </c>
      <c r="B255" s="6" t="s">
        <v>173</v>
      </c>
      <c r="C255" s="6" t="s">
        <v>181</v>
      </c>
      <c r="D255" s="6">
        <v>1</v>
      </c>
      <c r="E255" s="6">
        <v>10</v>
      </c>
      <c r="F255" s="6" t="s">
        <v>343</v>
      </c>
      <c r="G255" s="7" t="s">
        <v>188</v>
      </c>
      <c r="H255" s="6"/>
      <c r="J255" s="7" t="s">
        <v>169</v>
      </c>
      <c r="K255" s="6" t="s">
        <v>371</v>
      </c>
      <c r="L255" s="6">
        <v>9.7000000000000003E-2</v>
      </c>
      <c r="M255" s="38">
        <v>1.081</v>
      </c>
      <c r="P255" s="6">
        <v>0.53</v>
      </c>
      <c r="Q255" s="6">
        <f t="shared" si="4"/>
        <v>5.3906983700000004E-3</v>
      </c>
    </row>
    <row r="256" spans="1:17">
      <c r="A256" s="6" t="s">
        <v>44</v>
      </c>
      <c r="B256" s="6" t="s">
        <v>173</v>
      </c>
      <c r="C256" s="6" t="s">
        <v>181</v>
      </c>
      <c r="D256" s="6">
        <v>1</v>
      </c>
      <c r="E256" s="6">
        <v>10</v>
      </c>
      <c r="F256" s="6" t="s">
        <v>343</v>
      </c>
      <c r="G256" s="7" t="s">
        <v>188</v>
      </c>
      <c r="H256" s="6"/>
      <c r="J256" s="7" t="s">
        <v>169</v>
      </c>
      <c r="K256" s="6" t="s">
        <v>371</v>
      </c>
      <c r="L256" s="6">
        <v>5.5E-2</v>
      </c>
      <c r="M256" s="38">
        <v>1.58</v>
      </c>
      <c r="P256" s="6">
        <v>0.53</v>
      </c>
      <c r="Q256" s="6">
        <f t="shared" si="4"/>
        <v>2.5331350000000002E-3</v>
      </c>
    </row>
    <row r="257" spans="1:17">
      <c r="A257" s="6" t="s">
        <v>44</v>
      </c>
      <c r="B257" s="6" t="s">
        <v>173</v>
      </c>
      <c r="C257" s="6" t="s">
        <v>181</v>
      </c>
      <c r="D257" s="6">
        <v>1</v>
      </c>
      <c r="E257" s="6">
        <v>10</v>
      </c>
      <c r="F257" s="6" t="s">
        <v>343</v>
      </c>
      <c r="G257" s="7" t="s">
        <v>188</v>
      </c>
      <c r="H257" s="6"/>
      <c r="J257" s="7" t="s">
        <v>169</v>
      </c>
      <c r="K257" s="6" t="s">
        <v>371</v>
      </c>
      <c r="L257" s="6">
        <v>0.104</v>
      </c>
      <c r="M257" s="38">
        <v>2.0630000000000002</v>
      </c>
      <c r="P257" s="6">
        <v>0.53</v>
      </c>
      <c r="Q257" s="6">
        <f t="shared" si="4"/>
        <v>1.182610624E-2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pane ySplit="1" topLeftCell="A2" activePane="bottomLeft" state="frozen"/>
      <selection pane="bottomLeft" activeCell="Q17" sqref="Q17"/>
    </sheetView>
  </sheetViews>
  <sheetFormatPr defaultRowHeight="15.75"/>
  <cols>
    <col min="1" max="2" width="13.42578125" style="14" customWidth="1"/>
    <col min="3" max="5" width="13.42578125" style="34" customWidth="1"/>
    <col min="6" max="13" width="13.42578125" style="14" customWidth="1"/>
    <col min="14" max="14" width="13.42578125" style="19" customWidth="1"/>
    <col min="15" max="16" width="13.4257812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168</v>
      </c>
      <c r="O1" s="4" t="s">
        <v>55</v>
      </c>
      <c r="P1" s="4" t="s">
        <v>369</v>
      </c>
      <c r="Q1" s="13" t="s">
        <v>14</v>
      </c>
      <c r="R1" s="11" t="s">
        <v>56</v>
      </c>
    </row>
    <row r="2" spans="1:18">
      <c r="A2" s="14" t="s">
        <v>94</v>
      </c>
      <c r="B2" s="14" t="s">
        <v>53</v>
      </c>
      <c r="C2" s="34" t="s">
        <v>86</v>
      </c>
      <c r="D2" s="34">
        <v>3</v>
      </c>
      <c r="E2" s="34">
        <v>1</v>
      </c>
      <c r="F2" s="14" t="s">
        <v>343</v>
      </c>
      <c r="G2" s="14" t="s">
        <v>337</v>
      </c>
      <c r="J2" s="14" t="s">
        <v>88</v>
      </c>
      <c r="K2" s="14" t="s">
        <v>284</v>
      </c>
      <c r="L2" s="14">
        <v>0.3</v>
      </c>
      <c r="M2" s="14">
        <v>1.5</v>
      </c>
      <c r="N2" s="14"/>
      <c r="Q2" s="19">
        <f t="shared" ref="Q2:Q61" si="0">PI()*M2*(L2/2)^2</f>
        <v>0.10602875205865551</v>
      </c>
    </row>
    <row r="3" spans="1:18">
      <c r="A3" s="14" t="s">
        <v>94</v>
      </c>
      <c r="B3" s="14" t="s">
        <v>53</v>
      </c>
      <c r="C3" s="34" t="s">
        <v>86</v>
      </c>
      <c r="D3" s="34">
        <v>3</v>
      </c>
      <c r="E3" s="34">
        <v>1</v>
      </c>
      <c r="F3" s="14" t="s">
        <v>343</v>
      </c>
      <c r="G3" s="14" t="s">
        <v>337</v>
      </c>
      <c r="J3" s="14" t="s">
        <v>88</v>
      </c>
      <c r="K3" s="14" t="s">
        <v>284</v>
      </c>
      <c r="L3" s="14">
        <v>0.2</v>
      </c>
      <c r="M3" s="14">
        <v>1</v>
      </c>
      <c r="N3" s="14"/>
      <c r="Q3" s="19">
        <f t="shared" si="0"/>
        <v>3.1415926535897934E-2</v>
      </c>
    </row>
    <row r="4" spans="1:18">
      <c r="A4" s="14" t="s">
        <v>94</v>
      </c>
      <c r="B4" s="14" t="s">
        <v>53</v>
      </c>
      <c r="C4" s="34" t="s">
        <v>86</v>
      </c>
      <c r="D4" s="34">
        <v>3</v>
      </c>
      <c r="E4" s="34">
        <v>3</v>
      </c>
      <c r="F4" s="14" t="s">
        <v>343</v>
      </c>
      <c r="G4" s="14" t="s">
        <v>337</v>
      </c>
      <c r="J4" s="14" t="s">
        <v>88</v>
      </c>
      <c r="K4" s="14" t="s">
        <v>284</v>
      </c>
      <c r="L4" s="14">
        <v>0.2</v>
      </c>
      <c r="M4" s="14">
        <v>1.1000000000000001</v>
      </c>
      <c r="N4" s="14"/>
      <c r="Q4" s="19">
        <f t="shared" si="0"/>
        <v>3.4557519189487733E-2</v>
      </c>
    </row>
    <row r="5" spans="1:18">
      <c r="A5" s="14" t="s">
        <v>94</v>
      </c>
      <c r="B5" s="14" t="s">
        <v>53</v>
      </c>
      <c r="C5" s="34" t="s">
        <v>338</v>
      </c>
      <c r="D5" s="34">
        <v>3</v>
      </c>
      <c r="E5" s="34">
        <v>2</v>
      </c>
      <c r="F5" s="14" t="s">
        <v>343</v>
      </c>
      <c r="G5" s="14" t="s">
        <v>337</v>
      </c>
      <c r="J5" s="14" t="s">
        <v>88</v>
      </c>
      <c r="K5" s="14" t="s">
        <v>284</v>
      </c>
      <c r="L5" s="14">
        <v>0.3</v>
      </c>
      <c r="M5" s="14">
        <v>0.8</v>
      </c>
      <c r="N5" s="14"/>
      <c r="Q5" s="19">
        <f t="shared" si="0"/>
        <v>5.6548667764616277E-2</v>
      </c>
    </row>
    <row r="6" spans="1:18">
      <c r="A6" s="14" t="s">
        <v>94</v>
      </c>
      <c r="B6" s="14" t="s">
        <v>339</v>
      </c>
      <c r="C6" s="34" t="s">
        <v>336</v>
      </c>
      <c r="D6" s="34">
        <v>1</v>
      </c>
      <c r="E6" s="34">
        <v>1</v>
      </c>
      <c r="F6" s="14" t="s">
        <v>343</v>
      </c>
      <c r="G6" s="14" t="s">
        <v>337</v>
      </c>
      <c r="J6" s="14" t="s">
        <v>88</v>
      </c>
      <c r="K6" s="14" t="s">
        <v>284</v>
      </c>
      <c r="L6" s="14">
        <v>0.2</v>
      </c>
      <c r="M6" s="14">
        <v>1.9</v>
      </c>
      <c r="N6" s="14"/>
      <c r="Q6" s="19">
        <f t="shared" si="0"/>
        <v>5.9690260418206083E-2</v>
      </c>
    </row>
    <row r="7" spans="1:18">
      <c r="A7" s="14" t="s">
        <v>94</v>
      </c>
      <c r="B7" s="14" t="s">
        <v>339</v>
      </c>
      <c r="C7" s="34" t="s">
        <v>336</v>
      </c>
      <c r="D7" s="34">
        <v>1</v>
      </c>
      <c r="E7" s="34">
        <v>2</v>
      </c>
      <c r="F7" s="14" t="s">
        <v>343</v>
      </c>
      <c r="G7" s="14" t="s">
        <v>337</v>
      </c>
      <c r="J7" s="14" t="s">
        <v>88</v>
      </c>
      <c r="K7" s="14" t="s">
        <v>284</v>
      </c>
      <c r="L7" s="14">
        <v>0.3</v>
      </c>
      <c r="M7" s="14">
        <v>2</v>
      </c>
      <c r="N7" s="14"/>
      <c r="Q7" s="19">
        <f t="shared" si="0"/>
        <v>0.1413716694115407</v>
      </c>
    </row>
    <row r="8" spans="1:18">
      <c r="A8" s="14" t="s">
        <v>94</v>
      </c>
      <c r="B8" s="14" t="s">
        <v>339</v>
      </c>
      <c r="C8" s="34" t="s">
        <v>336</v>
      </c>
      <c r="D8" s="34">
        <v>1</v>
      </c>
      <c r="E8" s="34">
        <v>2</v>
      </c>
      <c r="F8" s="14" t="s">
        <v>343</v>
      </c>
      <c r="G8" s="14" t="s">
        <v>337</v>
      </c>
      <c r="J8" s="14" t="s">
        <v>88</v>
      </c>
      <c r="K8" s="14" t="s">
        <v>284</v>
      </c>
      <c r="L8" s="14">
        <v>0.1</v>
      </c>
      <c r="M8" s="14">
        <v>1.3</v>
      </c>
      <c r="N8" s="14"/>
      <c r="Q8" s="19">
        <f t="shared" si="0"/>
        <v>1.0210176124166829E-2</v>
      </c>
    </row>
    <row r="9" spans="1:18">
      <c r="A9" s="14" t="s">
        <v>57</v>
      </c>
      <c r="B9" s="14" t="s">
        <v>339</v>
      </c>
      <c r="C9" s="34" t="s">
        <v>28</v>
      </c>
      <c r="D9" s="34">
        <v>1</v>
      </c>
      <c r="E9" s="34">
        <v>2</v>
      </c>
      <c r="F9" s="14" t="s">
        <v>343</v>
      </c>
      <c r="G9" s="14" t="s">
        <v>337</v>
      </c>
      <c r="J9" s="14" t="s">
        <v>88</v>
      </c>
      <c r="K9" s="14" t="s">
        <v>284</v>
      </c>
      <c r="L9" s="14">
        <v>0.3</v>
      </c>
      <c r="M9" s="14">
        <v>2.2999999999999998</v>
      </c>
      <c r="N9" s="14"/>
      <c r="Q9" s="19">
        <f t="shared" si="0"/>
        <v>0.16257741982327176</v>
      </c>
    </row>
    <row r="10" spans="1:18">
      <c r="A10" s="14" t="s">
        <v>57</v>
      </c>
      <c r="B10" s="14" t="s">
        <v>339</v>
      </c>
      <c r="C10" s="34" t="s">
        <v>28</v>
      </c>
      <c r="D10" s="34">
        <v>1</v>
      </c>
      <c r="E10" s="34">
        <v>3</v>
      </c>
      <c r="F10" s="14" t="s">
        <v>343</v>
      </c>
      <c r="G10" s="14" t="s">
        <v>337</v>
      </c>
      <c r="J10" s="14" t="s">
        <v>88</v>
      </c>
      <c r="K10" s="14" t="s">
        <v>284</v>
      </c>
      <c r="L10" s="14">
        <v>0.2</v>
      </c>
      <c r="M10" s="14">
        <v>8</v>
      </c>
      <c r="N10" s="14"/>
      <c r="Q10" s="19">
        <f t="shared" si="0"/>
        <v>0.25132741228718347</v>
      </c>
    </row>
    <row r="11" spans="1:18">
      <c r="A11" s="14" t="s">
        <v>57</v>
      </c>
      <c r="B11" s="14" t="s">
        <v>339</v>
      </c>
      <c r="C11" s="34" t="s">
        <v>28</v>
      </c>
      <c r="D11" s="34">
        <v>1</v>
      </c>
      <c r="E11" s="34">
        <v>3</v>
      </c>
      <c r="F11" s="14" t="s">
        <v>343</v>
      </c>
      <c r="G11" s="14" t="s">
        <v>337</v>
      </c>
      <c r="J11" s="14" t="s">
        <v>88</v>
      </c>
      <c r="K11" s="14" t="s">
        <v>284</v>
      </c>
      <c r="L11" s="14">
        <v>0.2</v>
      </c>
      <c r="M11" s="14">
        <v>3</v>
      </c>
      <c r="N11" s="14"/>
      <c r="Q11" s="19">
        <f t="shared" si="0"/>
        <v>9.4247779607693816E-2</v>
      </c>
    </row>
    <row r="12" spans="1:18">
      <c r="A12" s="14" t="s">
        <v>57</v>
      </c>
      <c r="B12" s="14" t="s">
        <v>339</v>
      </c>
      <c r="C12" s="34" t="s">
        <v>28</v>
      </c>
      <c r="D12" s="34">
        <v>1</v>
      </c>
      <c r="E12" s="34">
        <v>3</v>
      </c>
      <c r="F12" s="14" t="s">
        <v>343</v>
      </c>
      <c r="G12" s="14" t="s">
        <v>337</v>
      </c>
      <c r="J12" s="14" t="s">
        <v>88</v>
      </c>
      <c r="K12" s="14" t="s">
        <v>284</v>
      </c>
      <c r="L12" s="14">
        <v>0.2</v>
      </c>
      <c r="M12" s="14">
        <v>1.8</v>
      </c>
      <c r="N12" s="14"/>
      <c r="Q12" s="19">
        <f t="shared" si="0"/>
        <v>5.6548667764616284E-2</v>
      </c>
    </row>
    <row r="13" spans="1:18">
      <c r="A13" s="14" t="s">
        <v>57</v>
      </c>
      <c r="B13" s="14" t="s">
        <v>339</v>
      </c>
      <c r="C13" s="34" t="s">
        <v>28</v>
      </c>
      <c r="D13" s="34">
        <v>1</v>
      </c>
      <c r="E13" s="34">
        <v>3</v>
      </c>
      <c r="F13" s="14" t="s">
        <v>343</v>
      </c>
      <c r="G13" s="14" t="s">
        <v>337</v>
      </c>
      <c r="J13" s="14" t="s">
        <v>88</v>
      </c>
      <c r="K13" s="14" t="s">
        <v>284</v>
      </c>
      <c r="L13" s="14">
        <v>0.3</v>
      </c>
      <c r="M13" s="14">
        <v>2.2999999999999998</v>
      </c>
      <c r="N13" s="14"/>
      <c r="Q13" s="19">
        <f t="shared" si="0"/>
        <v>0.16257741982327176</v>
      </c>
    </row>
    <row r="14" spans="1:18">
      <c r="A14" s="14" t="s">
        <v>57</v>
      </c>
      <c r="B14" s="14" t="s">
        <v>339</v>
      </c>
      <c r="C14" s="34" t="s">
        <v>28</v>
      </c>
      <c r="D14" s="34">
        <v>1</v>
      </c>
      <c r="E14" s="34">
        <v>3</v>
      </c>
      <c r="F14" s="14" t="s">
        <v>343</v>
      </c>
      <c r="G14" s="14" t="s">
        <v>337</v>
      </c>
      <c r="J14" s="14" t="s">
        <v>88</v>
      </c>
      <c r="K14" s="14" t="s">
        <v>284</v>
      </c>
      <c r="L14" s="14">
        <v>0.1</v>
      </c>
      <c r="M14" s="14">
        <v>1</v>
      </c>
      <c r="N14" s="14"/>
      <c r="Q14" s="19">
        <f t="shared" si="0"/>
        <v>7.8539816339744835E-3</v>
      </c>
    </row>
    <row r="15" spans="1:18">
      <c r="A15" s="14" t="s">
        <v>57</v>
      </c>
      <c r="B15" s="14" t="s">
        <v>339</v>
      </c>
      <c r="C15" s="34" t="s">
        <v>28</v>
      </c>
      <c r="D15" s="34">
        <v>1</v>
      </c>
      <c r="E15" s="34">
        <v>3</v>
      </c>
      <c r="F15" s="14" t="s">
        <v>343</v>
      </c>
      <c r="G15" s="14" t="s">
        <v>337</v>
      </c>
      <c r="J15" s="14" t="s">
        <v>88</v>
      </c>
      <c r="K15" s="14" t="s">
        <v>284</v>
      </c>
      <c r="L15" s="14">
        <v>0.1</v>
      </c>
      <c r="M15" s="14">
        <v>7</v>
      </c>
      <c r="N15" s="14"/>
      <c r="Q15" s="19">
        <f t="shared" si="0"/>
        <v>5.4977871437821388E-2</v>
      </c>
    </row>
    <row r="16" spans="1:18">
      <c r="A16" s="14" t="s">
        <v>57</v>
      </c>
      <c r="B16" s="14" t="s">
        <v>339</v>
      </c>
      <c r="C16" s="34" t="s">
        <v>28</v>
      </c>
      <c r="D16" s="34">
        <v>1</v>
      </c>
      <c r="E16" s="34">
        <v>3</v>
      </c>
      <c r="F16" s="14" t="s">
        <v>343</v>
      </c>
      <c r="G16" s="14" t="s">
        <v>337</v>
      </c>
      <c r="J16" s="14" t="s">
        <v>88</v>
      </c>
      <c r="K16" s="14" t="s">
        <v>284</v>
      </c>
      <c r="L16" s="14">
        <v>0.2</v>
      </c>
      <c r="M16" s="14">
        <v>2.2999999999999998</v>
      </c>
      <c r="N16" s="14"/>
      <c r="Q16" s="19">
        <f t="shared" si="0"/>
        <v>7.2256631032565244E-2</v>
      </c>
    </row>
    <row r="17" spans="1:17">
      <c r="A17" s="14" t="s">
        <v>57</v>
      </c>
      <c r="B17" s="14" t="s">
        <v>339</v>
      </c>
      <c r="C17" s="34" t="s">
        <v>28</v>
      </c>
      <c r="D17" s="34">
        <v>1</v>
      </c>
      <c r="E17" s="34">
        <v>3</v>
      </c>
      <c r="F17" s="14" t="s">
        <v>343</v>
      </c>
      <c r="G17" s="14" t="s">
        <v>337</v>
      </c>
      <c r="J17" s="14" t="s">
        <v>88</v>
      </c>
      <c r="K17" s="14" t="s">
        <v>284</v>
      </c>
      <c r="L17" s="14">
        <v>0.2</v>
      </c>
      <c r="M17" s="14">
        <v>3.5</v>
      </c>
      <c r="N17" s="14"/>
      <c r="Q17" s="19">
        <f t="shared" si="0"/>
        <v>0.10995574287564278</v>
      </c>
    </row>
    <row r="18" spans="1:17">
      <c r="A18" s="14" t="s">
        <v>57</v>
      </c>
      <c r="B18" s="14" t="s">
        <v>339</v>
      </c>
      <c r="C18" s="34" t="s">
        <v>328</v>
      </c>
      <c r="D18" s="40">
        <v>1</v>
      </c>
      <c r="E18" s="34">
        <v>1</v>
      </c>
      <c r="F18" s="14" t="s">
        <v>343</v>
      </c>
      <c r="G18" s="14" t="s">
        <v>337</v>
      </c>
      <c r="J18" s="14" t="s">
        <v>88</v>
      </c>
      <c r="K18" s="14" t="s">
        <v>284</v>
      </c>
      <c r="L18" s="14">
        <v>0.4</v>
      </c>
      <c r="M18" s="14">
        <v>1.5</v>
      </c>
      <c r="N18" s="14"/>
      <c r="Q18" s="19">
        <f t="shared" si="0"/>
        <v>0.18849555921538763</v>
      </c>
    </row>
    <row r="19" spans="1:17">
      <c r="A19" s="14" t="s">
        <v>57</v>
      </c>
      <c r="B19" s="14" t="s">
        <v>339</v>
      </c>
      <c r="C19" s="34" t="s">
        <v>328</v>
      </c>
      <c r="D19" s="40">
        <v>1</v>
      </c>
      <c r="E19" s="34">
        <v>1</v>
      </c>
      <c r="F19" s="14" t="s">
        <v>343</v>
      </c>
      <c r="G19" s="14" t="s">
        <v>337</v>
      </c>
      <c r="J19" s="14" t="s">
        <v>88</v>
      </c>
      <c r="K19" s="14" t="s">
        <v>284</v>
      </c>
      <c r="L19" s="14">
        <v>0.2</v>
      </c>
      <c r="M19" s="14">
        <v>2.5</v>
      </c>
      <c r="N19" s="14"/>
      <c r="Q19" s="19">
        <f t="shared" si="0"/>
        <v>7.8539816339744842E-2</v>
      </c>
    </row>
    <row r="20" spans="1:17">
      <c r="A20" s="14" t="s">
        <v>57</v>
      </c>
      <c r="B20" s="14" t="s">
        <v>339</v>
      </c>
      <c r="C20" s="34" t="s">
        <v>328</v>
      </c>
      <c r="D20" s="40">
        <v>1</v>
      </c>
      <c r="E20" s="34">
        <v>2</v>
      </c>
      <c r="F20" s="14" t="s">
        <v>343</v>
      </c>
      <c r="G20" s="14" t="s">
        <v>337</v>
      </c>
      <c r="J20" s="14" t="s">
        <v>88</v>
      </c>
      <c r="K20" s="14" t="s">
        <v>284</v>
      </c>
      <c r="L20" s="14">
        <v>0.1</v>
      </c>
      <c r="M20" s="14">
        <v>1.9</v>
      </c>
      <c r="N20" s="14"/>
      <c r="Q20" s="19">
        <f t="shared" si="0"/>
        <v>1.4922565104551521E-2</v>
      </c>
    </row>
    <row r="21" spans="1:17">
      <c r="A21" s="14" t="s">
        <v>57</v>
      </c>
      <c r="B21" s="14" t="s">
        <v>339</v>
      </c>
      <c r="C21" s="34" t="s">
        <v>328</v>
      </c>
      <c r="D21" s="40">
        <v>1</v>
      </c>
      <c r="E21" s="34">
        <v>3</v>
      </c>
      <c r="F21" s="14" t="s">
        <v>343</v>
      </c>
      <c r="G21" s="14" t="s">
        <v>337</v>
      </c>
      <c r="J21" s="14" t="s">
        <v>88</v>
      </c>
      <c r="K21" s="14" t="s">
        <v>284</v>
      </c>
      <c r="L21" s="14">
        <v>0.1</v>
      </c>
      <c r="M21" s="14">
        <v>0.9</v>
      </c>
      <c r="N21" s="14"/>
      <c r="Q21" s="19">
        <f t="shared" si="0"/>
        <v>7.0685834705770355E-3</v>
      </c>
    </row>
    <row r="22" spans="1:17">
      <c r="A22" s="14" t="s">
        <v>57</v>
      </c>
      <c r="B22" s="14" t="s">
        <v>339</v>
      </c>
      <c r="C22" s="34" t="s">
        <v>340</v>
      </c>
      <c r="D22" s="34">
        <v>1</v>
      </c>
      <c r="E22" s="34">
        <v>2</v>
      </c>
      <c r="F22" s="14" t="s">
        <v>343</v>
      </c>
      <c r="G22" s="14" t="s">
        <v>337</v>
      </c>
      <c r="J22" s="14" t="s">
        <v>88</v>
      </c>
      <c r="K22" s="14" t="s">
        <v>284</v>
      </c>
      <c r="L22" s="14">
        <v>0.1</v>
      </c>
      <c r="M22" s="14">
        <v>1</v>
      </c>
      <c r="N22" s="14"/>
      <c r="Q22" s="19">
        <f t="shared" si="0"/>
        <v>7.8539816339744835E-3</v>
      </c>
    </row>
    <row r="23" spans="1:17">
      <c r="A23" s="14" t="s">
        <v>57</v>
      </c>
      <c r="B23" s="14" t="s">
        <v>339</v>
      </c>
      <c r="C23" s="34" t="s">
        <v>340</v>
      </c>
      <c r="D23" s="34">
        <v>1</v>
      </c>
      <c r="E23" s="34">
        <v>3</v>
      </c>
      <c r="F23" s="14" t="s">
        <v>343</v>
      </c>
      <c r="G23" s="14" t="s">
        <v>337</v>
      </c>
      <c r="J23" s="14" t="s">
        <v>88</v>
      </c>
      <c r="K23" s="14" t="s">
        <v>284</v>
      </c>
      <c r="L23" s="14">
        <v>0.2</v>
      </c>
      <c r="M23" s="14">
        <v>1.7</v>
      </c>
      <c r="N23" s="14"/>
      <c r="Q23" s="19">
        <f t="shared" si="0"/>
        <v>5.3407075111026492E-2</v>
      </c>
    </row>
    <row r="24" spans="1:17">
      <c r="A24" s="14" t="s">
        <v>57</v>
      </c>
      <c r="B24" s="14" t="s">
        <v>339</v>
      </c>
      <c r="C24" s="34" t="s">
        <v>340</v>
      </c>
      <c r="D24" s="34">
        <v>1</v>
      </c>
      <c r="E24" s="34">
        <v>3</v>
      </c>
      <c r="F24" s="14" t="s">
        <v>343</v>
      </c>
      <c r="G24" s="14" t="s">
        <v>337</v>
      </c>
      <c r="J24" s="14" t="s">
        <v>88</v>
      </c>
      <c r="K24" s="14" t="s">
        <v>284</v>
      </c>
      <c r="L24" s="14">
        <v>0.4</v>
      </c>
      <c r="M24" s="14">
        <v>1.3</v>
      </c>
      <c r="N24" s="14"/>
      <c r="Q24" s="19">
        <f t="shared" si="0"/>
        <v>0.16336281798666927</v>
      </c>
    </row>
    <row r="25" spans="1:17">
      <c r="A25" s="14" t="s">
        <v>18</v>
      </c>
      <c r="B25" s="14" t="s">
        <v>331</v>
      </c>
      <c r="C25" s="34" t="s">
        <v>333</v>
      </c>
      <c r="D25" s="34">
        <v>1</v>
      </c>
      <c r="E25" s="34">
        <v>4</v>
      </c>
      <c r="F25" s="14" t="s">
        <v>343</v>
      </c>
      <c r="G25" s="14" t="s">
        <v>337</v>
      </c>
      <c r="J25" s="14" t="s">
        <v>88</v>
      </c>
      <c r="K25" s="14" t="s">
        <v>284</v>
      </c>
      <c r="L25" s="14">
        <v>0.1</v>
      </c>
      <c r="M25" s="14">
        <v>1</v>
      </c>
      <c r="N25" s="14"/>
      <c r="Q25" s="19">
        <f t="shared" si="0"/>
        <v>7.8539816339744835E-3</v>
      </c>
    </row>
    <row r="26" spans="1:17">
      <c r="A26" s="14" t="s">
        <v>79</v>
      </c>
      <c r="B26" s="14" t="s">
        <v>331</v>
      </c>
      <c r="C26" s="34" t="s">
        <v>333</v>
      </c>
      <c r="D26" s="34">
        <v>1</v>
      </c>
      <c r="E26" s="34">
        <v>3</v>
      </c>
      <c r="F26" s="14" t="s">
        <v>343</v>
      </c>
      <c r="G26" s="14" t="s">
        <v>337</v>
      </c>
      <c r="J26" s="14" t="s">
        <v>88</v>
      </c>
      <c r="K26" s="14" t="s">
        <v>284</v>
      </c>
      <c r="L26" s="14">
        <v>0.2</v>
      </c>
      <c r="M26" s="14">
        <v>1.4</v>
      </c>
      <c r="N26" s="14"/>
      <c r="Q26" s="19">
        <f t="shared" si="0"/>
        <v>4.3982297150257109E-2</v>
      </c>
    </row>
    <row r="27" spans="1:17">
      <c r="A27" s="14" t="s">
        <v>79</v>
      </c>
      <c r="B27" s="14" t="s">
        <v>45</v>
      </c>
      <c r="C27" s="34" t="s">
        <v>336</v>
      </c>
      <c r="D27" s="34">
        <v>1</v>
      </c>
      <c r="E27" s="34">
        <v>3</v>
      </c>
      <c r="F27" s="14" t="s">
        <v>343</v>
      </c>
      <c r="G27" s="14" t="s">
        <v>337</v>
      </c>
      <c r="J27" s="14" t="s">
        <v>88</v>
      </c>
      <c r="K27" s="14" t="s">
        <v>284</v>
      </c>
      <c r="L27" s="14">
        <v>0.1</v>
      </c>
      <c r="M27" s="14">
        <v>0.9</v>
      </c>
      <c r="N27" s="14"/>
      <c r="Q27" s="19">
        <f t="shared" si="0"/>
        <v>7.0685834705770355E-3</v>
      </c>
    </row>
    <row r="28" spans="1:17">
      <c r="A28" s="14" t="s">
        <v>79</v>
      </c>
      <c r="B28" s="14" t="s">
        <v>45</v>
      </c>
      <c r="C28" s="34" t="s">
        <v>336</v>
      </c>
      <c r="D28" s="34">
        <v>1</v>
      </c>
      <c r="E28" s="34">
        <v>3</v>
      </c>
      <c r="F28" s="14" t="s">
        <v>343</v>
      </c>
      <c r="G28" s="14" t="s">
        <v>337</v>
      </c>
      <c r="J28" s="14" t="s">
        <v>88</v>
      </c>
      <c r="K28" s="14" t="s">
        <v>284</v>
      </c>
      <c r="L28" s="14">
        <v>0.1</v>
      </c>
      <c r="M28" s="14">
        <v>3</v>
      </c>
      <c r="N28" s="14"/>
      <c r="Q28" s="19">
        <f t="shared" si="0"/>
        <v>2.3561944901923454E-2</v>
      </c>
    </row>
    <row r="29" spans="1:17">
      <c r="A29" s="14" t="s">
        <v>79</v>
      </c>
      <c r="B29" s="14" t="s">
        <v>45</v>
      </c>
      <c r="C29" s="34" t="s">
        <v>336</v>
      </c>
      <c r="D29" s="34">
        <v>1</v>
      </c>
      <c r="E29" s="34">
        <v>6</v>
      </c>
      <c r="F29" s="14" t="s">
        <v>343</v>
      </c>
      <c r="G29" s="14" t="s">
        <v>337</v>
      </c>
      <c r="J29" s="14" t="s">
        <v>88</v>
      </c>
      <c r="K29" s="14" t="s">
        <v>284</v>
      </c>
      <c r="L29" s="14">
        <v>0.1</v>
      </c>
      <c r="M29" s="14">
        <v>3.1</v>
      </c>
      <c r="N29" s="14"/>
      <c r="Q29" s="19">
        <f t="shared" si="0"/>
        <v>2.4347343065320902E-2</v>
      </c>
    </row>
    <row r="30" spans="1:17">
      <c r="A30" s="14" t="s">
        <v>79</v>
      </c>
      <c r="B30" s="14" t="s">
        <v>45</v>
      </c>
      <c r="C30" s="34" t="s">
        <v>336</v>
      </c>
      <c r="D30" s="34">
        <v>1</v>
      </c>
      <c r="E30" s="34">
        <v>6</v>
      </c>
      <c r="F30" s="14" t="s">
        <v>343</v>
      </c>
      <c r="G30" s="14" t="s">
        <v>337</v>
      </c>
      <c r="J30" s="14" t="s">
        <v>88</v>
      </c>
      <c r="K30" s="14" t="s">
        <v>284</v>
      </c>
      <c r="L30" s="14">
        <v>0.2</v>
      </c>
      <c r="M30" s="14">
        <v>3.8</v>
      </c>
      <c r="N30" s="14"/>
      <c r="Q30" s="19">
        <f t="shared" si="0"/>
        <v>0.11938052083641217</v>
      </c>
    </row>
    <row r="31" spans="1:17">
      <c r="A31" s="14" t="s">
        <v>79</v>
      </c>
      <c r="B31" s="14" t="s">
        <v>45</v>
      </c>
      <c r="C31" s="34" t="s">
        <v>336</v>
      </c>
      <c r="D31" s="34">
        <v>1</v>
      </c>
      <c r="E31" s="34">
        <v>9</v>
      </c>
      <c r="F31" s="14" t="s">
        <v>343</v>
      </c>
      <c r="G31" s="14" t="s">
        <v>337</v>
      </c>
      <c r="J31" s="14" t="s">
        <v>88</v>
      </c>
      <c r="K31" s="14" t="s">
        <v>284</v>
      </c>
      <c r="L31" s="14">
        <v>0.2</v>
      </c>
      <c r="M31" s="14">
        <v>2.4</v>
      </c>
      <c r="N31" s="14"/>
      <c r="Q31" s="19">
        <f t="shared" si="0"/>
        <v>7.539822368615505E-2</v>
      </c>
    </row>
    <row r="32" spans="1:17">
      <c r="A32" s="14" t="s">
        <v>79</v>
      </c>
      <c r="B32" s="14" t="s">
        <v>45</v>
      </c>
      <c r="C32" s="34" t="s">
        <v>328</v>
      </c>
      <c r="D32" s="34">
        <v>1</v>
      </c>
      <c r="E32" s="34">
        <v>1</v>
      </c>
      <c r="F32" s="14" t="s">
        <v>343</v>
      </c>
      <c r="G32" s="14" t="s">
        <v>337</v>
      </c>
      <c r="J32" s="14" t="s">
        <v>88</v>
      </c>
      <c r="K32" s="14" t="s">
        <v>284</v>
      </c>
      <c r="L32" s="14">
        <v>0.1</v>
      </c>
      <c r="M32" s="14">
        <v>2.1</v>
      </c>
      <c r="N32" s="14"/>
      <c r="Q32" s="19">
        <f t="shared" si="0"/>
        <v>1.6493361431346418E-2</v>
      </c>
    </row>
    <row r="33" spans="1:17">
      <c r="A33" s="14" t="s">
        <v>79</v>
      </c>
      <c r="B33" s="14" t="s">
        <v>45</v>
      </c>
      <c r="C33" s="34" t="s">
        <v>328</v>
      </c>
      <c r="D33" s="34">
        <v>1</v>
      </c>
      <c r="E33" s="34">
        <v>6</v>
      </c>
      <c r="F33" s="14" t="s">
        <v>343</v>
      </c>
      <c r="G33" s="14" t="s">
        <v>337</v>
      </c>
      <c r="J33" s="14" t="s">
        <v>88</v>
      </c>
      <c r="K33" s="14" t="s">
        <v>284</v>
      </c>
      <c r="L33" s="14">
        <v>0.5</v>
      </c>
      <c r="M33" s="14">
        <v>3.3</v>
      </c>
      <c r="N33" s="14"/>
      <c r="Q33" s="19">
        <f t="shared" si="0"/>
        <v>0.64795348480289483</v>
      </c>
    </row>
    <row r="34" spans="1:17">
      <c r="A34" s="14" t="s">
        <v>79</v>
      </c>
      <c r="B34" s="14" t="s">
        <v>45</v>
      </c>
      <c r="C34" s="34" t="s">
        <v>328</v>
      </c>
      <c r="D34" s="34">
        <v>1</v>
      </c>
      <c r="E34" s="34">
        <v>6</v>
      </c>
      <c r="F34" s="14" t="s">
        <v>343</v>
      </c>
      <c r="G34" s="14" t="s">
        <v>337</v>
      </c>
      <c r="J34" s="14" t="s">
        <v>88</v>
      </c>
      <c r="K34" s="14" t="s">
        <v>284</v>
      </c>
      <c r="L34" s="14">
        <v>0.5</v>
      </c>
      <c r="M34" s="14">
        <v>2.7</v>
      </c>
      <c r="N34" s="14"/>
      <c r="Q34" s="19">
        <f t="shared" si="0"/>
        <v>0.53014376029327759</v>
      </c>
    </row>
    <row r="35" spans="1:17">
      <c r="A35" s="14" t="s">
        <v>18</v>
      </c>
      <c r="B35" s="14" t="s">
        <v>45</v>
      </c>
      <c r="C35" s="34" t="s">
        <v>33</v>
      </c>
      <c r="D35" s="34">
        <v>1</v>
      </c>
      <c r="E35" s="34">
        <v>6</v>
      </c>
      <c r="F35" s="14" t="s">
        <v>343</v>
      </c>
      <c r="G35" s="14" t="s">
        <v>337</v>
      </c>
      <c r="J35" s="14" t="s">
        <v>88</v>
      </c>
      <c r="K35" s="14" t="s">
        <v>284</v>
      </c>
      <c r="L35" s="14">
        <v>0.3</v>
      </c>
      <c r="M35" s="14">
        <v>3.2</v>
      </c>
      <c r="N35" s="14"/>
      <c r="Q35" s="19">
        <f t="shared" si="0"/>
        <v>0.22619467105846511</v>
      </c>
    </row>
    <row r="36" spans="1:17">
      <c r="A36" s="14" t="s">
        <v>18</v>
      </c>
      <c r="B36" s="14" t="s">
        <v>45</v>
      </c>
      <c r="C36" s="34" t="s">
        <v>33</v>
      </c>
      <c r="D36" s="34">
        <v>1</v>
      </c>
      <c r="E36" s="34">
        <v>6</v>
      </c>
      <c r="F36" s="14" t="s">
        <v>343</v>
      </c>
      <c r="G36" s="14" t="s">
        <v>337</v>
      </c>
      <c r="J36" s="14" t="s">
        <v>88</v>
      </c>
      <c r="K36" s="14" t="s">
        <v>284</v>
      </c>
      <c r="L36" s="14">
        <v>0.2</v>
      </c>
      <c r="M36" s="14">
        <v>2.2999999999999998</v>
      </c>
      <c r="N36" s="14"/>
      <c r="Q36" s="19">
        <f t="shared" si="0"/>
        <v>7.2256631032565244E-2</v>
      </c>
    </row>
    <row r="37" spans="1:17">
      <c r="A37" s="14" t="s">
        <v>18</v>
      </c>
      <c r="B37" s="14" t="s">
        <v>45</v>
      </c>
      <c r="C37" s="34" t="s">
        <v>33</v>
      </c>
      <c r="D37" s="34">
        <v>1</v>
      </c>
      <c r="E37" s="34">
        <v>6</v>
      </c>
      <c r="F37" s="14" t="s">
        <v>343</v>
      </c>
      <c r="G37" s="14" t="s">
        <v>337</v>
      </c>
      <c r="J37" s="14" t="s">
        <v>88</v>
      </c>
      <c r="K37" s="14" t="s">
        <v>284</v>
      </c>
      <c r="L37" s="14">
        <v>0.3</v>
      </c>
      <c r="M37" s="14">
        <v>2</v>
      </c>
      <c r="N37" s="14"/>
      <c r="Q37" s="19">
        <f t="shared" si="0"/>
        <v>0.1413716694115407</v>
      </c>
    </row>
    <row r="38" spans="1:17">
      <c r="A38" s="14" t="s">
        <v>18</v>
      </c>
      <c r="B38" s="14" t="s">
        <v>45</v>
      </c>
      <c r="C38" s="34" t="s">
        <v>33</v>
      </c>
      <c r="D38" s="34">
        <v>1</v>
      </c>
      <c r="E38" s="34">
        <v>6</v>
      </c>
      <c r="F38" s="14" t="s">
        <v>343</v>
      </c>
      <c r="G38" s="14" t="s">
        <v>337</v>
      </c>
      <c r="J38" s="14" t="s">
        <v>88</v>
      </c>
      <c r="K38" s="14" t="s">
        <v>284</v>
      </c>
      <c r="L38" s="14">
        <v>0.3</v>
      </c>
      <c r="M38" s="14">
        <v>2.4</v>
      </c>
      <c r="N38" s="14"/>
      <c r="Q38" s="19">
        <f t="shared" si="0"/>
        <v>0.16964600329384882</v>
      </c>
    </row>
    <row r="39" spans="1:17">
      <c r="A39" s="14" t="s">
        <v>18</v>
      </c>
      <c r="B39" s="14" t="s">
        <v>45</v>
      </c>
      <c r="C39" s="34" t="s">
        <v>33</v>
      </c>
      <c r="D39" s="34">
        <v>1</v>
      </c>
      <c r="E39" s="34">
        <v>6</v>
      </c>
      <c r="F39" s="14" t="s">
        <v>343</v>
      </c>
      <c r="G39" s="14" t="s">
        <v>337</v>
      </c>
      <c r="J39" s="14" t="s">
        <v>88</v>
      </c>
      <c r="K39" s="14" t="s">
        <v>284</v>
      </c>
      <c r="L39" s="14">
        <v>0.4</v>
      </c>
      <c r="M39" s="14">
        <v>2.2000000000000002</v>
      </c>
      <c r="N39" s="14"/>
      <c r="Q39" s="19">
        <f t="shared" si="0"/>
        <v>0.27646015351590186</v>
      </c>
    </row>
    <row r="40" spans="1:17">
      <c r="A40" s="14" t="s">
        <v>79</v>
      </c>
      <c r="B40" s="14" t="s">
        <v>45</v>
      </c>
      <c r="C40" s="34" t="s">
        <v>340</v>
      </c>
      <c r="D40" s="34">
        <v>1</v>
      </c>
      <c r="E40" s="34">
        <v>1</v>
      </c>
      <c r="F40" s="14" t="s">
        <v>343</v>
      </c>
      <c r="G40" s="14" t="s">
        <v>337</v>
      </c>
      <c r="J40" s="14" t="s">
        <v>88</v>
      </c>
      <c r="K40" s="14" t="s">
        <v>284</v>
      </c>
      <c r="L40" s="14">
        <v>0.1</v>
      </c>
      <c r="M40" s="14">
        <v>1.8</v>
      </c>
      <c r="N40" s="14"/>
      <c r="Q40" s="19">
        <f t="shared" si="0"/>
        <v>1.4137166941154071E-2</v>
      </c>
    </row>
    <row r="41" spans="1:17">
      <c r="A41" s="14" t="s">
        <v>79</v>
      </c>
      <c r="B41" s="14" t="s">
        <v>45</v>
      </c>
      <c r="C41" s="34" t="s">
        <v>340</v>
      </c>
      <c r="D41" s="34">
        <v>1</v>
      </c>
      <c r="E41" s="34">
        <v>1</v>
      </c>
      <c r="F41" s="14" t="s">
        <v>343</v>
      </c>
      <c r="G41" s="14" t="s">
        <v>337</v>
      </c>
      <c r="J41" s="14" t="s">
        <v>88</v>
      </c>
      <c r="K41" s="14" t="s">
        <v>284</v>
      </c>
      <c r="L41" s="14">
        <v>0.1</v>
      </c>
      <c r="M41" s="14">
        <v>4.9000000000000004</v>
      </c>
      <c r="N41" s="14"/>
      <c r="Q41" s="19">
        <f t="shared" si="0"/>
        <v>3.848451000647498E-2</v>
      </c>
    </row>
    <row r="42" spans="1:17">
      <c r="A42" s="14" t="s">
        <v>18</v>
      </c>
      <c r="B42" s="14" t="s">
        <v>45</v>
      </c>
      <c r="C42" s="34" t="s">
        <v>39</v>
      </c>
      <c r="D42" s="34">
        <v>1</v>
      </c>
      <c r="E42" s="34">
        <v>1</v>
      </c>
      <c r="F42" s="14" t="s">
        <v>343</v>
      </c>
      <c r="G42" s="14" t="s">
        <v>337</v>
      </c>
      <c r="J42" s="14" t="s">
        <v>88</v>
      </c>
      <c r="K42" s="14" t="s">
        <v>284</v>
      </c>
      <c r="L42" s="14">
        <v>0.1</v>
      </c>
      <c r="M42" s="14">
        <v>1.9</v>
      </c>
      <c r="N42" s="14"/>
      <c r="Q42" s="19">
        <f t="shared" si="0"/>
        <v>1.4922565104551521E-2</v>
      </c>
    </row>
    <row r="43" spans="1:17">
      <c r="A43" s="14" t="s">
        <v>18</v>
      </c>
      <c r="B43" s="14" t="s">
        <v>45</v>
      </c>
      <c r="C43" s="34" t="s">
        <v>39</v>
      </c>
      <c r="D43" s="34">
        <v>1</v>
      </c>
      <c r="E43" s="34">
        <v>1</v>
      </c>
      <c r="F43" s="14" t="s">
        <v>343</v>
      </c>
      <c r="G43" s="14" t="s">
        <v>337</v>
      </c>
      <c r="J43" s="14" t="s">
        <v>88</v>
      </c>
      <c r="K43" s="14" t="s">
        <v>284</v>
      </c>
      <c r="L43" s="14">
        <v>0.1</v>
      </c>
      <c r="M43" s="14">
        <v>2.2000000000000002</v>
      </c>
      <c r="N43" s="14"/>
      <c r="Q43" s="19">
        <f t="shared" si="0"/>
        <v>1.7278759594743866E-2</v>
      </c>
    </row>
    <row r="44" spans="1:17">
      <c r="A44" s="14" t="s">
        <v>18</v>
      </c>
      <c r="B44" s="14" t="s">
        <v>45</v>
      </c>
      <c r="C44" s="34" t="s">
        <v>39</v>
      </c>
      <c r="D44" s="34">
        <v>1</v>
      </c>
      <c r="E44" s="34">
        <v>1</v>
      </c>
      <c r="F44" s="14" t="s">
        <v>343</v>
      </c>
      <c r="G44" s="14" t="s">
        <v>337</v>
      </c>
      <c r="J44" s="14" t="s">
        <v>88</v>
      </c>
      <c r="K44" s="14" t="s">
        <v>284</v>
      </c>
      <c r="L44" s="14">
        <v>0.1</v>
      </c>
      <c r="M44" s="14">
        <v>3.2</v>
      </c>
      <c r="N44" s="14"/>
      <c r="Q44" s="19">
        <f t="shared" si="0"/>
        <v>2.513274122871835E-2</v>
      </c>
    </row>
    <row r="45" spans="1:17">
      <c r="A45" s="14" t="s">
        <v>18</v>
      </c>
      <c r="B45" s="14" t="s">
        <v>45</v>
      </c>
      <c r="C45" s="34" t="s">
        <v>39</v>
      </c>
      <c r="D45" s="34">
        <v>1</v>
      </c>
      <c r="E45" s="34">
        <v>1</v>
      </c>
      <c r="F45" s="14" t="s">
        <v>343</v>
      </c>
      <c r="G45" s="14" t="s">
        <v>337</v>
      </c>
      <c r="J45" s="14" t="s">
        <v>88</v>
      </c>
      <c r="K45" s="14" t="s">
        <v>284</v>
      </c>
      <c r="L45" s="14">
        <v>0.1</v>
      </c>
      <c r="M45" s="14">
        <v>3.5</v>
      </c>
      <c r="N45" s="14"/>
      <c r="Q45" s="19">
        <f t="shared" si="0"/>
        <v>2.7488935718910694E-2</v>
      </c>
    </row>
    <row r="46" spans="1:17">
      <c r="A46" s="14" t="s">
        <v>18</v>
      </c>
      <c r="B46" s="14" t="s">
        <v>45</v>
      </c>
      <c r="C46" s="34" t="s">
        <v>39</v>
      </c>
      <c r="D46" s="34">
        <v>1</v>
      </c>
      <c r="E46" s="34">
        <v>1</v>
      </c>
      <c r="F46" s="14" t="s">
        <v>343</v>
      </c>
      <c r="G46" s="14" t="s">
        <v>337</v>
      </c>
      <c r="J46" s="14" t="s">
        <v>88</v>
      </c>
      <c r="K46" s="14" t="s">
        <v>284</v>
      </c>
      <c r="L46" s="14">
        <v>0.1</v>
      </c>
      <c r="M46" s="14">
        <v>2.7</v>
      </c>
      <c r="N46" s="14"/>
      <c r="Q46" s="19">
        <f t="shared" si="0"/>
        <v>2.1205750411731106E-2</v>
      </c>
    </row>
    <row r="47" spans="1:17">
      <c r="A47" s="14" t="s">
        <v>18</v>
      </c>
      <c r="B47" s="14" t="s">
        <v>45</v>
      </c>
      <c r="C47" s="34" t="s">
        <v>39</v>
      </c>
      <c r="D47" s="34">
        <v>1</v>
      </c>
      <c r="E47" s="34">
        <v>1</v>
      </c>
      <c r="F47" s="14" t="s">
        <v>343</v>
      </c>
      <c r="G47" s="14" t="s">
        <v>337</v>
      </c>
      <c r="J47" s="14" t="s">
        <v>88</v>
      </c>
      <c r="K47" s="14" t="s">
        <v>284</v>
      </c>
      <c r="L47" s="14">
        <v>0.1</v>
      </c>
      <c r="M47" s="14">
        <v>5.8</v>
      </c>
      <c r="N47" s="14"/>
      <c r="Q47" s="19">
        <f t="shared" si="0"/>
        <v>4.5553093477052012E-2</v>
      </c>
    </row>
    <row r="48" spans="1:17">
      <c r="A48" s="14" t="s">
        <v>18</v>
      </c>
      <c r="B48" s="14" t="s">
        <v>45</v>
      </c>
      <c r="C48" s="34" t="s">
        <v>39</v>
      </c>
      <c r="D48" s="34">
        <v>1</v>
      </c>
      <c r="E48" s="34">
        <v>3</v>
      </c>
      <c r="F48" s="14" t="s">
        <v>343</v>
      </c>
      <c r="G48" s="14" t="s">
        <v>337</v>
      </c>
      <c r="J48" s="14" t="s">
        <v>88</v>
      </c>
      <c r="K48" s="14" t="s">
        <v>284</v>
      </c>
      <c r="L48" s="14">
        <v>0.1</v>
      </c>
      <c r="M48" s="14">
        <v>2.5</v>
      </c>
      <c r="N48" s="14"/>
      <c r="Q48" s="19">
        <f t="shared" si="0"/>
        <v>1.963495408493621E-2</v>
      </c>
    </row>
    <row r="49" spans="1:17">
      <c r="A49" s="14" t="s">
        <v>18</v>
      </c>
      <c r="B49" s="14" t="s">
        <v>45</v>
      </c>
      <c r="C49" s="34" t="s">
        <v>39</v>
      </c>
      <c r="D49" s="34">
        <v>1</v>
      </c>
      <c r="E49" s="34">
        <v>3</v>
      </c>
      <c r="F49" s="14" t="s">
        <v>343</v>
      </c>
      <c r="G49" s="14" t="s">
        <v>337</v>
      </c>
      <c r="J49" s="14" t="s">
        <v>88</v>
      </c>
      <c r="K49" s="14" t="s">
        <v>284</v>
      </c>
      <c r="L49" s="14">
        <v>0.2</v>
      </c>
      <c r="M49" s="14">
        <v>1.4</v>
      </c>
      <c r="N49" s="14"/>
      <c r="Q49" s="19">
        <f t="shared" si="0"/>
        <v>4.3982297150257109E-2</v>
      </c>
    </row>
    <row r="50" spans="1:17">
      <c r="A50" s="14" t="s">
        <v>18</v>
      </c>
      <c r="B50" s="14" t="s">
        <v>45</v>
      </c>
      <c r="C50" s="34" t="s">
        <v>39</v>
      </c>
      <c r="D50" s="34">
        <v>1</v>
      </c>
      <c r="E50" s="34">
        <v>3</v>
      </c>
      <c r="F50" s="14" t="s">
        <v>343</v>
      </c>
      <c r="G50" s="14" t="s">
        <v>337</v>
      </c>
      <c r="J50" s="14" t="s">
        <v>88</v>
      </c>
      <c r="K50" s="14" t="s">
        <v>284</v>
      </c>
      <c r="L50" s="14">
        <v>0.1</v>
      </c>
      <c r="M50" s="14">
        <v>2.2000000000000002</v>
      </c>
      <c r="N50" s="14"/>
      <c r="Q50" s="19">
        <f t="shared" si="0"/>
        <v>1.7278759594743866E-2</v>
      </c>
    </row>
    <row r="51" spans="1:17">
      <c r="A51" s="14" t="s">
        <v>18</v>
      </c>
      <c r="B51" s="14" t="s">
        <v>45</v>
      </c>
      <c r="C51" s="34" t="s">
        <v>39</v>
      </c>
      <c r="D51" s="34">
        <v>1</v>
      </c>
      <c r="E51" s="34">
        <v>3</v>
      </c>
      <c r="F51" s="14" t="s">
        <v>343</v>
      </c>
      <c r="G51" s="14" t="s">
        <v>337</v>
      </c>
      <c r="J51" s="14" t="s">
        <v>88</v>
      </c>
      <c r="K51" s="14" t="s">
        <v>284</v>
      </c>
      <c r="L51" s="14">
        <v>0.2</v>
      </c>
      <c r="M51" s="14">
        <v>1.4</v>
      </c>
      <c r="N51" s="14"/>
      <c r="Q51" s="19">
        <f t="shared" si="0"/>
        <v>4.3982297150257109E-2</v>
      </c>
    </row>
    <row r="52" spans="1:17">
      <c r="A52" s="14" t="s">
        <v>18</v>
      </c>
      <c r="B52" s="14" t="s">
        <v>45</v>
      </c>
      <c r="C52" s="34" t="s">
        <v>329</v>
      </c>
      <c r="D52" s="34">
        <v>1</v>
      </c>
      <c r="E52" s="34">
        <v>9</v>
      </c>
      <c r="F52" s="14" t="s">
        <v>343</v>
      </c>
      <c r="G52" s="14" t="s">
        <v>337</v>
      </c>
      <c r="J52" s="14" t="s">
        <v>88</v>
      </c>
      <c r="K52" s="14" t="s">
        <v>284</v>
      </c>
      <c r="L52" s="14">
        <v>0.5</v>
      </c>
      <c r="M52" s="14">
        <v>6.6</v>
      </c>
      <c r="N52" s="14"/>
      <c r="Q52" s="19">
        <f t="shared" si="0"/>
        <v>1.2959069696057897</v>
      </c>
    </row>
    <row r="53" spans="1:17">
      <c r="A53" s="14" t="s">
        <v>18</v>
      </c>
      <c r="B53" s="14" t="s">
        <v>45</v>
      </c>
      <c r="C53" s="34" t="s">
        <v>329</v>
      </c>
      <c r="D53" s="34">
        <v>1</v>
      </c>
      <c r="E53" s="34">
        <v>9</v>
      </c>
      <c r="F53" s="14" t="s">
        <v>343</v>
      </c>
      <c r="G53" s="14" t="s">
        <v>337</v>
      </c>
      <c r="J53" s="14" t="s">
        <v>88</v>
      </c>
      <c r="K53" s="14" t="s">
        <v>284</v>
      </c>
      <c r="L53" s="14">
        <v>0.1</v>
      </c>
      <c r="M53" s="14">
        <v>1.7</v>
      </c>
      <c r="N53" s="14"/>
      <c r="Q53" s="19">
        <f t="shared" si="0"/>
        <v>1.3351768777756623E-2</v>
      </c>
    </row>
    <row r="54" spans="1:17">
      <c r="A54" s="14" t="s">
        <v>18</v>
      </c>
      <c r="B54" s="14" t="s">
        <v>45</v>
      </c>
      <c r="C54" s="34" t="s">
        <v>329</v>
      </c>
      <c r="D54" s="34">
        <v>1</v>
      </c>
      <c r="E54" s="34">
        <v>10</v>
      </c>
      <c r="F54" s="14" t="s">
        <v>343</v>
      </c>
      <c r="G54" s="14" t="s">
        <v>337</v>
      </c>
      <c r="J54" s="14" t="s">
        <v>88</v>
      </c>
      <c r="K54" s="14" t="s">
        <v>284</v>
      </c>
      <c r="L54" s="14">
        <v>0.1</v>
      </c>
      <c r="M54" s="14">
        <v>2</v>
      </c>
      <c r="N54" s="14"/>
      <c r="Q54" s="19">
        <f t="shared" si="0"/>
        <v>1.5707963267948967E-2</v>
      </c>
    </row>
    <row r="55" spans="1:17">
      <c r="A55" s="14" t="s">
        <v>159</v>
      </c>
      <c r="B55" s="14" t="s">
        <v>45</v>
      </c>
      <c r="C55" s="34" t="s">
        <v>336</v>
      </c>
      <c r="D55" s="34">
        <v>1</v>
      </c>
      <c r="E55" s="34">
        <v>8</v>
      </c>
      <c r="F55" s="14" t="s">
        <v>343</v>
      </c>
      <c r="G55" s="14" t="s">
        <v>337</v>
      </c>
      <c r="J55" s="14" t="s">
        <v>88</v>
      </c>
      <c r="K55" s="14" t="s">
        <v>284</v>
      </c>
      <c r="L55" s="14">
        <v>0.3</v>
      </c>
      <c r="M55" s="14">
        <v>5.2</v>
      </c>
      <c r="N55" s="14"/>
      <c r="Q55" s="19">
        <f t="shared" si="0"/>
        <v>0.3675663404700058</v>
      </c>
    </row>
    <row r="56" spans="1:17">
      <c r="A56" s="14" t="s">
        <v>159</v>
      </c>
      <c r="B56" s="14" t="s">
        <v>45</v>
      </c>
      <c r="C56" s="34" t="s">
        <v>336</v>
      </c>
      <c r="D56" s="34">
        <v>1</v>
      </c>
      <c r="E56" s="34">
        <v>8</v>
      </c>
      <c r="F56" s="14" t="s">
        <v>343</v>
      </c>
      <c r="G56" s="14" t="s">
        <v>337</v>
      </c>
      <c r="J56" s="14" t="s">
        <v>88</v>
      </c>
      <c r="K56" s="14" t="s">
        <v>284</v>
      </c>
      <c r="L56" s="14">
        <v>0.3</v>
      </c>
      <c r="M56" s="14">
        <v>1.8</v>
      </c>
      <c r="N56" s="14"/>
      <c r="Q56" s="19">
        <f t="shared" si="0"/>
        <v>0.12723450247038662</v>
      </c>
    </row>
    <row r="57" spans="1:17">
      <c r="A57" s="14" t="s">
        <v>44</v>
      </c>
      <c r="B57" s="14" t="s">
        <v>45</v>
      </c>
      <c r="C57" s="34" t="s">
        <v>28</v>
      </c>
      <c r="D57" s="34">
        <v>1</v>
      </c>
      <c r="E57" s="34">
        <v>8</v>
      </c>
      <c r="F57" s="14" t="s">
        <v>343</v>
      </c>
      <c r="G57" s="14" t="s">
        <v>337</v>
      </c>
      <c r="J57" s="14" t="s">
        <v>88</v>
      </c>
      <c r="K57" s="14" t="s">
        <v>284</v>
      </c>
      <c r="L57" s="14">
        <v>0.4</v>
      </c>
      <c r="M57" s="14">
        <v>2</v>
      </c>
      <c r="N57" s="14"/>
      <c r="Q57" s="19">
        <f t="shared" si="0"/>
        <v>0.25132741228718347</v>
      </c>
    </row>
    <row r="58" spans="1:17">
      <c r="A58" s="14" t="s">
        <v>44</v>
      </c>
      <c r="B58" s="14" t="s">
        <v>45</v>
      </c>
      <c r="C58" s="34" t="s">
        <v>28</v>
      </c>
      <c r="D58" s="34">
        <v>1</v>
      </c>
      <c r="E58" s="34">
        <v>8</v>
      </c>
      <c r="F58" s="14" t="s">
        <v>343</v>
      </c>
      <c r="G58" s="14" t="s">
        <v>337</v>
      </c>
      <c r="J58" s="14" t="s">
        <v>88</v>
      </c>
      <c r="K58" s="14" t="s">
        <v>284</v>
      </c>
      <c r="L58" s="14">
        <v>0.2</v>
      </c>
      <c r="M58" s="14">
        <v>1.8</v>
      </c>
      <c r="N58" s="14"/>
      <c r="Q58" s="19">
        <f t="shared" si="0"/>
        <v>5.6548667764616284E-2</v>
      </c>
    </row>
    <row r="59" spans="1:17">
      <c r="A59" s="14" t="s">
        <v>44</v>
      </c>
      <c r="B59" s="14" t="s">
        <v>45</v>
      </c>
      <c r="C59" s="34" t="s">
        <v>328</v>
      </c>
      <c r="D59" s="34">
        <v>1</v>
      </c>
      <c r="E59" s="34">
        <v>3</v>
      </c>
      <c r="F59" s="14" t="s">
        <v>343</v>
      </c>
      <c r="G59" s="14" t="s">
        <v>337</v>
      </c>
      <c r="J59" s="14" t="s">
        <v>88</v>
      </c>
      <c r="K59" s="14" t="s">
        <v>284</v>
      </c>
      <c r="L59" s="14">
        <v>0.1</v>
      </c>
      <c r="M59" s="14">
        <v>1.8</v>
      </c>
      <c r="N59" s="14"/>
      <c r="Q59" s="19">
        <f t="shared" si="0"/>
        <v>1.4137166941154071E-2</v>
      </c>
    </row>
    <row r="60" spans="1:17">
      <c r="A60" s="14" t="s">
        <v>44</v>
      </c>
      <c r="B60" s="14" t="s">
        <v>45</v>
      </c>
      <c r="C60" s="34" t="s">
        <v>329</v>
      </c>
      <c r="D60" s="34">
        <v>1</v>
      </c>
      <c r="E60" s="34">
        <v>10</v>
      </c>
      <c r="F60" s="14" t="s">
        <v>343</v>
      </c>
      <c r="G60" s="14" t="s">
        <v>337</v>
      </c>
      <c r="J60" s="14" t="s">
        <v>88</v>
      </c>
      <c r="K60" s="14" t="s">
        <v>284</v>
      </c>
      <c r="L60" s="14">
        <v>0.4</v>
      </c>
      <c r="M60" s="14">
        <v>1.3</v>
      </c>
      <c r="N60" s="14"/>
      <c r="Q60" s="19">
        <f t="shared" si="0"/>
        <v>0.16336281798666927</v>
      </c>
    </row>
    <row r="61" spans="1:17">
      <c r="A61" s="14" t="s">
        <v>44</v>
      </c>
      <c r="B61" s="14" t="s">
        <v>45</v>
      </c>
      <c r="C61" s="34" t="s">
        <v>329</v>
      </c>
      <c r="D61" s="34">
        <v>1</v>
      </c>
      <c r="E61" s="34">
        <v>10</v>
      </c>
      <c r="F61" s="14" t="s">
        <v>343</v>
      </c>
      <c r="G61" s="14" t="s">
        <v>337</v>
      </c>
      <c r="J61" s="14" t="s">
        <v>88</v>
      </c>
      <c r="K61" s="14" t="s">
        <v>284</v>
      </c>
      <c r="L61" s="14">
        <v>0.1</v>
      </c>
      <c r="M61" s="14">
        <v>1.2</v>
      </c>
      <c r="N61" s="14"/>
      <c r="Q61" s="19">
        <f t="shared" si="0"/>
        <v>9.4247779607693812E-3</v>
      </c>
    </row>
    <row r="62" spans="1:17">
      <c r="A62" s="14" t="s">
        <v>44</v>
      </c>
      <c r="B62" s="14" t="s">
        <v>45</v>
      </c>
      <c r="C62" s="34" t="s">
        <v>329</v>
      </c>
      <c r="D62" s="34">
        <v>1</v>
      </c>
      <c r="E62" s="34">
        <v>10</v>
      </c>
      <c r="F62" s="14" t="s">
        <v>343</v>
      </c>
      <c r="G62" s="14" t="s">
        <v>337</v>
      </c>
      <c r="J62" s="14" t="s">
        <v>88</v>
      </c>
      <c r="K62" s="14" t="s">
        <v>284</v>
      </c>
      <c r="L62" s="14">
        <v>0.2</v>
      </c>
      <c r="M62" s="14">
        <v>2.1</v>
      </c>
      <c r="N62" s="14"/>
      <c r="Q62" s="19">
        <f t="shared" ref="Q62" si="1">PI()*M62*(L62/2)^2</f>
        <v>6.5973445725385674E-2</v>
      </c>
    </row>
  </sheetData>
  <phoneticPr fontId="4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>
      <pane ySplit="1" topLeftCell="A12" activePane="bottomLeft" state="frozen"/>
      <selection pane="bottomLeft" activeCell="F46" sqref="F46"/>
    </sheetView>
  </sheetViews>
  <sheetFormatPr defaultColWidth="9" defaultRowHeight="15.75"/>
  <cols>
    <col min="1" max="1" width="11.140625" style="6" customWidth="1"/>
    <col min="2" max="6" width="9" style="6"/>
    <col min="7" max="7" width="15.140625" style="6" customWidth="1"/>
    <col min="8" max="17" width="9" style="6"/>
    <col min="18" max="18" width="18.28515625" style="6" customWidth="1"/>
    <col min="19" max="16384" width="9" style="6"/>
  </cols>
  <sheetData>
    <row r="1" spans="1:18" s="8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55</v>
      </c>
      <c r="P1" s="4" t="s">
        <v>356</v>
      </c>
      <c r="Q1" s="4" t="s">
        <v>14</v>
      </c>
      <c r="R1" s="4" t="s">
        <v>56</v>
      </c>
    </row>
    <row r="2" spans="1:18">
      <c r="A2" s="7" t="s">
        <v>189</v>
      </c>
      <c r="B2" s="7" t="s">
        <v>190</v>
      </c>
      <c r="C2" s="7" t="s">
        <v>191</v>
      </c>
      <c r="D2" s="7">
        <v>3</v>
      </c>
      <c r="E2" s="7">
        <v>2</v>
      </c>
      <c r="F2" s="6" t="s">
        <v>54</v>
      </c>
      <c r="G2" s="6" t="s">
        <v>77</v>
      </c>
      <c r="H2" s="7"/>
      <c r="I2" s="7"/>
      <c r="J2" s="7" t="s">
        <v>192</v>
      </c>
      <c r="K2" s="6" t="s">
        <v>357</v>
      </c>
      <c r="L2" s="7">
        <v>0.8</v>
      </c>
      <c r="M2" s="7">
        <v>1.9</v>
      </c>
      <c r="N2" s="7"/>
      <c r="O2" s="7"/>
      <c r="P2" s="7">
        <v>0.4</v>
      </c>
      <c r="Q2" s="7">
        <f>M2*L2^2*P2</f>
        <v>0.48640000000000011</v>
      </c>
      <c r="R2" s="7" t="s">
        <v>358</v>
      </c>
    </row>
    <row r="3" spans="1:18">
      <c r="A3" s="7" t="s">
        <v>189</v>
      </c>
      <c r="B3" s="7" t="s">
        <v>190</v>
      </c>
      <c r="C3" s="7" t="s">
        <v>191</v>
      </c>
      <c r="D3" s="7">
        <v>3</v>
      </c>
      <c r="E3" s="7">
        <v>2</v>
      </c>
      <c r="F3" s="6" t="s">
        <v>54</v>
      </c>
      <c r="G3" s="6" t="s">
        <v>77</v>
      </c>
      <c r="H3" s="7"/>
      <c r="I3" s="7"/>
      <c r="J3" s="7" t="s">
        <v>192</v>
      </c>
      <c r="K3" s="6" t="s">
        <v>357</v>
      </c>
      <c r="L3" s="7">
        <v>0.6</v>
      </c>
      <c r="M3" s="7">
        <v>1.2</v>
      </c>
      <c r="N3" s="7"/>
      <c r="O3" s="7"/>
      <c r="P3" s="7">
        <v>0.4</v>
      </c>
      <c r="Q3" s="7">
        <f t="shared" ref="Q3:Q57" si="0">M3*L3^2*P3</f>
        <v>0.17280000000000001</v>
      </c>
      <c r="R3" s="7" t="s">
        <v>358</v>
      </c>
    </row>
    <row r="4" spans="1:18">
      <c r="A4" s="7" t="s">
        <v>189</v>
      </c>
      <c r="B4" s="7" t="s">
        <v>190</v>
      </c>
      <c r="C4" s="7" t="s">
        <v>191</v>
      </c>
      <c r="D4" s="7">
        <v>3</v>
      </c>
      <c r="E4" s="7">
        <v>2</v>
      </c>
      <c r="F4" s="6" t="s">
        <v>54</v>
      </c>
      <c r="G4" s="6" t="s">
        <v>77</v>
      </c>
      <c r="H4" s="7"/>
      <c r="I4" s="7"/>
      <c r="J4" s="7" t="s">
        <v>192</v>
      </c>
      <c r="K4" s="6" t="s">
        <v>357</v>
      </c>
      <c r="L4" s="6">
        <v>0.8</v>
      </c>
      <c r="M4" s="6">
        <v>1.8</v>
      </c>
      <c r="P4" s="7">
        <v>0.4</v>
      </c>
      <c r="Q4" s="7">
        <f t="shared" si="0"/>
        <v>0.46080000000000015</v>
      </c>
      <c r="R4" s="7" t="s">
        <v>358</v>
      </c>
    </row>
    <row r="5" spans="1:18">
      <c r="A5" s="7" t="s">
        <v>189</v>
      </c>
      <c r="B5" s="7" t="s">
        <v>190</v>
      </c>
      <c r="C5" s="7" t="s">
        <v>193</v>
      </c>
      <c r="D5" s="7">
        <v>3</v>
      </c>
      <c r="E5" s="7">
        <v>3</v>
      </c>
      <c r="F5" s="6" t="s">
        <v>54</v>
      </c>
      <c r="G5" s="6" t="s">
        <v>77</v>
      </c>
      <c r="J5" s="7" t="s">
        <v>192</v>
      </c>
      <c r="K5" s="6" t="s">
        <v>357</v>
      </c>
      <c r="L5" s="6">
        <v>0.4</v>
      </c>
      <c r="M5" s="6">
        <v>1</v>
      </c>
      <c r="P5" s="7">
        <v>0.4</v>
      </c>
      <c r="Q5" s="7">
        <f t="shared" si="0"/>
        <v>6.4000000000000015E-2</v>
      </c>
      <c r="R5" s="7" t="s">
        <v>358</v>
      </c>
    </row>
    <row r="6" spans="1:18">
      <c r="A6" s="7" t="s">
        <v>189</v>
      </c>
      <c r="B6" s="7" t="s">
        <v>194</v>
      </c>
      <c r="C6" s="7" t="s">
        <v>195</v>
      </c>
      <c r="D6" s="7">
        <v>1</v>
      </c>
      <c r="E6" s="7">
        <v>2</v>
      </c>
      <c r="F6" s="6" t="s">
        <v>54</v>
      </c>
      <c r="G6" s="6" t="s">
        <v>77</v>
      </c>
      <c r="J6" s="7" t="s">
        <v>192</v>
      </c>
      <c r="K6" s="6" t="s">
        <v>357</v>
      </c>
      <c r="L6" s="6">
        <v>0.7</v>
      </c>
      <c r="M6" s="6">
        <v>1.5</v>
      </c>
      <c r="P6" s="7">
        <v>0.4</v>
      </c>
      <c r="Q6" s="7">
        <f t="shared" si="0"/>
        <v>0.29399999999999998</v>
      </c>
      <c r="R6" s="7" t="s">
        <v>358</v>
      </c>
    </row>
    <row r="7" spans="1:18">
      <c r="A7" s="7" t="s">
        <v>189</v>
      </c>
      <c r="B7" s="7" t="s">
        <v>194</v>
      </c>
      <c r="C7" s="7" t="s">
        <v>195</v>
      </c>
      <c r="D7" s="7">
        <v>1</v>
      </c>
      <c r="E7" s="7">
        <v>2</v>
      </c>
      <c r="F7" s="6" t="s">
        <v>54</v>
      </c>
      <c r="G7" s="6" t="s">
        <v>77</v>
      </c>
      <c r="J7" s="7" t="s">
        <v>192</v>
      </c>
      <c r="K7" s="6" t="s">
        <v>357</v>
      </c>
      <c r="L7" s="6">
        <v>1</v>
      </c>
      <c r="M7" s="6">
        <v>1.9</v>
      </c>
      <c r="P7" s="7">
        <v>0.4</v>
      </c>
      <c r="Q7" s="7">
        <f t="shared" si="0"/>
        <v>0.76</v>
      </c>
      <c r="R7" s="7" t="s">
        <v>358</v>
      </c>
    </row>
    <row r="8" spans="1:18">
      <c r="A8" s="7" t="s">
        <v>189</v>
      </c>
      <c r="B8" s="7" t="s">
        <v>194</v>
      </c>
      <c r="C8" s="7" t="s">
        <v>195</v>
      </c>
      <c r="D8" s="7">
        <v>1</v>
      </c>
      <c r="E8" s="7">
        <v>3</v>
      </c>
      <c r="F8" s="6" t="s">
        <v>54</v>
      </c>
      <c r="G8" s="6" t="s">
        <v>77</v>
      </c>
      <c r="J8" s="7" t="s">
        <v>192</v>
      </c>
      <c r="K8" s="6" t="s">
        <v>357</v>
      </c>
      <c r="L8" s="6">
        <v>0.5</v>
      </c>
      <c r="M8" s="6">
        <v>0.9</v>
      </c>
      <c r="P8" s="7">
        <v>0.4</v>
      </c>
      <c r="Q8" s="7">
        <f t="shared" si="0"/>
        <v>9.0000000000000011E-2</v>
      </c>
      <c r="R8" s="7" t="s">
        <v>358</v>
      </c>
    </row>
    <row r="9" spans="1:18">
      <c r="A9" s="7" t="s">
        <v>189</v>
      </c>
      <c r="B9" s="7" t="s">
        <v>194</v>
      </c>
      <c r="C9" s="7" t="s">
        <v>195</v>
      </c>
      <c r="D9" s="7">
        <v>1</v>
      </c>
      <c r="E9" s="7">
        <v>3</v>
      </c>
      <c r="F9" s="6" t="s">
        <v>54</v>
      </c>
      <c r="G9" s="6" t="s">
        <v>77</v>
      </c>
      <c r="J9" s="7" t="s">
        <v>192</v>
      </c>
      <c r="K9" s="6" t="s">
        <v>357</v>
      </c>
      <c r="L9" s="6">
        <v>0.4</v>
      </c>
      <c r="M9" s="6">
        <v>1.1000000000000001</v>
      </c>
      <c r="P9" s="7">
        <v>0.4</v>
      </c>
      <c r="Q9" s="7">
        <f t="shared" si="0"/>
        <v>7.0400000000000018E-2</v>
      </c>
      <c r="R9" s="7" t="s">
        <v>358</v>
      </c>
    </row>
    <row r="10" spans="1:18">
      <c r="A10" s="7" t="s">
        <v>189</v>
      </c>
      <c r="B10" s="7" t="s">
        <v>194</v>
      </c>
      <c r="C10" s="7" t="s">
        <v>196</v>
      </c>
      <c r="D10" s="45">
        <v>1</v>
      </c>
      <c r="E10" s="7">
        <v>2</v>
      </c>
      <c r="F10" s="6" t="s">
        <v>54</v>
      </c>
      <c r="G10" s="6" t="s">
        <v>77</v>
      </c>
      <c r="J10" s="7" t="s">
        <v>192</v>
      </c>
      <c r="K10" s="6" t="s">
        <v>357</v>
      </c>
      <c r="L10" s="6">
        <v>1.8</v>
      </c>
      <c r="M10" s="6">
        <v>2.5</v>
      </c>
      <c r="P10" s="7">
        <v>0.4</v>
      </c>
      <c r="Q10" s="7">
        <f t="shared" si="0"/>
        <v>3.2400000000000007</v>
      </c>
      <c r="R10" s="7" t="s">
        <v>358</v>
      </c>
    </row>
    <row r="11" spans="1:18">
      <c r="A11" s="7" t="s">
        <v>189</v>
      </c>
      <c r="B11" s="7" t="s">
        <v>194</v>
      </c>
      <c r="C11" s="7" t="s">
        <v>197</v>
      </c>
      <c r="D11" s="7">
        <v>1</v>
      </c>
      <c r="E11" s="7">
        <v>2</v>
      </c>
      <c r="F11" s="6" t="s">
        <v>54</v>
      </c>
      <c r="G11" s="6" t="s">
        <v>77</v>
      </c>
      <c r="J11" s="7" t="s">
        <v>192</v>
      </c>
      <c r="K11" s="6" t="s">
        <v>357</v>
      </c>
      <c r="L11" s="6">
        <v>1.8</v>
      </c>
      <c r="M11" s="6">
        <v>3.5</v>
      </c>
      <c r="P11" s="7">
        <v>0.4</v>
      </c>
      <c r="Q11" s="7">
        <f t="shared" si="0"/>
        <v>4.5360000000000005</v>
      </c>
      <c r="R11" s="7" t="s">
        <v>358</v>
      </c>
    </row>
    <row r="12" spans="1:18">
      <c r="A12" s="6" t="s">
        <v>69</v>
      </c>
      <c r="B12" s="6" t="s">
        <v>73</v>
      </c>
      <c r="C12" s="6" t="s">
        <v>28</v>
      </c>
      <c r="D12" s="6">
        <v>1</v>
      </c>
      <c r="E12" s="6">
        <v>3</v>
      </c>
      <c r="F12" s="6" t="s">
        <v>54</v>
      </c>
      <c r="G12" s="6" t="s">
        <v>77</v>
      </c>
      <c r="J12" s="6" t="s">
        <v>169</v>
      </c>
      <c r="K12" s="6" t="s">
        <v>357</v>
      </c>
      <c r="L12" s="6">
        <v>0.4</v>
      </c>
      <c r="M12" s="6">
        <v>2.2000000000000002</v>
      </c>
      <c r="P12" s="7">
        <v>0.4</v>
      </c>
      <c r="Q12" s="7">
        <f t="shared" si="0"/>
        <v>0.14080000000000004</v>
      </c>
      <c r="R12" s="7" t="s">
        <v>358</v>
      </c>
    </row>
    <row r="13" spans="1:18">
      <c r="A13" s="6" t="s">
        <v>69</v>
      </c>
      <c r="B13" s="6" t="s">
        <v>73</v>
      </c>
      <c r="C13" s="6" t="s">
        <v>33</v>
      </c>
      <c r="D13" s="6">
        <v>1</v>
      </c>
      <c r="E13" s="6">
        <v>3</v>
      </c>
      <c r="F13" s="6" t="s">
        <v>54</v>
      </c>
      <c r="G13" s="6" t="s">
        <v>77</v>
      </c>
      <c r="J13" s="6" t="s">
        <v>169</v>
      </c>
      <c r="K13" s="6" t="s">
        <v>357</v>
      </c>
      <c r="L13" s="6">
        <v>0.2</v>
      </c>
      <c r="M13" s="6">
        <v>0.6</v>
      </c>
      <c r="P13" s="7">
        <v>0.4</v>
      </c>
      <c r="Q13" s="7">
        <f t="shared" si="0"/>
        <v>9.6000000000000026E-3</v>
      </c>
      <c r="R13" s="7" t="s">
        <v>358</v>
      </c>
    </row>
    <row r="14" spans="1:18">
      <c r="A14" s="6" t="s">
        <v>69</v>
      </c>
      <c r="B14" s="6" t="s">
        <v>73</v>
      </c>
      <c r="C14" s="6" t="s">
        <v>33</v>
      </c>
      <c r="D14" s="6">
        <v>1</v>
      </c>
      <c r="E14" s="6">
        <v>2</v>
      </c>
      <c r="F14" s="6" t="s">
        <v>54</v>
      </c>
      <c r="G14" s="6" t="s">
        <v>77</v>
      </c>
      <c r="J14" s="6" t="s">
        <v>169</v>
      </c>
      <c r="K14" s="6" t="s">
        <v>357</v>
      </c>
      <c r="L14" s="6">
        <v>0.2</v>
      </c>
      <c r="M14" s="6">
        <v>0.7</v>
      </c>
      <c r="P14" s="7">
        <v>0.4</v>
      </c>
      <c r="Q14" s="7">
        <f t="shared" si="0"/>
        <v>1.1200000000000002E-2</v>
      </c>
      <c r="R14" s="7" t="s">
        <v>358</v>
      </c>
    </row>
    <row r="15" spans="1:18">
      <c r="A15" s="6" t="s">
        <v>69</v>
      </c>
      <c r="B15" s="6" t="s">
        <v>73</v>
      </c>
      <c r="C15" s="6" t="s">
        <v>33</v>
      </c>
      <c r="D15" s="6">
        <v>1</v>
      </c>
      <c r="E15" s="6">
        <v>2</v>
      </c>
      <c r="F15" s="6" t="s">
        <v>54</v>
      </c>
      <c r="G15" s="6" t="s">
        <v>77</v>
      </c>
      <c r="J15" s="6" t="s">
        <v>169</v>
      </c>
      <c r="K15" s="6" t="s">
        <v>357</v>
      </c>
      <c r="L15" s="6">
        <v>0.3</v>
      </c>
      <c r="M15" s="6">
        <v>1.2</v>
      </c>
      <c r="P15" s="7">
        <v>0.4</v>
      </c>
      <c r="Q15" s="7">
        <f t="shared" si="0"/>
        <v>4.3200000000000002E-2</v>
      </c>
      <c r="R15" s="7" t="s">
        <v>358</v>
      </c>
    </row>
    <row r="16" spans="1:18">
      <c r="A16" s="6" t="s">
        <v>69</v>
      </c>
      <c r="B16" s="6" t="s">
        <v>73</v>
      </c>
      <c r="C16" s="6" t="s">
        <v>33</v>
      </c>
      <c r="D16" s="6">
        <v>1</v>
      </c>
      <c r="E16" s="6">
        <v>2</v>
      </c>
      <c r="F16" s="6" t="s">
        <v>54</v>
      </c>
      <c r="G16" s="6" t="s">
        <v>77</v>
      </c>
      <c r="J16" s="6" t="s">
        <v>169</v>
      </c>
      <c r="K16" s="6" t="s">
        <v>357</v>
      </c>
      <c r="L16" s="6">
        <v>0.3</v>
      </c>
      <c r="M16" s="6">
        <v>1.3</v>
      </c>
      <c r="P16" s="7">
        <v>0.4</v>
      </c>
      <c r="Q16" s="7">
        <f t="shared" si="0"/>
        <v>4.6800000000000001E-2</v>
      </c>
      <c r="R16" s="7" t="s">
        <v>358</v>
      </c>
    </row>
    <row r="17" spans="1:18">
      <c r="A17" s="6" t="s">
        <v>69</v>
      </c>
      <c r="B17" s="6" t="s">
        <v>73</v>
      </c>
      <c r="C17" s="6" t="s">
        <v>33</v>
      </c>
      <c r="D17" s="6">
        <v>1</v>
      </c>
      <c r="E17" s="6">
        <v>1</v>
      </c>
      <c r="F17" s="6" t="s">
        <v>54</v>
      </c>
      <c r="G17" s="6" t="s">
        <v>77</v>
      </c>
      <c r="J17" s="6" t="s">
        <v>169</v>
      </c>
      <c r="K17" s="6" t="s">
        <v>357</v>
      </c>
      <c r="L17" s="6">
        <v>0.3</v>
      </c>
      <c r="M17" s="6">
        <v>1.5</v>
      </c>
      <c r="P17" s="7">
        <v>0.4</v>
      </c>
      <c r="Q17" s="7">
        <f t="shared" si="0"/>
        <v>5.4000000000000006E-2</v>
      </c>
      <c r="R17" s="7" t="s">
        <v>358</v>
      </c>
    </row>
    <row r="18" spans="1:18">
      <c r="A18" s="6" t="s">
        <v>69</v>
      </c>
      <c r="B18" s="6" t="s">
        <v>73</v>
      </c>
      <c r="C18" s="6" t="s">
        <v>39</v>
      </c>
      <c r="D18" s="6">
        <v>1</v>
      </c>
      <c r="E18" s="6">
        <v>1</v>
      </c>
      <c r="F18" s="6" t="s">
        <v>54</v>
      </c>
      <c r="G18" s="6" t="s">
        <v>77</v>
      </c>
      <c r="J18" s="6" t="s">
        <v>169</v>
      </c>
      <c r="K18" s="6" t="s">
        <v>357</v>
      </c>
      <c r="L18" s="6">
        <v>0.2</v>
      </c>
      <c r="M18" s="6">
        <v>1.2</v>
      </c>
      <c r="P18" s="7">
        <v>0.4</v>
      </c>
      <c r="Q18" s="7">
        <f t="shared" si="0"/>
        <v>1.9200000000000005E-2</v>
      </c>
      <c r="R18" s="7" t="s">
        <v>358</v>
      </c>
    </row>
    <row r="19" spans="1:18">
      <c r="A19" s="6" t="s">
        <v>69</v>
      </c>
      <c r="B19" s="6" t="s">
        <v>73</v>
      </c>
      <c r="C19" s="6" t="s">
        <v>39</v>
      </c>
      <c r="D19" s="6">
        <v>1</v>
      </c>
      <c r="E19" s="6">
        <v>1</v>
      </c>
      <c r="F19" s="6" t="s">
        <v>54</v>
      </c>
      <c r="G19" s="6" t="s">
        <v>77</v>
      </c>
      <c r="J19" s="6" t="s">
        <v>169</v>
      </c>
      <c r="K19" s="6" t="s">
        <v>357</v>
      </c>
      <c r="L19" s="6">
        <v>0.4</v>
      </c>
      <c r="M19" s="6">
        <v>1.6</v>
      </c>
      <c r="P19" s="7">
        <v>0.4</v>
      </c>
      <c r="Q19" s="7">
        <f t="shared" si="0"/>
        <v>0.10240000000000003</v>
      </c>
      <c r="R19" s="7" t="s">
        <v>358</v>
      </c>
    </row>
    <row r="20" spans="1:18">
      <c r="A20" s="6" t="s">
        <v>69</v>
      </c>
      <c r="B20" s="6" t="s">
        <v>73</v>
      </c>
      <c r="C20" s="6" t="s">
        <v>39</v>
      </c>
      <c r="D20" s="6">
        <v>1</v>
      </c>
      <c r="E20" s="6">
        <v>3</v>
      </c>
      <c r="F20" s="6" t="s">
        <v>54</v>
      </c>
      <c r="G20" s="6" t="s">
        <v>77</v>
      </c>
      <c r="J20" s="6" t="s">
        <v>169</v>
      </c>
      <c r="K20" s="6" t="s">
        <v>357</v>
      </c>
      <c r="L20" s="6">
        <v>0.4</v>
      </c>
      <c r="M20" s="6">
        <v>1.7</v>
      </c>
      <c r="P20" s="7">
        <v>0.4</v>
      </c>
      <c r="Q20" s="7">
        <f t="shared" si="0"/>
        <v>0.10880000000000001</v>
      </c>
      <c r="R20" s="7" t="s">
        <v>358</v>
      </c>
    </row>
    <row r="21" spans="1:18">
      <c r="A21" s="6" t="s">
        <v>69</v>
      </c>
      <c r="B21" s="6" t="s">
        <v>73</v>
      </c>
      <c r="C21" s="6" t="s">
        <v>39</v>
      </c>
      <c r="D21" s="6">
        <v>1</v>
      </c>
      <c r="E21" s="6">
        <v>2</v>
      </c>
      <c r="F21" s="6" t="s">
        <v>54</v>
      </c>
      <c r="G21" s="6" t="s">
        <v>77</v>
      </c>
      <c r="J21" s="6" t="s">
        <v>169</v>
      </c>
      <c r="K21" s="6" t="s">
        <v>357</v>
      </c>
      <c r="L21" s="6">
        <v>0.7</v>
      </c>
      <c r="M21" s="6">
        <v>3.9</v>
      </c>
      <c r="P21" s="7">
        <v>0.4</v>
      </c>
      <c r="Q21" s="7">
        <f t="shared" si="0"/>
        <v>0.76439999999999997</v>
      </c>
      <c r="R21" s="7" t="s">
        <v>358</v>
      </c>
    </row>
    <row r="22" spans="1:18">
      <c r="A22" s="6" t="s">
        <v>79</v>
      </c>
      <c r="B22" s="6" t="s">
        <v>80</v>
      </c>
      <c r="C22" s="6" t="s">
        <v>81</v>
      </c>
      <c r="D22" s="6">
        <v>1</v>
      </c>
      <c r="E22" s="6">
        <v>9</v>
      </c>
      <c r="F22" s="6" t="s">
        <v>54</v>
      </c>
      <c r="G22" s="6" t="s">
        <v>82</v>
      </c>
      <c r="J22" s="6" t="s">
        <v>88</v>
      </c>
      <c r="K22" s="6" t="s">
        <v>357</v>
      </c>
      <c r="L22" s="6">
        <v>0.6</v>
      </c>
      <c r="M22" s="6">
        <v>1.1000000000000001</v>
      </c>
      <c r="P22" s="7">
        <v>0.4</v>
      </c>
      <c r="Q22" s="7">
        <f t="shared" si="0"/>
        <v>0.15840000000000001</v>
      </c>
      <c r="R22" s="7" t="s">
        <v>358</v>
      </c>
    </row>
    <row r="23" spans="1:18">
      <c r="A23" s="6" t="s">
        <v>18</v>
      </c>
      <c r="B23" s="6" t="s">
        <v>73</v>
      </c>
      <c r="C23" s="6" t="s">
        <v>28</v>
      </c>
      <c r="D23" s="6">
        <v>1</v>
      </c>
      <c r="E23" s="6">
        <v>6</v>
      </c>
      <c r="F23" s="6" t="s">
        <v>54</v>
      </c>
      <c r="G23" s="6" t="s">
        <v>77</v>
      </c>
      <c r="J23" s="6" t="s">
        <v>169</v>
      </c>
      <c r="K23" s="6" t="s">
        <v>357</v>
      </c>
      <c r="L23" s="6">
        <v>0.1</v>
      </c>
      <c r="M23" s="6">
        <v>0.3</v>
      </c>
      <c r="P23" s="7">
        <v>0.4</v>
      </c>
      <c r="Q23" s="7">
        <f t="shared" si="0"/>
        <v>1.2000000000000003E-3</v>
      </c>
      <c r="R23" s="7" t="s">
        <v>358</v>
      </c>
    </row>
    <row r="24" spans="1:18">
      <c r="A24" s="6" t="s">
        <v>18</v>
      </c>
      <c r="B24" s="6" t="s">
        <v>73</v>
      </c>
      <c r="C24" s="6" t="s">
        <v>28</v>
      </c>
      <c r="D24" s="6">
        <v>1</v>
      </c>
      <c r="E24" s="6">
        <v>4</v>
      </c>
      <c r="F24" s="6" t="s">
        <v>54</v>
      </c>
      <c r="G24" s="6" t="s">
        <v>77</v>
      </c>
      <c r="J24" s="6" t="s">
        <v>169</v>
      </c>
      <c r="K24" s="6" t="s">
        <v>357</v>
      </c>
      <c r="L24" s="6">
        <v>0.1</v>
      </c>
      <c r="M24" s="6">
        <v>0.4</v>
      </c>
      <c r="P24" s="7">
        <v>0.4</v>
      </c>
      <c r="Q24" s="7">
        <f t="shared" si="0"/>
        <v>1.6000000000000005E-3</v>
      </c>
      <c r="R24" s="7" t="s">
        <v>358</v>
      </c>
    </row>
    <row r="25" spans="1:18">
      <c r="A25" s="6" t="s">
        <v>18</v>
      </c>
      <c r="B25" s="6" t="s">
        <v>73</v>
      </c>
      <c r="C25" s="6" t="s">
        <v>28</v>
      </c>
      <c r="D25" s="6">
        <v>1</v>
      </c>
      <c r="E25" s="6">
        <v>6</v>
      </c>
      <c r="F25" s="6" t="s">
        <v>54</v>
      </c>
      <c r="G25" s="6" t="s">
        <v>77</v>
      </c>
      <c r="J25" s="6" t="s">
        <v>169</v>
      </c>
      <c r="K25" s="6" t="s">
        <v>357</v>
      </c>
      <c r="L25" s="6">
        <v>0.1</v>
      </c>
      <c r="M25" s="6">
        <v>0.9</v>
      </c>
      <c r="P25" s="7">
        <v>0.4</v>
      </c>
      <c r="Q25" s="7">
        <f t="shared" si="0"/>
        <v>3.6000000000000012E-3</v>
      </c>
      <c r="R25" s="7" t="s">
        <v>358</v>
      </c>
    </row>
    <row r="26" spans="1:18">
      <c r="A26" s="6" t="s">
        <v>18</v>
      </c>
      <c r="B26" s="6" t="s">
        <v>73</v>
      </c>
      <c r="C26" s="6" t="s">
        <v>28</v>
      </c>
      <c r="D26" s="6">
        <v>1</v>
      </c>
      <c r="E26" s="6">
        <v>9</v>
      </c>
      <c r="F26" s="6" t="s">
        <v>54</v>
      </c>
      <c r="G26" s="6" t="s">
        <v>77</v>
      </c>
      <c r="J26" s="6" t="s">
        <v>169</v>
      </c>
      <c r="K26" s="6" t="s">
        <v>357</v>
      </c>
      <c r="L26" s="6">
        <v>0.2</v>
      </c>
      <c r="M26" s="6">
        <v>0.4</v>
      </c>
      <c r="P26" s="7">
        <v>0.4</v>
      </c>
      <c r="Q26" s="7">
        <f t="shared" si="0"/>
        <v>6.400000000000002E-3</v>
      </c>
      <c r="R26" s="7" t="s">
        <v>358</v>
      </c>
    </row>
    <row r="27" spans="1:18">
      <c r="A27" s="6" t="s">
        <v>18</v>
      </c>
      <c r="B27" s="6" t="s">
        <v>73</v>
      </c>
      <c r="C27" s="6" t="s">
        <v>28</v>
      </c>
      <c r="D27" s="6">
        <v>1</v>
      </c>
      <c r="E27" s="6">
        <v>9</v>
      </c>
      <c r="F27" s="6" t="s">
        <v>54</v>
      </c>
      <c r="G27" s="6" t="s">
        <v>77</v>
      </c>
      <c r="J27" s="6" t="s">
        <v>169</v>
      </c>
      <c r="K27" s="6" t="s">
        <v>357</v>
      </c>
      <c r="L27" s="6">
        <v>0.2</v>
      </c>
      <c r="M27" s="6">
        <v>0.5</v>
      </c>
      <c r="P27" s="7">
        <v>0.4</v>
      </c>
      <c r="Q27" s="7">
        <f t="shared" si="0"/>
        <v>8.0000000000000019E-3</v>
      </c>
      <c r="R27" s="7" t="s">
        <v>358</v>
      </c>
    </row>
    <row r="28" spans="1:18">
      <c r="A28" s="6" t="s">
        <v>18</v>
      </c>
      <c r="B28" s="6" t="s">
        <v>73</v>
      </c>
      <c r="C28" s="6" t="s">
        <v>28</v>
      </c>
      <c r="D28" s="6">
        <v>1</v>
      </c>
      <c r="E28" s="6">
        <v>4</v>
      </c>
      <c r="F28" s="6" t="s">
        <v>54</v>
      </c>
      <c r="G28" s="6" t="s">
        <v>77</v>
      </c>
      <c r="J28" s="6" t="s">
        <v>169</v>
      </c>
      <c r="K28" s="6" t="s">
        <v>357</v>
      </c>
      <c r="L28" s="6">
        <v>0.2</v>
      </c>
      <c r="M28" s="6">
        <v>0.6</v>
      </c>
      <c r="P28" s="7">
        <v>0.4</v>
      </c>
      <c r="Q28" s="7">
        <f t="shared" si="0"/>
        <v>9.6000000000000026E-3</v>
      </c>
      <c r="R28" s="7" t="s">
        <v>358</v>
      </c>
    </row>
    <row r="29" spans="1:18">
      <c r="A29" s="6" t="s">
        <v>18</v>
      </c>
      <c r="B29" s="6" t="s">
        <v>73</v>
      </c>
      <c r="C29" s="6" t="s">
        <v>28</v>
      </c>
      <c r="D29" s="6">
        <v>1</v>
      </c>
      <c r="E29" s="6">
        <v>3</v>
      </c>
      <c r="F29" s="6" t="s">
        <v>54</v>
      </c>
      <c r="G29" s="6" t="s">
        <v>77</v>
      </c>
      <c r="J29" s="6" t="s">
        <v>169</v>
      </c>
      <c r="K29" s="6" t="s">
        <v>357</v>
      </c>
      <c r="L29" s="6">
        <v>0.2</v>
      </c>
      <c r="M29" s="6">
        <v>0.8</v>
      </c>
      <c r="P29" s="7">
        <v>0.4</v>
      </c>
      <c r="Q29" s="7">
        <f t="shared" si="0"/>
        <v>1.2800000000000004E-2</v>
      </c>
      <c r="R29" s="7" t="s">
        <v>358</v>
      </c>
    </row>
    <row r="30" spans="1:18">
      <c r="A30" s="6" t="s">
        <v>18</v>
      </c>
      <c r="B30" s="6" t="s">
        <v>73</v>
      </c>
      <c r="C30" s="6" t="s">
        <v>28</v>
      </c>
      <c r="D30" s="6">
        <v>1</v>
      </c>
      <c r="E30" s="6">
        <v>4</v>
      </c>
      <c r="F30" s="6" t="s">
        <v>54</v>
      </c>
      <c r="G30" s="6" t="s">
        <v>77</v>
      </c>
      <c r="J30" s="6" t="s">
        <v>169</v>
      </c>
      <c r="K30" s="6" t="s">
        <v>357</v>
      </c>
      <c r="L30" s="6">
        <v>0.2</v>
      </c>
      <c r="M30" s="6">
        <v>0.9</v>
      </c>
      <c r="P30" s="7">
        <v>0.4</v>
      </c>
      <c r="Q30" s="7">
        <f t="shared" si="0"/>
        <v>1.4400000000000005E-2</v>
      </c>
      <c r="R30" s="7" t="s">
        <v>358</v>
      </c>
    </row>
    <row r="31" spans="1:18">
      <c r="A31" s="6" t="s">
        <v>18</v>
      </c>
      <c r="B31" s="6" t="s">
        <v>73</v>
      </c>
      <c r="C31" s="6" t="s">
        <v>28</v>
      </c>
      <c r="D31" s="6">
        <v>1</v>
      </c>
      <c r="E31" s="6">
        <v>4</v>
      </c>
      <c r="F31" s="6" t="s">
        <v>54</v>
      </c>
      <c r="G31" s="6" t="s">
        <v>77</v>
      </c>
      <c r="J31" s="6" t="s">
        <v>169</v>
      </c>
      <c r="K31" s="6" t="s">
        <v>357</v>
      </c>
      <c r="L31" s="6">
        <v>0.2</v>
      </c>
      <c r="M31" s="6">
        <v>1.1000000000000001</v>
      </c>
      <c r="P31" s="7">
        <v>0.4</v>
      </c>
      <c r="Q31" s="7">
        <f t="shared" si="0"/>
        <v>1.7600000000000005E-2</v>
      </c>
      <c r="R31" s="7" t="s">
        <v>358</v>
      </c>
    </row>
    <row r="32" spans="1:18">
      <c r="A32" s="6" t="s">
        <v>18</v>
      </c>
      <c r="B32" s="6" t="s">
        <v>73</v>
      </c>
      <c r="C32" s="6" t="s">
        <v>28</v>
      </c>
      <c r="D32" s="6">
        <v>1</v>
      </c>
      <c r="E32" s="6">
        <v>3</v>
      </c>
      <c r="F32" s="6" t="s">
        <v>54</v>
      </c>
      <c r="G32" s="6" t="s">
        <v>77</v>
      </c>
      <c r="J32" s="6" t="s">
        <v>169</v>
      </c>
      <c r="K32" s="6" t="s">
        <v>357</v>
      </c>
      <c r="L32" s="6">
        <v>0.3</v>
      </c>
      <c r="M32" s="6">
        <v>0.5</v>
      </c>
      <c r="P32" s="7">
        <v>0.4</v>
      </c>
      <c r="Q32" s="7">
        <f t="shared" si="0"/>
        <v>1.7999999999999999E-2</v>
      </c>
      <c r="R32" s="7" t="s">
        <v>358</v>
      </c>
    </row>
    <row r="33" spans="1:18">
      <c r="A33" s="6" t="s">
        <v>18</v>
      </c>
      <c r="B33" s="6" t="s">
        <v>73</v>
      </c>
      <c r="C33" s="6" t="s">
        <v>28</v>
      </c>
      <c r="D33" s="6">
        <v>1</v>
      </c>
      <c r="E33" s="6">
        <v>3</v>
      </c>
      <c r="F33" s="6" t="s">
        <v>54</v>
      </c>
      <c r="G33" s="6" t="s">
        <v>77</v>
      </c>
      <c r="J33" s="6" t="s">
        <v>169</v>
      </c>
      <c r="K33" s="6" t="s">
        <v>357</v>
      </c>
      <c r="L33" s="6">
        <v>0.2</v>
      </c>
      <c r="M33" s="6">
        <v>1.4</v>
      </c>
      <c r="P33" s="7">
        <v>0.4</v>
      </c>
      <c r="Q33" s="7">
        <f t="shared" si="0"/>
        <v>2.2400000000000003E-2</v>
      </c>
      <c r="R33" s="7" t="s">
        <v>358</v>
      </c>
    </row>
    <row r="34" spans="1:18">
      <c r="A34" s="6" t="s">
        <v>18</v>
      </c>
      <c r="B34" s="6" t="s">
        <v>73</v>
      </c>
      <c r="C34" s="6" t="s">
        <v>28</v>
      </c>
      <c r="D34" s="6">
        <v>1</v>
      </c>
      <c r="E34" s="6">
        <v>9</v>
      </c>
      <c r="F34" s="6" t="s">
        <v>54</v>
      </c>
      <c r="G34" s="6" t="s">
        <v>77</v>
      </c>
      <c r="J34" s="6" t="s">
        <v>169</v>
      </c>
      <c r="K34" s="6" t="s">
        <v>357</v>
      </c>
      <c r="L34" s="6">
        <v>0.2</v>
      </c>
      <c r="M34" s="6">
        <v>1.4</v>
      </c>
      <c r="P34" s="7">
        <v>0.4</v>
      </c>
      <c r="Q34" s="7">
        <f t="shared" si="0"/>
        <v>2.2400000000000003E-2</v>
      </c>
      <c r="R34" s="7" t="s">
        <v>358</v>
      </c>
    </row>
    <row r="35" spans="1:18">
      <c r="A35" s="6" t="s">
        <v>18</v>
      </c>
      <c r="B35" s="6" t="s">
        <v>73</v>
      </c>
      <c r="C35" s="6" t="s">
        <v>28</v>
      </c>
      <c r="D35" s="6">
        <v>1</v>
      </c>
      <c r="E35" s="6">
        <v>6</v>
      </c>
      <c r="F35" s="6" t="s">
        <v>54</v>
      </c>
      <c r="G35" s="6" t="s">
        <v>77</v>
      </c>
      <c r="J35" s="6" t="s">
        <v>169</v>
      </c>
      <c r="K35" s="6" t="s">
        <v>357</v>
      </c>
      <c r="L35" s="6">
        <v>0.3</v>
      </c>
      <c r="M35" s="6">
        <v>1.5</v>
      </c>
      <c r="P35" s="7">
        <v>0.4</v>
      </c>
      <c r="Q35" s="7">
        <f t="shared" si="0"/>
        <v>5.4000000000000006E-2</v>
      </c>
      <c r="R35" s="7" t="s">
        <v>358</v>
      </c>
    </row>
    <row r="36" spans="1:18">
      <c r="A36" s="6" t="s">
        <v>18</v>
      </c>
      <c r="B36" s="6" t="s">
        <v>73</v>
      </c>
      <c r="C36" s="6" t="s">
        <v>28</v>
      </c>
      <c r="D36" s="6">
        <v>1</v>
      </c>
      <c r="E36" s="6">
        <v>9</v>
      </c>
      <c r="F36" s="6" t="s">
        <v>54</v>
      </c>
      <c r="G36" s="6" t="s">
        <v>77</v>
      </c>
      <c r="J36" s="6" t="s">
        <v>169</v>
      </c>
      <c r="K36" s="6" t="s">
        <v>357</v>
      </c>
      <c r="L36" s="6">
        <v>0.3</v>
      </c>
      <c r="M36" s="6">
        <v>1.5</v>
      </c>
      <c r="P36" s="7">
        <v>0.4</v>
      </c>
      <c r="Q36" s="7">
        <f t="shared" si="0"/>
        <v>5.4000000000000006E-2</v>
      </c>
      <c r="R36" s="7" t="s">
        <v>358</v>
      </c>
    </row>
    <row r="37" spans="1:18">
      <c r="A37" s="6" t="s">
        <v>18</v>
      </c>
      <c r="B37" s="6" t="s">
        <v>73</v>
      </c>
      <c r="C37" s="6" t="s">
        <v>28</v>
      </c>
      <c r="D37" s="6">
        <v>1</v>
      </c>
      <c r="E37" s="6">
        <v>3</v>
      </c>
      <c r="F37" s="6" t="s">
        <v>54</v>
      </c>
      <c r="G37" s="6" t="s">
        <v>77</v>
      </c>
      <c r="J37" s="6" t="s">
        <v>169</v>
      </c>
      <c r="K37" s="6" t="s">
        <v>357</v>
      </c>
      <c r="L37" s="6">
        <v>0.4</v>
      </c>
      <c r="M37" s="6">
        <v>1.6</v>
      </c>
      <c r="P37" s="7">
        <v>0.4</v>
      </c>
      <c r="Q37" s="7">
        <f t="shared" si="0"/>
        <v>0.10240000000000003</v>
      </c>
      <c r="R37" s="7" t="s">
        <v>358</v>
      </c>
    </row>
    <row r="38" spans="1:18">
      <c r="A38" s="6" t="s">
        <v>18</v>
      </c>
      <c r="B38" s="6" t="s">
        <v>73</v>
      </c>
      <c r="C38" s="6" t="s">
        <v>28</v>
      </c>
      <c r="D38" s="6">
        <v>1</v>
      </c>
      <c r="E38" s="6">
        <v>3</v>
      </c>
      <c r="F38" s="6" t="s">
        <v>54</v>
      </c>
      <c r="G38" s="6" t="s">
        <v>77</v>
      </c>
      <c r="J38" s="6" t="s">
        <v>169</v>
      </c>
      <c r="K38" s="6" t="s">
        <v>357</v>
      </c>
      <c r="L38" s="6">
        <v>0.4</v>
      </c>
      <c r="M38" s="6">
        <v>1.7</v>
      </c>
      <c r="P38" s="7">
        <v>0.4</v>
      </c>
      <c r="Q38" s="7">
        <f t="shared" si="0"/>
        <v>0.10880000000000001</v>
      </c>
      <c r="R38" s="7" t="s">
        <v>358</v>
      </c>
    </row>
    <row r="39" spans="1:18">
      <c r="A39" s="6" t="s">
        <v>18</v>
      </c>
      <c r="B39" s="6" t="s">
        <v>73</v>
      </c>
      <c r="C39" s="6" t="s">
        <v>28</v>
      </c>
      <c r="D39" s="6">
        <v>1</v>
      </c>
      <c r="E39" s="6">
        <v>3</v>
      </c>
      <c r="F39" s="6" t="s">
        <v>54</v>
      </c>
      <c r="G39" s="6" t="s">
        <v>77</v>
      </c>
      <c r="J39" s="6" t="s">
        <v>169</v>
      </c>
      <c r="K39" s="6" t="s">
        <v>357</v>
      </c>
      <c r="L39" s="6">
        <v>0.6</v>
      </c>
      <c r="M39" s="6">
        <v>1.5</v>
      </c>
      <c r="P39" s="7">
        <v>0.4</v>
      </c>
      <c r="Q39" s="7">
        <f t="shared" si="0"/>
        <v>0.21600000000000003</v>
      </c>
      <c r="R39" s="7" t="s">
        <v>358</v>
      </c>
    </row>
    <row r="40" spans="1:18">
      <c r="A40" s="6" t="s">
        <v>18</v>
      </c>
      <c r="B40" s="6" t="s">
        <v>73</v>
      </c>
      <c r="C40" s="6" t="s">
        <v>28</v>
      </c>
      <c r="D40" s="6">
        <v>1</v>
      </c>
      <c r="E40" s="6">
        <v>3</v>
      </c>
      <c r="F40" s="6" t="s">
        <v>54</v>
      </c>
      <c r="G40" s="6" t="s">
        <v>77</v>
      </c>
      <c r="J40" s="6" t="s">
        <v>169</v>
      </c>
      <c r="K40" s="6" t="s">
        <v>357</v>
      </c>
      <c r="L40" s="6">
        <v>0.5</v>
      </c>
      <c r="M40" s="6">
        <v>2.4</v>
      </c>
      <c r="P40" s="7">
        <v>0.4</v>
      </c>
      <c r="Q40" s="7">
        <f t="shared" si="0"/>
        <v>0.24</v>
      </c>
      <c r="R40" s="7" t="s">
        <v>358</v>
      </c>
    </row>
    <row r="41" spans="1:18">
      <c r="A41" s="6" t="s">
        <v>18</v>
      </c>
      <c r="B41" s="6" t="s">
        <v>73</v>
      </c>
      <c r="C41" s="6" t="s">
        <v>28</v>
      </c>
      <c r="D41" s="6">
        <v>1</v>
      </c>
      <c r="E41" s="6">
        <v>3</v>
      </c>
      <c r="F41" s="6" t="s">
        <v>54</v>
      </c>
      <c r="G41" s="6" t="s">
        <v>77</v>
      </c>
      <c r="J41" s="6" t="s">
        <v>169</v>
      </c>
      <c r="K41" s="6" t="s">
        <v>357</v>
      </c>
      <c r="L41" s="6">
        <v>0.6</v>
      </c>
      <c r="M41" s="6">
        <v>1.7</v>
      </c>
      <c r="P41" s="7">
        <v>0.4</v>
      </c>
      <c r="Q41" s="7">
        <f t="shared" si="0"/>
        <v>0.24480000000000002</v>
      </c>
      <c r="R41" s="7" t="s">
        <v>358</v>
      </c>
    </row>
    <row r="42" spans="1:18">
      <c r="A42" s="6" t="s">
        <v>18</v>
      </c>
      <c r="B42" s="6" t="s">
        <v>73</v>
      </c>
      <c r="C42" s="6" t="s">
        <v>28</v>
      </c>
      <c r="D42" s="6">
        <v>1</v>
      </c>
      <c r="E42" s="6">
        <v>3</v>
      </c>
      <c r="F42" s="6" t="s">
        <v>54</v>
      </c>
      <c r="G42" s="6" t="s">
        <v>77</v>
      </c>
      <c r="J42" s="6" t="s">
        <v>169</v>
      </c>
      <c r="K42" s="6" t="s">
        <v>357</v>
      </c>
      <c r="L42" s="6">
        <v>0.6</v>
      </c>
      <c r="M42" s="6">
        <v>2</v>
      </c>
      <c r="P42" s="7">
        <v>0.4</v>
      </c>
      <c r="Q42" s="7">
        <f t="shared" si="0"/>
        <v>0.28799999999999998</v>
      </c>
      <c r="R42" s="7" t="s">
        <v>358</v>
      </c>
    </row>
    <row r="43" spans="1:18">
      <c r="A43" s="6" t="s">
        <v>18</v>
      </c>
      <c r="B43" s="6" t="s">
        <v>73</v>
      </c>
      <c r="C43" s="6" t="s">
        <v>28</v>
      </c>
      <c r="D43" s="6">
        <v>1</v>
      </c>
      <c r="E43" s="6">
        <v>6</v>
      </c>
      <c r="F43" s="6" t="s">
        <v>54</v>
      </c>
      <c r="G43" s="6" t="s">
        <v>77</v>
      </c>
      <c r="J43" s="6" t="s">
        <v>169</v>
      </c>
      <c r="K43" s="6" t="s">
        <v>357</v>
      </c>
      <c r="L43" s="6">
        <v>0.6</v>
      </c>
      <c r="M43" s="6">
        <v>2</v>
      </c>
      <c r="P43" s="7">
        <v>0.4</v>
      </c>
      <c r="Q43" s="7">
        <f t="shared" si="0"/>
        <v>0.28799999999999998</v>
      </c>
      <c r="R43" s="7" t="s">
        <v>358</v>
      </c>
    </row>
    <row r="44" spans="1:18">
      <c r="A44" s="6" t="s">
        <v>18</v>
      </c>
      <c r="B44" s="6" t="s">
        <v>73</v>
      </c>
      <c r="C44" s="6" t="s">
        <v>28</v>
      </c>
      <c r="D44" s="6">
        <v>1</v>
      </c>
      <c r="E44" s="6">
        <v>3</v>
      </c>
      <c r="F44" s="6" t="s">
        <v>54</v>
      </c>
      <c r="G44" s="6" t="s">
        <v>77</v>
      </c>
      <c r="J44" s="6" t="s">
        <v>169</v>
      </c>
      <c r="K44" s="6" t="s">
        <v>357</v>
      </c>
      <c r="L44" s="6">
        <v>0.6</v>
      </c>
      <c r="M44" s="6">
        <v>2.5</v>
      </c>
      <c r="P44" s="7">
        <v>0.4</v>
      </c>
      <c r="Q44" s="7">
        <f t="shared" si="0"/>
        <v>0.36</v>
      </c>
      <c r="R44" s="7" t="s">
        <v>358</v>
      </c>
    </row>
    <row r="45" spans="1:18">
      <c r="A45" s="6" t="s">
        <v>18</v>
      </c>
      <c r="B45" s="6" t="s">
        <v>73</v>
      </c>
      <c r="C45" s="6" t="s">
        <v>28</v>
      </c>
      <c r="D45" s="6">
        <v>1</v>
      </c>
      <c r="E45" s="6">
        <v>3</v>
      </c>
      <c r="F45" s="6" t="s">
        <v>54</v>
      </c>
      <c r="G45" s="6" t="s">
        <v>77</v>
      </c>
      <c r="J45" s="6" t="s">
        <v>169</v>
      </c>
      <c r="K45" s="6" t="s">
        <v>357</v>
      </c>
      <c r="L45" s="6">
        <v>0.7</v>
      </c>
      <c r="M45" s="6">
        <v>2.1</v>
      </c>
      <c r="P45" s="7">
        <v>0.4</v>
      </c>
      <c r="Q45" s="7">
        <f t="shared" si="0"/>
        <v>0.41159999999999997</v>
      </c>
      <c r="R45" s="7" t="s">
        <v>358</v>
      </c>
    </row>
    <row r="46" spans="1:18">
      <c r="A46" s="6" t="s">
        <v>18</v>
      </c>
      <c r="B46" s="6" t="s">
        <v>73</v>
      </c>
      <c r="C46" s="6" t="s">
        <v>28</v>
      </c>
      <c r="D46" s="6">
        <v>1</v>
      </c>
      <c r="E46" s="6">
        <v>9</v>
      </c>
      <c r="F46" s="6" t="s">
        <v>54</v>
      </c>
      <c r="G46" s="6" t="s">
        <v>77</v>
      </c>
      <c r="J46" s="6" t="s">
        <v>169</v>
      </c>
      <c r="K46" s="6" t="s">
        <v>357</v>
      </c>
      <c r="L46" s="6">
        <v>0.7</v>
      </c>
      <c r="M46" s="6">
        <v>2.8</v>
      </c>
      <c r="P46" s="7">
        <v>0.4</v>
      </c>
      <c r="Q46" s="7">
        <f t="shared" si="0"/>
        <v>0.54879999999999984</v>
      </c>
      <c r="R46" s="7" t="s">
        <v>358</v>
      </c>
    </row>
    <row r="47" spans="1:18">
      <c r="A47" s="6" t="s">
        <v>18</v>
      </c>
      <c r="B47" s="6" t="s">
        <v>73</v>
      </c>
      <c r="C47" s="6" t="s">
        <v>28</v>
      </c>
      <c r="D47" s="6">
        <v>1</v>
      </c>
      <c r="E47" s="6">
        <v>3</v>
      </c>
      <c r="F47" s="6" t="s">
        <v>54</v>
      </c>
      <c r="G47" s="6" t="s">
        <v>77</v>
      </c>
      <c r="J47" s="6" t="s">
        <v>169</v>
      </c>
      <c r="K47" s="6" t="s">
        <v>357</v>
      </c>
      <c r="L47" s="6">
        <v>0.8</v>
      </c>
      <c r="M47" s="6">
        <v>3</v>
      </c>
      <c r="P47" s="7">
        <v>0.4</v>
      </c>
      <c r="Q47" s="7">
        <f t="shared" si="0"/>
        <v>0.76800000000000024</v>
      </c>
      <c r="R47" s="7" t="s">
        <v>358</v>
      </c>
    </row>
    <row r="48" spans="1:18">
      <c r="A48" s="6" t="s">
        <v>18</v>
      </c>
      <c r="B48" s="6" t="s">
        <v>73</v>
      </c>
      <c r="C48" s="6" t="s">
        <v>28</v>
      </c>
      <c r="D48" s="6">
        <v>1</v>
      </c>
      <c r="E48" s="6">
        <v>3</v>
      </c>
      <c r="F48" s="6" t="s">
        <v>54</v>
      </c>
      <c r="G48" s="6" t="s">
        <v>77</v>
      </c>
      <c r="J48" s="6" t="s">
        <v>169</v>
      </c>
      <c r="K48" s="6" t="s">
        <v>357</v>
      </c>
      <c r="L48" s="6">
        <v>1</v>
      </c>
      <c r="M48" s="6">
        <v>3</v>
      </c>
      <c r="P48" s="7">
        <v>0.4</v>
      </c>
      <c r="Q48" s="7">
        <f t="shared" si="0"/>
        <v>1.2000000000000002</v>
      </c>
      <c r="R48" s="7" t="s">
        <v>358</v>
      </c>
    </row>
    <row r="49" spans="1:18">
      <c r="A49" s="6" t="s">
        <v>18</v>
      </c>
      <c r="B49" s="6" t="s">
        <v>73</v>
      </c>
      <c r="C49" s="6" t="s">
        <v>33</v>
      </c>
      <c r="D49" s="6">
        <v>1</v>
      </c>
      <c r="E49" s="6">
        <v>6</v>
      </c>
      <c r="F49" s="6" t="s">
        <v>54</v>
      </c>
      <c r="G49" s="6" t="s">
        <v>77</v>
      </c>
      <c r="J49" s="6" t="s">
        <v>169</v>
      </c>
      <c r="K49" s="6" t="s">
        <v>357</v>
      </c>
      <c r="L49" s="6">
        <v>0.3</v>
      </c>
      <c r="M49" s="6">
        <v>0.9</v>
      </c>
      <c r="P49" s="7">
        <v>0.4</v>
      </c>
      <c r="Q49" s="7">
        <f t="shared" si="0"/>
        <v>3.2400000000000005E-2</v>
      </c>
      <c r="R49" s="7" t="s">
        <v>358</v>
      </c>
    </row>
    <row r="50" spans="1:18">
      <c r="A50" s="6" t="s">
        <v>18</v>
      </c>
      <c r="B50" s="6" t="s">
        <v>73</v>
      </c>
      <c r="C50" s="6" t="s">
        <v>33</v>
      </c>
      <c r="D50" s="6">
        <v>1</v>
      </c>
      <c r="E50" s="6">
        <v>1</v>
      </c>
      <c r="F50" s="6" t="s">
        <v>54</v>
      </c>
      <c r="G50" s="6" t="s">
        <v>77</v>
      </c>
      <c r="J50" s="6" t="s">
        <v>169</v>
      </c>
      <c r="K50" s="6" t="s">
        <v>357</v>
      </c>
      <c r="L50" s="6">
        <v>0.2</v>
      </c>
      <c r="M50" s="6">
        <v>2.2000000000000002</v>
      </c>
      <c r="P50" s="7">
        <v>0.4</v>
      </c>
      <c r="Q50" s="7">
        <f t="shared" si="0"/>
        <v>3.5200000000000009E-2</v>
      </c>
      <c r="R50" s="7" t="s">
        <v>358</v>
      </c>
    </row>
    <row r="51" spans="1:18">
      <c r="A51" s="6" t="s">
        <v>18</v>
      </c>
      <c r="B51" s="6" t="s">
        <v>73</v>
      </c>
      <c r="C51" s="6" t="s">
        <v>33</v>
      </c>
      <c r="D51" s="6">
        <v>1</v>
      </c>
      <c r="E51" s="6">
        <v>4</v>
      </c>
      <c r="F51" s="6" t="s">
        <v>54</v>
      </c>
      <c r="G51" s="6" t="s">
        <v>77</v>
      </c>
      <c r="J51" s="6" t="s">
        <v>169</v>
      </c>
      <c r="K51" s="6" t="s">
        <v>357</v>
      </c>
      <c r="L51" s="6">
        <v>0.3</v>
      </c>
      <c r="M51" s="6">
        <v>1.4</v>
      </c>
      <c r="P51" s="7">
        <v>0.4</v>
      </c>
      <c r="Q51" s="7">
        <f t="shared" si="0"/>
        <v>5.04E-2</v>
      </c>
      <c r="R51" s="7" t="s">
        <v>358</v>
      </c>
    </row>
    <row r="52" spans="1:18">
      <c r="A52" s="6" t="s">
        <v>18</v>
      </c>
      <c r="B52" s="6" t="s">
        <v>73</v>
      </c>
      <c r="C52" s="6" t="s">
        <v>33</v>
      </c>
      <c r="D52" s="6">
        <v>1</v>
      </c>
      <c r="E52" s="6">
        <v>6</v>
      </c>
      <c r="F52" s="6" t="s">
        <v>54</v>
      </c>
      <c r="G52" s="6" t="s">
        <v>77</v>
      </c>
      <c r="J52" s="6" t="s">
        <v>169</v>
      </c>
      <c r="K52" s="6" t="s">
        <v>357</v>
      </c>
      <c r="L52" s="6">
        <v>0.3</v>
      </c>
      <c r="M52" s="6">
        <v>1.4</v>
      </c>
      <c r="P52" s="7">
        <v>0.4</v>
      </c>
      <c r="Q52" s="7">
        <f t="shared" si="0"/>
        <v>5.04E-2</v>
      </c>
      <c r="R52" s="7" t="s">
        <v>358</v>
      </c>
    </row>
    <row r="53" spans="1:18">
      <c r="A53" s="6" t="s">
        <v>18</v>
      </c>
      <c r="B53" s="6" t="s">
        <v>73</v>
      </c>
      <c r="C53" s="6" t="s">
        <v>33</v>
      </c>
      <c r="D53" s="6">
        <v>1</v>
      </c>
      <c r="E53" s="6">
        <v>6</v>
      </c>
      <c r="F53" s="6" t="s">
        <v>54</v>
      </c>
      <c r="G53" s="6" t="s">
        <v>77</v>
      </c>
      <c r="J53" s="6" t="s">
        <v>169</v>
      </c>
      <c r="K53" s="6" t="s">
        <v>357</v>
      </c>
      <c r="L53" s="6">
        <v>0.3</v>
      </c>
      <c r="M53" s="6">
        <v>1.5</v>
      </c>
      <c r="P53" s="7">
        <v>0.4</v>
      </c>
      <c r="Q53" s="7">
        <f t="shared" si="0"/>
        <v>5.4000000000000006E-2</v>
      </c>
      <c r="R53" s="7" t="s">
        <v>358</v>
      </c>
    </row>
    <row r="54" spans="1:18">
      <c r="A54" s="6" t="s">
        <v>18</v>
      </c>
      <c r="B54" s="6" t="s">
        <v>73</v>
      </c>
      <c r="C54" s="6" t="s">
        <v>33</v>
      </c>
      <c r="D54" s="6">
        <v>1</v>
      </c>
      <c r="E54" s="6">
        <v>4</v>
      </c>
      <c r="F54" s="6" t="s">
        <v>54</v>
      </c>
      <c r="G54" s="6" t="s">
        <v>77</v>
      </c>
      <c r="J54" s="6" t="s">
        <v>169</v>
      </c>
      <c r="K54" s="6" t="s">
        <v>357</v>
      </c>
      <c r="L54" s="6">
        <v>0.3</v>
      </c>
      <c r="M54" s="6">
        <v>1.9</v>
      </c>
      <c r="P54" s="7">
        <v>0.4</v>
      </c>
      <c r="Q54" s="7">
        <f t="shared" si="0"/>
        <v>6.8400000000000002E-2</v>
      </c>
      <c r="R54" s="7" t="s">
        <v>358</v>
      </c>
    </row>
    <row r="55" spans="1:18">
      <c r="A55" s="6" t="s">
        <v>18</v>
      </c>
      <c r="B55" s="6" t="s">
        <v>73</v>
      </c>
      <c r="C55" s="6" t="s">
        <v>33</v>
      </c>
      <c r="D55" s="6">
        <v>1</v>
      </c>
      <c r="E55" s="6">
        <v>4</v>
      </c>
      <c r="F55" s="6" t="s">
        <v>54</v>
      </c>
      <c r="G55" s="6" t="s">
        <v>77</v>
      </c>
      <c r="J55" s="6" t="s">
        <v>169</v>
      </c>
      <c r="K55" s="6" t="s">
        <v>357</v>
      </c>
      <c r="L55" s="6">
        <v>0.3</v>
      </c>
      <c r="M55" s="6">
        <v>2</v>
      </c>
      <c r="P55" s="7">
        <v>0.4</v>
      </c>
      <c r="Q55" s="7">
        <f t="shared" si="0"/>
        <v>7.1999999999999995E-2</v>
      </c>
      <c r="R55" s="7" t="s">
        <v>358</v>
      </c>
    </row>
    <row r="56" spans="1:18">
      <c r="A56" s="6" t="s">
        <v>18</v>
      </c>
      <c r="B56" s="6" t="s">
        <v>73</v>
      </c>
      <c r="C56" s="6" t="s">
        <v>33</v>
      </c>
      <c r="D56" s="6">
        <v>1</v>
      </c>
      <c r="E56" s="6">
        <v>6</v>
      </c>
      <c r="F56" s="6" t="s">
        <v>54</v>
      </c>
      <c r="G56" s="6" t="s">
        <v>77</v>
      </c>
      <c r="J56" s="6" t="s">
        <v>169</v>
      </c>
      <c r="K56" s="6" t="s">
        <v>357</v>
      </c>
      <c r="L56" s="6">
        <v>0.3</v>
      </c>
      <c r="M56" s="6">
        <v>2</v>
      </c>
      <c r="P56" s="7">
        <v>0.4</v>
      </c>
      <c r="Q56" s="7">
        <f t="shared" si="0"/>
        <v>7.1999999999999995E-2</v>
      </c>
      <c r="R56" s="7" t="s">
        <v>358</v>
      </c>
    </row>
    <row r="57" spans="1:18">
      <c r="A57" s="6" t="s">
        <v>18</v>
      </c>
      <c r="B57" s="6" t="s">
        <v>73</v>
      </c>
      <c r="C57" s="6" t="s">
        <v>33</v>
      </c>
      <c r="D57" s="6">
        <v>1</v>
      </c>
      <c r="E57" s="6">
        <v>10</v>
      </c>
      <c r="F57" s="6" t="s">
        <v>54</v>
      </c>
      <c r="G57" s="6" t="s">
        <v>77</v>
      </c>
      <c r="J57" s="6" t="s">
        <v>169</v>
      </c>
      <c r="K57" s="6" t="s">
        <v>357</v>
      </c>
      <c r="L57" s="6">
        <v>0.3</v>
      </c>
      <c r="M57" s="6">
        <v>2.2999999999999998</v>
      </c>
      <c r="P57" s="7">
        <v>0.4</v>
      </c>
      <c r="Q57" s="7">
        <f t="shared" si="0"/>
        <v>8.2799999999999999E-2</v>
      </c>
      <c r="R57" s="7" t="s">
        <v>358</v>
      </c>
    </row>
    <row r="58" spans="1:18">
      <c r="A58" s="6" t="s">
        <v>18</v>
      </c>
      <c r="B58" s="6" t="s">
        <v>73</v>
      </c>
      <c r="C58" s="6" t="s">
        <v>33</v>
      </c>
      <c r="D58" s="6">
        <v>1</v>
      </c>
      <c r="E58" s="6">
        <v>10</v>
      </c>
      <c r="F58" s="6" t="s">
        <v>54</v>
      </c>
      <c r="G58" s="6" t="s">
        <v>77</v>
      </c>
      <c r="J58" s="6" t="s">
        <v>169</v>
      </c>
      <c r="K58" s="6" t="s">
        <v>357</v>
      </c>
      <c r="L58" s="6">
        <v>0.4</v>
      </c>
      <c r="M58" s="6">
        <v>1.9</v>
      </c>
      <c r="P58" s="7">
        <v>0.4</v>
      </c>
      <c r="Q58" s="7">
        <f t="shared" ref="Q58:Q121" si="1">M58*L58^2*P58</f>
        <v>0.12160000000000003</v>
      </c>
      <c r="R58" s="7" t="s">
        <v>358</v>
      </c>
    </row>
    <row r="59" spans="1:18">
      <c r="A59" s="6" t="s">
        <v>18</v>
      </c>
      <c r="B59" s="6" t="s">
        <v>73</v>
      </c>
      <c r="C59" s="6" t="s">
        <v>33</v>
      </c>
      <c r="D59" s="6">
        <v>1</v>
      </c>
      <c r="E59" s="6">
        <v>10</v>
      </c>
      <c r="F59" s="6" t="s">
        <v>54</v>
      </c>
      <c r="G59" s="6" t="s">
        <v>77</v>
      </c>
      <c r="J59" s="6" t="s">
        <v>169</v>
      </c>
      <c r="K59" s="6" t="s">
        <v>357</v>
      </c>
      <c r="L59" s="6">
        <v>0.4</v>
      </c>
      <c r="M59" s="6">
        <v>2.2999999999999998</v>
      </c>
      <c r="P59" s="7">
        <v>0.4</v>
      </c>
      <c r="Q59" s="7">
        <f t="shared" si="1"/>
        <v>0.14720000000000003</v>
      </c>
      <c r="R59" s="7" t="s">
        <v>358</v>
      </c>
    </row>
    <row r="60" spans="1:18">
      <c r="A60" s="6" t="s">
        <v>18</v>
      </c>
      <c r="B60" s="6" t="s">
        <v>73</v>
      </c>
      <c r="C60" s="6" t="s">
        <v>33</v>
      </c>
      <c r="D60" s="6">
        <v>1</v>
      </c>
      <c r="E60" s="6">
        <v>10</v>
      </c>
      <c r="F60" s="6" t="s">
        <v>54</v>
      </c>
      <c r="G60" s="6" t="s">
        <v>77</v>
      </c>
      <c r="J60" s="6" t="s">
        <v>169</v>
      </c>
      <c r="K60" s="6" t="s">
        <v>357</v>
      </c>
      <c r="L60" s="6">
        <v>0.5</v>
      </c>
      <c r="M60" s="6">
        <v>2.2000000000000002</v>
      </c>
      <c r="P60" s="7">
        <v>0.4</v>
      </c>
      <c r="Q60" s="7">
        <f t="shared" si="1"/>
        <v>0.22000000000000003</v>
      </c>
      <c r="R60" s="7" t="s">
        <v>358</v>
      </c>
    </row>
    <row r="61" spans="1:18">
      <c r="A61" s="6" t="s">
        <v>18</v>
      </c>
      <c r="B61" s="6" t="s">
        <v>73</v>
      </c>
      <c r="C61" s="6" t="s">
        <v>33</v>
      </c>
      <c r="D61" s="6">
        <v>1</v>
      </c>
      <c r="E61" s="6">
        <v>1</v>
      </c>
      <c r="F61" s="6" t="s">
        <v>54</v>
      </c>
      <c r="G61" s="6" t="s">
        <v>77</v>
      </c>
      <c r="J61" s="6" t="s">
        <v>169</v>
      </c>
      <c r="K61" s="6" t="s">
        <v>357</v>
      </c>
      <c r="L61" s="6">
        <v>0.6</v>
      </c>
      <c r="M61" s="6">
        <v>2.1</v>
      </c>
      <c r="P61" s="7">
        <v>0.4</v>
      </c>
      <c r="Q61" s="7">
        <f t="shared" si="1"/>
        <v>0.3024</v>
      </c>
      <c r="R61" s="7" t="s">
        <v>358</v>
      </c>
    </row>
    <row r="62" spans="1:18">
      <c r="A62" s="6" t="s">
        <v>18</v>
      </c>
      <c r="B62" s="6" t="s">
        <v>73</v>
      </c>
      <c r="C62" s="6" t="s">
        <v>33</v>
      </c>
      <c r="D62" s="6">
        <v>1</v>
      </c>
      <c r="E62" s="6">
        <v>1</v>
      </c>
      <c r="F62" s="6" t="s">
        <v>54</v>
      </c>
      <c r="G62" s="6" t="s">
        <v>77</v>
      </c>
      <c r="J62" s="6" t="s">
        <v>169</v>
      </c>
      <c r="K62" s="6" t="s">
        <v>357</v>
      </c>
      <c r="L62" s="6">
        <v>0.5</v>
      </c>
      <c r="M62" s="6">
        <v>4</v>
      </c>
      <c r="P62" s="7">
        <v>0.4</v>
      </c>
      <c r="Q62" s="7">
        <f t="shared" si="1"/>
        <v>0.4</v>
      </c>
      <c r="R62" s="7" t="s">
        <v>358</v>
      </c>
    </row>
    <row r="63" spans="1:18">
      <c r="A63" s="6" t="s">
        <v>18</v>
      </c>
      <c r="B63" s="6" t="s">
        <v>73</v>
      </c>
      <c r="C63" s="6" t="s">
        <v>33</v>
      </c>
      <c r="D63" s="6">
        <v>1</v>
      </c>
      <c r="E63" s="6">
        <v>10</v>
      </c>
      <c r="F63" s="6" t="s">
        <v>54</v>
      </c>
      <c r="G63" s="6" t="s">
        <v>77</v>
      </c>
      <c r="J63" s="6" t="s">
        <v>169</v>
      </c>
      <c r="K63" s="6" t="s">
        <v>357</v>
      </c>
      <c r="L63" s="6">
        <v>0.9</v>
      </c>
      <c r="M63" s="6">
        <v>3.1</v>
      </c>
      <c r="P63" s="7">
        <v>0.4</v>
      </c>
      <c r="Q63" s="7">
        <f t="shared" si="1"/>
        <v>1.0044000000000002</v>
      </c>
      <c r="R63" s="7" t="s">
        <v>358</v>
      </c>
    </row>
    <row r="64" spans="1:18">
      <c r="A64" s="6" t="s">
        <v>18</v>
      </c>
      <c r="B64" s="6" t="s">
        <v>73</v>
      </c>
      <c r="C64" s="6" t="s">
        <v>39</v>
      </c>
      <c r="D64" s="6">
        <v>1</v>
      </c>
      <c r="E64" s="6">
        <v>4</v>
      </c>
      <c r="F64" s="6" t="s">
        <v>54</v>
      </c>
      <c r="G64" s="6" t="s">
        <v>77</v>
      </c>
      <c r="J64" s="6" t="s">
        <v>169</v>
      </c>
      <c r="K64" s="6" t="s">
        <v>357</v>
      </c>
      <c r="L64" s="6">
        <v>0.1</v>
      </c>
      <c r="M64" s="6">
        <v>0.7</v>
      </c>
      <c r="P64" s="7">
        <v>0.4</v>
      </c>
      <c r="Q64" s="7">
        <f t="shared" si="1"/>
        <v>2.8000000000000004E-3</v>
      </c>
      <c r="R64" s="7" t="s">
        <v>358</v>
      </c>
    </row>
    <row r="65" spans="1:18">
      <c r="A65" s="6" t="s">
        <v>18</v>
      </c>
      <c r="B65" s="6" t="s">
        <v>73</v>
      </c>
      <c r="C65" s="6" t="s">
        <v>39</v>
      </c>
      <c r="D65" s="6">
        <v>1</v>
      </c>
      <c r="E65" s="6">
        <v>10</v>
      </c>
      <c r="F65" s="6" t="s">
        <v>54</v>
      </c>
      <c r="G65" s="6" t="s">
        <v>77</v>
      </c>
      <c r="J65" s="6" t="s">
        <v>169</v>
      </c>
      <c r="K65" s="6" t="s">
        <v>357</v>
      </c>
      <c r="L65" s="6">
        <v>0.2</v>
      </c>
      <c r="M65" s="6">
        <v>0.8</v>
      </c>
      <c r="P65" s="7">
        <v>0.4</v>
      </c>
      <c r="Q65" s="7">
        <f t="shared" si="1"/>
        <v>1.2800000000000004E-2</v>
      </c>
      <c r="R65" s="7" t="s">
        <v>358</v>
      </c>
    </row>
    <row r="66" spans="1:18">
      <c r="A66" s="6" t="s">
        <v>18</v>
      </c>
      <c r="B66" s="6" t="s">
        <v>73</v>
      </c>
      <c r="C66" s="6" t="s">
        <v>39</v>
      </c>
      <c r="D66" s="6">
        <v>1</v>
      </c>
      <c r="E66" s="6">
        <v>10</v>
      </c>
      <c r="F66" s="6" t="s">
        <v>54</v>
      </c>
      <c r="G66" s="6" t="s">
        <v>77</v>
      </c>
      <c r="J66" s="6" t="s">
        <v>169</v>
      </c>
      <c r="K66" s="6" t="s">
        <v>357</v>
      </c>
      <c r="L66" s="6">
        <v>0.2</v>
      </c>
      <c r="M66" s="6">
        <v>0.85</v>
      </c>
      <c r="P66" s="7">
        <v>0.4</v>
      </c>
      <c r="Q66" s="7">
        <f t="shared" si="1"/>
        <v>1.3600000000000001E-2</v>
      </c>
      <c r="R66" s="7" t="s">
        <v>358</v>
      </c>
    </row>
    <row r="67" spans="1:18">
      <c r="A67" s="6" t="s">
        <v>18</v>
      </c>
      <c r="B67" s="6" t="s">
        <v>73</v>
      </c>
      <c r="C67" s="6" t="s">
        <v>39</v>
      </c>
      <c r="D67" s="6">
        <v>1</v>
      </c>
      <c r="E67" s="6">
        <v>1</v>
      </c>
      <c r="F67" s="6" t="s">
        <v>54</v>
      </c>
      <c r="G67" s="6" t="s">
        <v>77</v>
      </c>
      <c r="J67" s="6" t="s">
        <v>169</v>
      </c>
      <c r="K67" s="6" t="s">
        <v>357</v>
      </c>
      <c r="L67" s="6">
        <v>0.2</v>
      </c>
      <c r="M67" s="6">
        <v>1</v>
      </c>
      <c r="P67" s="7">
        <v>0.4</v>
      </c>
      <c r="Q67" s="7">
        <f t="shared" si="1"/>
        <v>1.6000000000000004E-2</v>
      </c>
      <c r="R67" s="7" t="s">
        <v>358</v>
      </c>
    </row>
    <row r="68" spans="1:18">
      <c r="A68" s="6" t="s">
        <v>18</v>
      </c>
      <c r="B68" s="6" t="s">
        <v>73</v>
      </c>
      <c r="C68" s="6" t="s">
        <v>39</v>
      </c>
      <c r="D68" s="6">
        <v>1</v>
      </c>
      <c r="E68" s="6">
        <v>4</v>
      </c>
      <c r="F68" s="6" t="s">
        <v>54</v>
      </c>
      <c r="G68" s="6" t="s">
        <v>77</v>
      </c>
      <c r="J68" s="6" t="s">
        <v>169</v>
      </c>
      <c r="K68" s="6" t="s">
        <v>357</v>
      </c>
      <c r="L68" s="6">
        <v>0.2</v>
      </c>
      <c r="M68" s="6">
        <v>1.1000000000000001</v>
      </c>
      <c r="P68" s="7">
        <v>0.4</v>
      </c>
      <c r="Q68" s="7">
        <f t="shared" si="1"/>
        <v>1.7600000000000005E-2</v>
      </c>
      <c r="R68" s="7" t="s">
        <v>358</v>
      </c>
    </row>
    <row r="69" spans="1:18">
      <c r="A69" s="6" t="s">
        <v>18</v>
      </c>
      <c r="B69" s="6" t="s">
        <v>73</v>
      </c>
      <c r="C69" s="6" t="s">
        <v>39</v>
      </c>
      <c r="D69" s="6">
        <v>1</v>
      </c>
      <c r="E69" s="6">
        <v>10</v>
      </c>
      <c r="F69" s="6" t="s">
        <v>54</v>
      </c>
      <c r="G69" s="6" t="s">
        <v>77</v>
      </c>
      <c r="J69" s="6" t="s">
        <v>169</v>
      </c>
      <c r="K69" s="6" t="s">
        <v>357</v>
      </c>
      <c r="L69" s="6">
        <v>0.2</v>
      </c>
      <c r="M69" s="6">
        <v>1.5</v>
      </c>
      <c r="P69" s="7">
        <v>0.4</v>
      </c>
      <c r="Q69" s="7">
        <f t="shared" si="1"/>
        <v>2.4000000000000007E-2</v>
      </c>
      <c r="R69" s="7" t="s">
        <v>358</v>
      </c>
    </row>
    <row r="70" spans="1:18">
      <c r="A70" s="6" t="s">
        <v>18</v>
      </c>
      <c r="B70" s="6" t="s">
        <v>73</v>
      </c>
      <c r="C70" s="6" t="s">
        <v>39</v>
      </c>
      <c r="D70" s="6">
        <v>1</v>
      </c>
      <c r="E70" s="6">
        <v>10</v>
      </c>
      <c r="F70" s="6" t="s">
        <v>54</v>
      </c>
      <c r="G70" s="6" t="s">
        <v>77</v>
      </c>
      <c r="J70" s="6" t="s">
        <v>169</v>
      </c>
      <c r="K70" s="6" t="s">
        <v>357</v>
      </c>
      <c r="L70" s="6">
        <v>0.25</v>
      </c>
      <c r="M70" s="6">
        <v>1.5</v>
      </c>
      <c r="P70" s="7">
        <v>0.4</v>
      </c>
      <c r="Q70" s="7">
        <f t="shared" si="1"/>
        <v>3.7500000000000006E-2</v>
      </c>
      <c r="R70" s="7" t="s">
        <v>358</v>
      </c>
    </row>
    <row r="71" spans="1:18">
      <c r="A71" s="6" t="s">
        <v>18</v>
      </c>
      <c r="B71" s="6" t="s">
        <v>73</v>
      </c>
      <c r="C71" s="6" t="s">
        <v>39</v>
      </c>
      <c r="D71" s="6">
        <v>1</v>
      </c>
      <c r="E71" s="6">
        <v>1</v>
      </c>
      <c r="F71" s="6" t="s">
        <v>54</v>
      </c>
      <c r="G71" s="6" t="s">
        <v>77</v>
      </c>
      <c r="J71" s="6" t="s">
        <v>169</v>
      </c>
      <c r="K71" s="6" t="s">
        <v>357</v>
      </c>
      <c r="L71" s="6">
        <v>0.3</v>
      </c>
      <c r="M71" s="6">
        <v>1.1000000000000001</v>
      </c>
      <c r="P71" s="7">
        <v>0.4</v>
      </c>
      <c r="Q71" s="7">
        <f t="shared" si="1"/>
        <v>3.9600000000000003E-2</v>
      </c>
      <c r="R71" s="7" t="s">
        <v>358</v>
      </c>
    </row>
    <row r="72" spans="1:18">
      <c r="A72" s="6" t="s">
        <v>18</v>
      </c>
      <c r="B72" s="6" t="s">
        <v>73</v>
      </c>
      <c r="C72" s="6" t="s">
        <v>39</v>
      </c>
      <c r="D72" s="6">
        <v>1</v>
      </c>
      <c r="E72" s="6">
        <v>4</v>
      </c>
      <c r="F72" s="6" t="s">
        <v>54</v>
      </c>
      <c r="G72" s="6" t="s">
        <v>77</v>
      </c>
      <c r="J72" s="6" t="s">
        <v>169</v>
      </c>
      <c r="K72" s="6" t="s">
        <v>357</v>
      </c>
      <c r="L72" s="6">
        <v>0.3</v>
      </c>
      <c r="M72" s="6">
        <v>2.2999999999999998</v>
      </c>
      <c r="P72" s="7">
        <v>0.4</v>
      </c>
      <c r="Q72" s="7">
        <f t="shared" si="1"/>
        <v>8.2799999999999999E-2</v>
      </c>
      <c r="R72" s="7" t="s">
        <v>358</v>
      </c>
    </row>
    <row r="73" spans="1:18">
      <c r="A73" s="6" t="s">
        <v>18</v>
      </c>
      <c r="B73" s="6" t="s">
        <v>73</v>
      </c>
      <c r="C73" s="6" t="s">
        <v>39</v>
      </c>
      <c r="D73" s="6">
        <v>1</v>
      </c>
      <c r="E73" s="6">
        <v>1</v>
      </c>
      <c r="F73" s="6" t="s">
        <v>54</v>
      </c>
      <c r="G73" s="6" t="s">
        <v>77</v>
      </c>
      <c r="J73" s="6" t="s">
        <v>169</v>
      </c>
      <c r="K73" s="6" t="s">
        <v>357</v>
      </c>
      <c r="L73" s="6">
        <v>0.4</v>
      </c>
      <c r="M73" s="6">
        <v>2.2999999999999998</v>
      </c>
      <c r="P73" s="7">
        <v>0.4</v>
      </c>
      <c r="Q73" s="7">
        <f t="shared" si="1"/>
        <v>0.14720000000000003</v>
      </c>
      <c r="R73" s="7" t="s">
        <v>358</v>
      </c>
    </row>
    <row r="74" spans="1:18">
      <c r="A74" s="6" t="s">
        <v>18</v>
      </c>
      <c r="B74" s="6" t="s">
        <v>73</v>
      </c>
      <c r="C74" s="6" t="s">
        <v>39</v>
      </c>
      <c r="D74" s="6">
        <v>1</v>
      </c>
      <c r="E74" s="6">
        <v>4</v>
      </c>
      <c r="F74" s="6" t="s">
        <v>54</v>
      </c>
      <c r="G74" s="6" t="s">
        <v>77</v>
      </c>
      <c r="J74" s="6" t="s">
        <v>169</v>
      </c>
      <c r="K74" s="6" t="s">
        <v>357</v>
      </c>
      <c r="L74" s="6">
        <v>0.6</v>
      </c>
      <c r="M74" s="6">
        <v>3.2</v>
      </c>
      <c r="P74" s="7">
        <v>0.4</v>
      </c>
      <c r="Q74" s="7">
        <f t="shared" si="1"/>
        <v>0.46079999999999999</v>
      </c>
      <c r="R74" s="7" t="s">
        <v>358</v>
      </c>
    </row>
    <row r="75" spans="1:18">
      <c r="A75" s="6" t="s">
        <v>18</v>
      </c>
      <c r="B75" s="6" t="s">
        <v>73</v>
      </c>
      <c r="C75" s="6" t="s">
        <v>39</v>
      </c>
      <c r="D75" s="6">
        <v>1</v>
      </c>
      <c r="E75" s="6">
        <v>1</v>
      </c>
      <c r="F75" s="6" t="s">
        <v>54</v>
      </c>
      <c r="G75" s="6" t="s">
        <v>77</v>
      </c>
      <c r="J75" s="6" t="s">
        <v>169</v>
      </c>
      <c r="K75" s="6" t="s">
        <v>357</v>
      </c>
      <c r="L75" s="6">
        <v>1.2</v>
      </c>
      <c r="M75" s="6">
        <v>7.4</v>
      </c>
      <c r="P75" s="7">
        <v>0.4</v>
      </c>
      <c r="Q75" s="7">
        <f t="shared" si="1"/>
        <v>4.2624000000000004</v>
      </c>
      <c r="R75" s="7" t="s">
        <v>358</v>
      </c>
    </row>
    <row r="76" spans="1:18">
      <c r="A76" s="6" t="s">
        <v>18</v>
      </c>
      <c r="B76" s="6" t="s">
        <v>73</v>
      </c>
      <c r="C76" s="6" t="s">
        <v>42</v>
      </c>
      <c r="D76" s="6">
        <v>1</v>
      </c>
      <c r="E76" s="6">
        <v>9</v>
      </c>
      <c r="F76" s="6" t="s">
        <v>54</v>
      </c>
      <c r="G76" s="6" t="s">
        <v>77</v>
      </c>
      <c r="J76" s="6" t="s">
        <v>169</v>
      </c>
      <c r="K76" s="6" t="s">
        <v>357</v>
      </c>
      <c r="L76" s="6">
        <v>0.1</v>
      </c>
      <c r="M76" s="6">
        <v>0.9</v>
      </c>
      <c r="P76" s="7">
        <v>0.4</v>
      </c>
      <c r="Q76" s="7">
        <f t="shared" si="1"/>
        <v>3.6000000000000012E-3</v>
      </c>
      <c r="R76" s="7" t="s">
        <v>358</v>
      </c>
    </row>
    <row r="77" spans="1:18">
      <c r="A77" s="6" t="s">
        <v>18</v>
      </c>
      <c r="B77" s="6" t="s">
        <v>73</v>
      </c>
      <c r="C77" s="6" t="s">
        <v>42</v>
      </c>
      <c r="D77" s="6">
        <v>1</v>
      </c>
      <c r="E77" s="6">
        <v>3</v>
      </c>
      <c r="F77" s="6" t="s">
        <v>54</v>
      </c>
      <c r="G77" s="6" t="s">
        <v>77</v>
      </c>
      <c r="J77" s="6" t="s">
        <v>169</v>
      </c>
      <c r="K77" s="6" t="s">
        <v>357</v>
      </c>
      <c r="L77" s="6">
        <v>0.2</v>
      </c>
      <c r="M77" s="6">
        <v>1</v>
      </c>
      <c r="P77" s="7">
        <v>0.4</v>
      </c>
      <c r="Q77" s="7">
        <f t="shared" si="1"/>
        <v>1.6000000000000004E-2</v>
      </c>
      <c r="R77" s="7" t="s">
        <v>358</v>
      </c>
    </row>
    <row r="78" spans="1:18">
      <c r="A78" s="6" t="s">
        <v>18</v>
      </c>
      <c r="B78" s="6" t="s">
        <v>73</v>
      </c>
      <c r="C78" s="6" t="s">
        <v>42</v>
      </c>
      <c r="D78" s="6">
        <v>1</v>
      </c>
      <c r="E78" s="6">
        <v>3</v>
      </c>
      <c r="F78" s="6" t="s">
        <v>54</v>
      </c>
      <c r="G78" s="6" t="s">
        <v>77</v>
      </c>
      <c r="J78" s="6" t="s">
        <v>169</v>
      </c>
      <c r="K78" s="6" t="s">
        <v>357</v>
      </c>
      <c r="L78" s="6">
        <v>0.2</v>
      </c>
      <c r="M78" s="6">
        <v>1.2</v>
      </c>
      <c r="P78" s="7">
        <v>0.4</v>
      </c>
      <c r="Q78" s="7">
        <f t="shared" si="1"/>
        <v>1.9200000000000005E-2</v>
      </c>
      <c r="R78" s="7" t="s">
        <v>358</v>
      </c>
    </row>
    <row r="79" spans="1:18">
      <c r="A79" s="6" t="s">
        <v>18</v>
      </c>
      <c r="B79" s="6" t="s">
        <v>73</v>
      </c>
      <c r="C79" s="6" t="s">
        <v>42</v>
      </c>
      <c r="D79" s="6">
        <v>1</v>
      </c>
      <c r="E79" s="6">
        <v>3</v>
      </c>
      <c r="F79" s="6" t="s">
        <v>54</v>
      </c>
      <c r="G79" s="6" t="s">
        <v>77</v>
      </c>
      <c r="J79" s="6" t="s">
        <v>169</v>
      </c>
      <c r="K79" s="6" t="s">
        <v>357</v>
      </c>
      <c r="L79" s="6">
        <v>0.2</v>
      </c>
      <c r="M79" s="6">
        <v>1.3</v>
      </c>
      <c r="P79" s="7">
        <v>0.4</v>
      </c>
      <c r="Q79" s="7">
        <f t="shared" si="1"/>
        <v>2.0800000000000006E-2</v>
      </c>
      <c r="R79" s="7" t="s">
        <v>358</v>
      </c>
    </row>
    <row r="80" spans="1:18">
      <c r="A80" s="6" t="s">
        <v>18</v>
      </c>
      <c r="B80" s="6" t="s">
        <v>73</v>
      </c>
      <c r="C80" s="6" t="s">
        <v>42</v>
      </c>
      <c r="D80" s="6">
        <v>1</v>
      </c>
      <c r="E80" s="6">
        <v>9</v>
      </c>
      <c r="F80" s="6" t="s">
        <v>54</v>
      </c>
      <c r="G80" s="6" t="s">
        <v>77</v>
      </c>
      <c r="J80" s="6" t="s">
        <v>169</v>
      </c>
      <c r="K80" s="6" t="s">
        <v>357</v>
      </c>
      <c r="L80" s="6">
        <v>0.3</v>
      </c>
      <c r="M80" s="6">
        <v>0.7</v>
      </c>
      <c r="P80" s="7">
        <v>0.4</v>
      </c>
      <c r="Q80" s="7">
        <f t="shared" si="1"/>
        <v>2.52E-2</v>
      </c>
      <c r="R80" s="7" t="s">
        <v>358</v>
      </c>
    </row>
    <row r="81" spans="1:18">
      <c r="A81" s="6" t="s">
        <v>18</v>
      </c>
      <c r="B81" s="6" t="s">
        <v>73</v>
      </c>
      <c r="C81" s="6" t="s">
        <v>42</v>
      </c>
      <c r="D81" s="6">
        <v>1</v>
      </c>
      <c r="E81" s="6">
        <v>3</v>
      </c>
      <c r="F81" s="6" t="s">
        <v>54</v>
      </c>
      <c r="G81" s="6" t="s">
        <v>77</v>
      </c>
      <c r="J81" s="6" t="s">
        <v>169</v>
      </c>
      <c r="K81" s="6" t="s">
        <v>357</v>
      </c>
      <c r="L81" s="6">
        <v>0.2</v>
      </c>
      <c r="M81" s="6">
        <v>1.6</v>
      </c>
      <c r="P81" s="7">
        <v>0.4</v>
      </c>
      <c r="Q81" s="7">
        <f t="shared" si="1"/>
        <v>2.5600000000000008E-2</v>
      </c>
      <c r="R81" s="7" t="s">
        <v>358</v>
      </c>
    </row>
    <row r="82" spans="1:18">
      <c r="A82" s="6" t="s">
        <v>18</v>
      </c>
      <c r="B82" s="6" t="s">
        <v>73</v>
      </c>
      <c r="C82" s="6" t="s">
        <v>42</v>
      </c>
      <c r="D82" s="6">
        <v>1</v>
      </c>
      <c r="E82" s="6">
        <v>9</v>
      </c>
      <c r="F82" s="6" t="s">
        <v>54</v>
      </c>
      <c r="G82" s="6" t="s">
        <v>77</v>
      </c>
      <c r="J82" s="6" t="s">
        <v>169</v>
      </c>
      <c r="K82" s="6" t="s">
        <v>357</v>
      </c>
      <c r="L82" s="6">
        <v>0.3</v>
      </c>
      <c r="M82" s="6">
        <v>1.2</v>
      </c>
      <c r="P82" s="7">
        <v>0.4</v>
      </c>
      <c r="Q82" s="7">
        <f t="shared" si="1"/>
        <v>4.3200000000000002E-2</v>
      </c>
      <c r="R82" s="7" t="s">
        <v>358</v>
      </c>
    </row>
    <row r="83" spans="1:18">
      <c r="A83" s="6" t="s">
        <v>18</v>
      </c>
      <c r="B83" s="6" t="s">
        <v>73</v>
      </c>
      <c r="C83" s="6" t="s">
        <v>42</v>
      </c>
      <c r="D83" s="6">
        <v>1</v>
      </c>
      <c r="E83" s="6">
        <v>3</v>
      </c>
      <c r="F83" s="6" t="s">
        <v>54</v>
      </c>
      <c r="G83" s="6" t="s">
        <v>77</v>
      </c>
      <c r="J83" s="6" t="s">
        <v>169</v>
      </c>
      <c r="K83" s="6" t="s">
        <v>357</v>
      </c>
      <c r="L83" s="6">
        <v>0.3</v>
      </c>
      <c r="M83" s="6">
        <v>1.5</v>
      </c>
      <c r="P83" s="7">
        <v>0.4</v>
      </c>
      <c r="Q83" s="7">
        <f t="shared" si="1"/>
        <v>5.4000000000000006E-2</v>
      </c>
      <c r="R83" s="7" t="s">
        <v>358</v>
      </c>
    </row>
    <row r="84" spans="1:18">
      <c r="A84" s="6" t="s">
        <v>18</v>
      </c>
      <c r="B84" s="6" t="s">
        <v>73</v>
      </c>
      <c r="C84" s="6" t="s">
        <v>42</v>
      </c>
      <c r="D84" s="6">
        <v>1</v>
      </c>
      <c r="E84" s="6">
        <v>3</v>
      </c>
      <c r="F84" s="6" t="s">
        <v>54</v>
      </c>
      <c r="G84" s="6" t="s">
        <v>77</v>
      </c>
      <c r="J84" s="6" t="s">
        <v>169</v>
      </c>
      <c r="K84" s="6" t="s">
        <v>357</v>
      </c>
      <c r="L84" s="6">
        <v>0.4</v>
      </c>
      <c r="M84" s="6">
        <v>1.7</v>
      </c>
      <c r="P84" s="7">
        <v>0.4</v>
      </c>
      <c r="Q84" s="7">
        <f t="shared" si="1"/>
        <v>0.10880000000000001</v>
      </c>
      <c r="R84" s="7" t="s">
        <v>358</v>
      </c>
    </row>
    <row r="85" spans="1:18">
      <c r="A85" s="6" t="s">
        <v>18</v>
      </c>
      <c r="B85" s="6" t="s">
        <v>73</v>
      </c>
      <c r="C85" s="6" t="s">
        <v>42</v>
      </c>
      <c r="D85" s="6">
        <v>1</v>
      </c>
      <c r="E85" s="6">
        <v>6</v>
      </c>
      <c r="F85" s="6" t="s">
        <v>54</v>
      </c>
      <c r="G85" s="6" t="s">
        <v>77</v>
      </c>
      <c r="J85" s="6" t="s">
        <v>169</v>
      </c>
      <c r="K85" s="6" t="s">
        <v>357</v>
      </c>
      <c r="L85" s="6">
        <v>0.4</v>
      </c>
      <c r="M85" s="6">
        <v>1.8</v>
      </c>
      <c r="P85" s="7">
        <v>0.4</v>
      </c>
      <c r="Q85" s="7">
        <f t="shared" si="1"/>
        <v>0.11520000000000004</v>
      </c>
      <c r="R85" s="7" t="s">
        <v>358</v>
      </c>
    </row>
    <row r="86" spans="1:18">
      <c r="A86" s="6" t="s">
        <v>44</v>
      </c>
      <c r="B86" s="6" t="s">
        <v>73</v>
      </c>
      <c r="C86" s="6" t="s">
        <v>28</v>
      </c>
      <c r="D86" s="6">
        <v>1</v>
      </c>
      <c r="E86" s="6">
        <v>10</v>
      </c>
      <c r="F86" s="6" t="s">
        <v>54</v>
      </c>
      <c r="G86" s="6" t="s">
        <v>77</v>
      </c>
      <c r="J86" s="6" t="s">
        <v>169</v>
      </c>
      <c r="K86" s="6" t="s">
        <v>357</v>
      </c>
      <c r="L86" s="6">
        <v>0.1</v>
      </c>
      <c r="M86" s="6">
        <v>0.3</v>
      </c>
      <c r="P86" s="7">
        <v>0.4</v>
      </c>
      <c r="Q86" s="7">
        <f t="shared" si="1"/>
        <v>1.2000000000000003E-3</v>
      </c>
      <c r="R86" s="7" t="s">
        <v>358</v>
      </c>
    </row>
    <row r="87" spans="1:18">
      <c r="A87" s="6" t="s">
        <v>44</v>
      </c>
      <c r="B87" s="6" t="s">
        <v>73</v>
      </c>
      <c r="C87" s="6" t="s">
        <v>28</v>
      </c>
      <c r="D87" s="6">
        <v>1</v>
      </c>
      <c r="E87" s="6">
        <v>10</v>
      </c>
      <c r="F87" s="6" t="s">
        <v>54</v>
      </c>
      <c r="G87" s="6" t="s">
        <v>77</v>
      </c>
      <c r="J87" s="6" t="s">
        <v>169</v>
      </c>
      <c r="K87" s="6" t="s">
        <v>357</v>
      </c>
      <c r="L87" s="6">
        <v>0.1</v>
      </c>
      <c r="M87" s="6">
        <v>0.4</v>
      </c>
      <c r="P87" s="7">
        <v>0.4</v>
      </c>
      <c r="Q87" s="7">
        <f t="shared" si="1"/>
        <v>1.6000000000000005E-3</v>
      </c>
      <c r="R87" s="7" t="s">
        <v>358</v>
      </c>
    </row>
    <row r="88" spans="1:18">
      <c r="A88" s="6" t="s">
        <v>44</v>
      </c>
      <c r="B88" s="6" t="s">
        <v>73</v>
      </c>
      <c r="C88" s="6" t="s">
        <v>28</v>
      </c>
      <c r="D88" s="6">
        <v>1</v>
      </c>
      <c r="E88" s="6">
        <v>10</v>
      </c>
      <c r="F88" s="6" t="s">
        <v>54</v>
      </c>
      <c r="G88" s="6" t="s">
        <v>77</v>
      </c>
      <c r="J88" s="6" t="s">
        <v>169</v>
      </c>
      <c r="K88" s="6" t="s">
        <v>357</v>
      </c>
      <c r="L88" s="6">
        <v>0.1</v>
      </c>
      <c r="M88" s="6">
        <v>0.5</v>
      </c>
      <c r="P88" s="7">
        <v>0.4</v>
      </c>
      <c r="Q88" s="7">
        <f t="shared" si="1"/>
        <v>2.0000000000000005E-3</v>
      </c>
      <c r="R88" s="7" t="s">
        <v>358</v>
      </c>
    </row>
    <row r="89" spans="1:18">
      <c r="A89" s="6" t="s">
        <v>44</v>
      </c>
      <c r="B89" s="6" t="s">
        <v>73</v>
      </c>
      <c r="C89" s="6" t="s">
        <v>28</v>
      </c>
      <c r="D89" s="6">
        <v>1</v>
      </c>
      <c r="E89" s="6">
        <v>10</v>
      </c>
      <c r="F89" s="6" t="s">
        <v>54</v>
      </c>
      <c r="G89" s="6" t="s">
        <v>77</v>
      </c>
      <c r="J89" s="6" t="s">
        <v>169</v>
      </c>
      <c r="K89" s="6" t="s">
        <v>357</v>
      </c>
      <c r="L89" s="6">
        <v>0.1</v>
      </c>
      <c r="M89" s="6">
        <v>0.5</v>
      </c>
      <c r="P89" s="7">
        <v>0.4</v>
      </c>
      <c r="Q89" s="7">
        <f t="shared" si="1"/>
        <v>2.0000000000000005E-3</v>
      </c>
      <c r="R89" s="7" t="s">
        <v>358</v>
      </c>
    </row>
    <row r="90" spans="1:18">
      <c r="A90" s="6" t="s">
        <v>44</v>
      </c>
      <c r="B90" s="6" t="s">
        <v>73</v>
      </c>
      <c r="C90" s="6" t="s">
        <v>28</v>
      </c>
      <c r="D90" s="6">
        <v>1</v>
      </c>
      <c r="E90" s="6">
        <v>8</v>
      </c>
      <c r="F90" s="6" t="s">
        <v>54</v>
      </c>
      <c r="G90" s="6" t="s">
        <v>77</v>
      </c>
      <c r="J90" s="6" t="s">
        <v>169</v>
      </c>
      <c r="K90" s="6" t="s">
        <v>357</v>
      </c>
      <c r="L90" s="6">
        <v>0.2</v>
      </c>
      <c r="M90" s="6">
        <v>0.4</v>
      </c>
      <c r="P90" s="7">
        <v>0.4</v>
      </c>
      <c r="Q90" s="7">
        <f t="shared" si="1"/>
        <v>6.400000000000002E-3</v>
      </c>
      <c r="R90" s="7" t="s">
        <v>358</v>
      </c>
    </row>
    <row r="91" spans="1:18">
      <c r="A91" s="6" t="s">
        <v>44</v>
      </c>
      <c r="B91" s="6" t="s">
        <v>73</v>
      </c>
      <c r="C91" s="6" t="s">
        <v>28</v>
      </c>
      <c r="D91" s="6">
        <v>1</v>
      </c>
      <c r="E91" s="6">
        <v>1</v>
      </c>
      <c r="F91" s="6" t="s">
        <v>54</v>
      </c>
      <c r="G91" s="6" t="s">
        <v>77</v>
      </c>
      <c r="J91" s="6" t="s">
        <v>169</v>
      </c>
      <c r="K91" s="6" t="s">
        <v>357</v>
      </c>
      <c r="L91" s="6">
        <v>0.2</v>
      </c>
      <c r="M91" s="6">
        <v>0.6</v>
      </c>
      <c r="P91" s="7">
        <v>0.4</v>
      </c>
      <c r="Q91" s="7">
        <f t="shared" si="1"/>
        <v>9.6000000000000026E-3</v>
      </c>
      <c r="R91" s="7" t="s">
        <v>358</v>
      </c>
    </row>
    <row r="92" spans="1:18">
      <c r="A92" s="6" t="s">
        <v>44</v>
      </c>
      <c r="B92" s="6" t="s">
        <v>73</v>
      </c>
      <c r="C92" s="6" t="s">
        <v>28</v>
      </c>
      <c r="D92" s="6">
        <v>1</v>
      </c>
      <c r="E92" s="6">
        <v>10</v>
      </c>
      <c r="F92" s="6" t="s">
        <v>54</v>
      </c>
      <c r="G92" s="6" t="s">
        <v>77</v>
      </c>
      <c r="J92" s="6" t="s">
        <v>169</v>
      </c>
      <c r="K92" s="6" t="s">
        <v>357</v>
      </c>
      <c r="L92" s="6">
        <v>0.2</v>
      </c>
      <c r="M92" s="6">
        <v>0.7</v>
      </c>
      <c r="P92" s="7">
        <v>0.4</v>
      </c>
      <c r="Q92" s="7">
        <f t="shared" si="1"/>
        <v>1.1200000000000002E-2</v>
      </c>
      <c r="R92" s="7" t="s">
        <v>358</v>
      </c>
    </row>
    <row r="93" spans="1:18">
      <c r="A93" s="6" t="s">
        <v>44</v>
      </c>
      <c r="B93" s="6" t="s">
        <v>73</v>
      </c>
      <c r="C93" s="6" t="s">
        <v>28</v>
      </c>
      <c r="D93" s="6">
        <v>1</v>
      </c>
      <c r="E93" s="6">
        <v>8</v>
      </c>
      <c r="F93" s="6" t="s">
        <v>54</v>
      </c>
      <c r="G93" s="6" t="s">
        <v>77</v>
      </c>
      <c r="J93" s="6" t="s">
        <v>169</v>
      </c>
      <c r="K93" s="6" t="s">
        <v>357</v>
      </c>
      <c r="L93" s="6">
        <v>0.2</v>
      </c>
      <c r="M93" s="6">
        <v>0.9</v>
      </c>
      <c r="P93" s="7">
        <v>0.4</v>
      </c>
      <c r="Q93" s="7">
        <f t="shared" si="1"/>
        <v>1.4400000000000005E-2</v>
      </c>
      <c r="R93" s="7" t="s">
        <v>358</v>
      </c>
    </row>
    <row r="94" spans="1:18">
      <c r="A94" s="6" t="s">
        <v>44</v>
      </c>
      <c r="B94" s="6" t="s">
        <v>73</v>
      </c>
      <c r="C94" s="6" t="s">
        <v>28</v>
      </c>
      <c r="D94" s="6">
        <v>1</v>
      </c>
      <c r="E94" s="6">
        <v>10</v>
      </c>
      <c r="F94" s="6" t="s">
        <v>54</v>
      </c>
      <c r="G94" s="6" t="s">
        <v>77</v>
      </c>
      <c r="J94" s="6" t="s">
        <v>169</v>
      </c>
      <c r="K94" s="6" t="s">
        <v>357</v>
      </c>
      <c r="L94" s="6">
        <v>0.2</v>
      </c>
      <c r="M94" s="6">
        <v>0.9</v>
      </c>
      <c r="P94" s="7">
        <v>0.4</v>
      </c>
      <c r="Q94" s="7">
        <f t="shared" si="1"/>
        <v>1.4400000000000005E-2</v>
      </c>
      <c r="R94" s="7" t="s">
        <v>358</v>
      </c>
    </row>
    <row r="95" spans="1:18">
      <c r="A95" s="6" t="s">
        <v>44</v>
      </c>
      <c r="B95" s="6" t="s">
        <v>73</v>
      </c>
      <c r="C95" s="6" t="s">
        <v>28</v>
      </c>
      <c r="D95" s="6">
        <v>1</v>
      </c>
      <c r="E95" s="6">
        <v>8</v>
      </c>
      <c r="F95" s="6" t="s">
        <v>54</v>
      </c>
      <c r="G95" s="6" t="s">
        <v>77</v>
      </c>
      <c r="J95" s="6" t="s">
        <v>169</v>
      </c>
      <c r="K95" s="6" t="s">
        <v>357</v>
      </c>
      <c r="L95" s="6">
        <v>0.2</v>
      </c>
      <c r="M95" s="6">
        <v>1.1000000000000001</v>
      </c>
      <c r="P95" s="7">
        <v>0.4</v>
      </c>
      <c r="Q95" s="7">
        <f t="shared" si="1"/>
        <v>1.7600000000000005E-2</v>
      </c>
      <c r="R95" s="7" t="s">
        <v>358</v>
      </c>
    </row>
    <row r="96" spans="1:18">
      <c r="A96" s="6" t="s">
        <v>44</v>
      </c>
      <c r="B96" s="6" t="s">
        <v>73</v>
      </c>
      <c r="C96" s="6" t="s">
        <v>28</v>
      </c>
      <c r="D96" s="6">
        <v>1</v>
      </c>
      <c r="E96" s="6">
        <v>8</v>
      </c>
      <c r="F96" s="6" t="s">
        <v>54</v>
      </c>
      <c r="G96" s="6" t="s">
        <v>77</v>
      </c>
      <c r="J96" s="6" t="s">
        <v>169</v>
      </c>
      <c r="K96" s="6" t="s">
        <v>357</v>
      </c>
      <c r="L96" s="6">
        <v>0.2</v>
      </c>
      <c r="M96" s="6">
        <v>1.2</v>
      </c>
      <c r="P96" s="7">
        <v>0.4</v>
      </c>
      <c r="Q96" s="7">
        <f t="shared" si="1"/>
        <v>1.9200000000000005E-2</v>
      </c>
      <c r="R96" s="7" t="s">
        <v>358</v>
      </c>
    </row>
    <row r="97" spans="1:18">
      <c r="A97" s="6" t="s">
        <v>44</v>
      </c>
      <c r="B97" s="6" t="s">
        <v>73</v>
      </c>
      <c r="C97" s="6" t="s">
        <v>28</v>
      </c>
      <c r="D97" s="6">
        <v>1</v>
      </c>
      <c r="E97" s="6">
        <v>4</v>
      </c>
      <c r="F97" s="6" t="s">
        <v>54</v>
      </c>
      <c r="G97" s="6" t="s">
        <v>77</v>
      </c>
      <c r="J97" s="6" t="s">
        <v>169</v>
      </c>
      <c r="K97" s="6" t="s">
        <v>357</v>
      </c>
      <c r="L97" s="6">
        <v>0.2</v>
      </c>
      <c r="M97" s="6">
        <v>1.3</v>
      </c>
      <c r="P97" s="7">
        <v>0.4</v>
      </c>
      <c r="Q97" s="7">
        <f t="shared" si="1"/>
        <v>2.0800000000000006E-2</v>
      </c>
      <c r="R97" s="7" t="s">
        <v>358</v>
      </c>
    </row>
    <row r="98" spans="1:18">
      <c r="A98" s="6" t="s">
        <v>44</v>
      </c>
      <c r="B98" s="6" t="s">
        <v>73</v>
      </c>
      <c r="C98" s="6" t="s">
        <v>28</v>
      </c>
      <c r="D98" s="6">
        <v>1</v>
      </c>
      <c r="E98" s="6">
        <v>1</v>
      </c>
      <c r="F98" s="6" t="s">
        <v>54</v>
      </c>
      <c r="G98" s="6" t="s">
        <v>77</v>
      </c>
      <c r="J98" s="6" t="s">
        <v>169</v>
      </c>
      <c r="K98" s="6" t="s">
        <v>357</v>
      </c>
      <c r="L98" s="6">
        <v>0.3</v>
      </c>
      <c r="M98" s="6">
        <v>0.6</v>
      </c>
      <c r="P98" s="7">
        <v>0.4</v>
      </c>
      <c r="Q98" s="7">
        <f t="shared" si="1"/>
        <v>2.1600000000000001E-2</v>
      </c>
      <c r="R98" s="7" t="s">
        <v>358</v>
      </c>
    </row>
    <row r="99" spans="1:18">
      <c r="A99" s="6" t="s">
        <v>44</v>
      </c>
      <c r="B99" s="6" t="s">
        <v>73</v>
      </c>
      <c r="C99" s="6" t="s">
        <v>28</v>
      </c>
      <c r="D99" s="6">
        <v>1</v>
      </c>
      <c r="E99" s="6">
        <v>10</v>
      </c>
      <c r="F99" s="6" t="s">
        <v>54</v>
      </c>
      <c r="G99" s="6" t="s">
        <v>77</v>
      </c>
      <c r="J99" s="6" t="s">
        <v>169</v>
      </c>
      <c r="K99" s="6" t="s">
        <v>357</v>
      </c>
      <c r="L99" s="6">
        <v>0.2</v>
      </c>
      <c r="M99" s="6">
        <v>1.5</v>
      </c>
      <c r="P99" s="7">
        <v>0.4</v>
      </c>
      <c r="Q99" s="7">
        <f t="shared" si="1"/>
        <v>2.4000000000000007E-2</v>
      </c>
      <c r="R99" s="7" t="s">
        <v>358</v>
      </c>
    </row>
    <row r="100" spans="1:18">
      <c r="A100" s="6" t="s">
        <v>44</v>
      </c>
      <c r="B100" s="6" t="s">
        <v>73</v>
      </c>
      <c r="C100" s="6" t="s">
        <v>28</v>
      </c>
      <c r="D100" s="6">
        <v>1</v>
      </c>
      <c r="E100" s="6">
        <v>8</v>
      </c>
      <c r="F100" s="6" t="s">
        <v>54</v>
      </c>
      <c r="G100" s="6" t="s">
        <v>77</v>
      </c>
      <c r="J100" s="6" t="s">
        <v>169</v>
      </c>
      <c r="K100" s="6" t="s">
        <v>357</v>
      </c>
      <c r="L100" s="6">
        <v>0.25</v>
      </c>
      <c r="M100" s="6">
        <v>1</v>
      </c>
      <c r="P100" s="7">
        <v>0.4</v>
      </c>
      <c r="Q100" s="7">
        <f t="shared" si="1"/>
        <v>2.5000000000000001E-2</v>
      </c>
      <c r="R100" s="7" t="s">
        <v>358</v>
      </c>
    </row>
    <row r="101" spans="1:18">
      <c r="A101" s="6" t="s">
        <v>44</v>
      </c>
      <c r="B101" s="6" t="s">
        <v>73</v>
      </c>
      <c r="C101" s="6" t="s">
        <v>28</v>
      </c>
      <c r="D101" s="6">
        <v>1</v>
      </c>
      <c r="E101" s="6">
        <v>1</v>
      </c>
      <c r="F101" s="6" t="s">
        <v>54</v>
      </c>
      <c r="G101" s="6" t="s">
        <v>77</v>
      </c>
      <c r="J101" s="6" t="s">
        <v>169</v>
      </c>
      <c r="K101" s="6" t="s">
        <v>357</v>
      </c>
      <c r="L101" s="6">
        <v>0.3</v>
      </c>
      <c r="M101" s="6">
        <v>0.7</v>
      </c>
      <c r="P101" s="7">
        <v>0.4</v>
      </c>
      <c r="Q101" s="7">
        <f t="shared" si="1"/>
        <v>2.52E-2</v>
      </c>
      <c r="R101" s="7" t="s">
        <v>358</v>
      </c>
    </row>
    <row r="102" spans="1:18">
      <c r="A102" s="6" t="s">
        <v>44</v>
      </c>
      <c r="B102" s="6" t="s">
        <v>73</v>
      </c>
      <c r="C102" s="6" t="s">
        <v>28</v>
      </c>
      <c r="D102" s="6">
        <v>1</v>
      </c>
      <c r="E102" s="6">
        <v>1</v>
      </c>
      <c r="F102" s="6" t="s">
        <v>54</v>
      </c>
      <c r="G102" s="6" t="s">
        <v>77</v>
      </c>
      <c r="J102" s="6" t="s">
        <v>169</v>
      </c>
      <c r="K102" s="6" t="s">
        <v>357</v>
      </c>
      <c r="L102" s="6">
        <v>0.3</v>
      </c>
      <c r="M102" s="6">
        <v>0.9</v>
      </c>
      <c r="P102" s="7">
        <v>0.4</v>
      </c>
      <c r="Q102" s="7">
        <f t="shared" si="1"/>
        <v>3.2400000000000005E-2</v>
      </c>
      <c r="R102" s="7" t="s">
        <v>358</v>
      </c>
    </row>
    <row r="103" spans="1:18">
      <c r="A103" s="6" t="s">
        <v>44</v>
      </c>
      <c r="B103" s="6" t="s">
        <v>73</v>
      </c>
      <c r="C103" s="6" t="s">
        <v>28</v>
      </c>
      <c r="D103" s="6">
        <v>1</v>
      </c>
      <c r="E103" s="6">
        <v>1</v>
      </c>
      <c r="F103" s="6" t="s">
        <v>54</v>
      </c>
      <c r="G103" s="6" t="s">
        <v>77</v>
      </c>
      <c r="J103" s="6" t="s">
        <v>169</v>
      </c>
      <c r="K103" s="6" t="s">
        <v>357</v>
      </c>
      <c r="L103" s="6">
        <v>0.3</v>
      </c>
      <c r="M103" s="6">
        <v>0.9</v>
      </c>
      <c r="P103" s="7">
        <v>0.4</v>
      </c>
      <c r="Q103" s="7">
        <f t="shared" si="1"/>
        <v>3.2400000000000005E-2</v>
      </c>
      <c r="R103" s="7" t="s">
        <v>358</v>
      </c>
    </row>
    <row r="104" spans="1:18">
      <c r="A104" s="6" t="s">
        <v>44</v>
      </c>
      <c r="B104" s="6" t="s">
        <v>73</v>
      </c>
      <c r="C104" s="6" t="s">
        <v>28</v>
      </c>
      <c r="D104" s="6">
        <v>1</v>
      </c>
      <c r="E104" s="6">
        <v>4</v>
      </c>
      <c r="F104" s="6" t="s">
        <v>54</v>
      </c>
      <c r="G104" s="6" t="s">
        <v>77</v>
      </c>
      <c r="J104" s="6" t="s">
        <v>169</v>
      </c>
      <c r="K104" s="6" t="s">
        <v>357</v>
      </c>
      <c r="L104" s="6">
        <v>0.3</v>
      </c>
      <c r="M104" s="6">
        <v>1</v>
      </c>
      <c r="P104" s="7">
        <v>0.4</v>
      </c>
      <c r="Q104" s="7">
        <f t="shared" si="1"/>
        <v>3.5999999999999997E-2</v>
      </c>
      <c r="R104" s="7" t="s">
        <v>358</v>
      </c>
    </row>
    <row r="105" spans="1:18">
      <c r="A105" s="6" t="s">
        <v>44</v>
      </c>
      <c r="B105" s="6" t="s">
        <v>73</v>
      </c>
      <c r="C105" s="6" t="s">
        <v>28</v>
      </c>
      <c r="D105" s="6">
        <v>1</v>
      </c>
      <c r="E105" s="6">
        <v>1</v>
      </c>
      <c r="F105" s="6" t="s">
        <v>54</v>
      </c>
      <c r="G105" s="6" t="s">
        <v>77</v>
      </c>
      <c r="J105" s="6" t="s">
        <v>169</v>
      </c>
      <c r="K105" s="6" t="s">
        <v>357</v>
      </c>
      <c r="L105" s="6">
        <v>0.3</v>
      </c>
      <c r="M105" s="6">
        <v>1.1000000000000001</v>
      </c>
      <c r="P105" s="7">
        <v>0.4</v>
      </c>
      <c r="Q105" s="7">
        <f t="shared" si="1"/>
        <v>3.9600000000000003E-2</v>
      </c>
      <c r="R105" s="7" t="s">
        <v>358</v>
      </c>
    </row>
    <row r="106" spans="1:18">
      <c r="A106" s="6" t="s">
        <v>44</v>
      </c>
      <c r="B106" s="6" t="s">
        <v>73</v>
      </c>
      <c r="C106" s="6" t="s">
        <v>28</v>
      </c>
      <c r="D106" s="6">
        <v>1</v>
      </c>
      <c r="E106" s="6">
        <v>10</v>
      </c>
      <c r="F106" s="6" t="s">
        <v>54</v>
      </c>
      <c r="G106" s="6" t="s">
        <v>77</v>
      </c>
      <c r="J106" s="6" t="s">
        <v>169</v>
      </c>
      <c r="K106" s="6" t="s">
        <v>357</v>
      </c>
      <c r="L106" s="6">
        <v>0.3</v>
      </c>
      <c r="M106" s="6">
        <v>1.1000000000000001</v>
      </c>
      <c r="P106" s="7">
        <v>0.4</v>
      </c>
      <c r="Q106" s="7">
        <f t="shared" si="1"/>
        <v>3.9600000000000003E-2</v>
      </c>
      <c r="R106" s="7" t="s">
        <v>358</v>
      </c>
    </row>
    <row r="107" spans="1:18">
      <c r="A107" s="6" t="s">
        <v>44</v>
      </c>
      <c r="B107" s="6" t="s">
        <v>73</v>
      </c>
      <c r="C107" s="6" t="s">
        <v>28</v>
      </c>
      <c r="D107" s="6">
        <v>1</v>
      </c>
      <c r="E107" s="6">
        <v>8</v>
      </c>
      <c r="F107" s="6" t="s">
        <v>54</v>
      </c>
      <c r="G107" s="6" t="s">
        <v>77</v>
      </c>
      <c r="J107" s="6" t="s">
        <v>169</v>
      </c>
      <c r="K107" s="6" t="s">
        <v>357</v>
      </c>
      <c r="L107" s="6">
        <v>0.3</v>
      </c>
      <c r="M107" s="6">
        <v>1.4</v>
      </c>
      <c r="P107" s="7">
        <v>0.4</v>
      </c>
      <c r="Q107" s="7">
        <f t="shared" si="1"/>
        <v>5.04E-2</v>
      </c>
      <c r="R107" s="7" t="s">
        <v>358</v>
      </c>
    </row>
    <row r="108" spans="1:18">
      <c r="A108" s="6" t="s">
        <v>44</v>
      </c>
      <c r="B108" s="6" t="s">
        <v>73</v>
      </c>
      <c r="C108" s="6" t="s">
        <v>28</v>
      </c>
      <c r="D108" s="6">
        <v>1</v>
      </c>
      <c r="E108" s="6">
        <v>8</v>
      </c>
      <c r="F108" s="6" t="s">
        <v>54</v>
      </c>
      <c r="G108" s="6" t="s">
        <v>77</v>
      </c>
      <c r="J108" s="6" t="s">
        <v>169</v>
      </c>
      <c r="K108" s="6" t="s">
        <v>357</v>
      </c>
      <c r="L108" s="6">
        <v>0.3</v>
      </c>
      <c r="M108" s="6">
        <v>1.4</v>
      </c>
      <c r="P108" s="7">
        <v>0.4</v>
      </c>
      <c r="Q108" s="7">
        <f t="shared" si="1"/>
        <v>5.04E-2</v>
      </c>
      <c r="R108" s="7" t="s">
        <v>358</v>
      </c>
    </row>
    <row r="109" spans="1:18">
      <c r="A109" s="6" t="s">
        <v>44</v>
      </c>
      <c r="B109" s="6" t="s">
        <v>73</v>
      </c>
      <c r="C109" s="6" t="s">
        <v>28</v>
      </c>
      <c r="D109" s="6">
        <v>1</v>
      </c>
      <c r="E109" s="6">
        <v>8</v>
      </c>
      <c r="F109" s="6" t="s">
        <v>54</v>
      </c>
      <c r="G109" s="6" t="s">
        <v>77</v>
      </c>
      <c r="J109" s="6" t="s">
        <v>169</v>
      </c>
      <c r="K109" s="6" t="s">
        <v>357</v>
      </c>
      <c r="L109" s="6">
        <v>0.3</v>
      </c>
      <c r="M109" s="6">
        <v>1.5</v>
      </c>
      <c r="P109" s="7">
        <v>0.4</v>
      </c>
      <c r="Q109" s="7">
        <f t="shared" si="1"/>
        <v>5.4000000000000006E-2</v>
      </c>
      <c r="R109" s="7" t="s">
        <v>358</v>
      </c>
    </row>
    <row r="110" spans="1:18">
      <c r="A110" s="6" t="s">
        <v>44</v>
      </c>
      <c r="B110" s="6" t="s">
        <v>73</v>
      </c>
      <c r="C110" s="6" t="s">
        <v>28</v>
      </c>
      <c r="D110" s="6">
        <v>1</v>
      </c>
      <c r="E110" s="6">
        <v>1</v>
      </c>
      <c r="F110" s="6" t="s">
        <v>54</v>
      </c>
      <c r="G110" s="6" t="s">
        <v>77</v>
      </c>
      <c r="J110" s="6" t="s">
        <v>169</v>
      </c>
      <c r="K110" s="6" t="s">
        <v>357</v>
      </c>
      <c r="L110" s="6">
        <v>0.4</v>
      </c>
      <c r="M110" s="6">
        <v>1.6</v>
      </c>
      <c r="P110" s="7">
        <v>0.4</v>
      </c>
      <c r="Q110" s="7">
        <f t="shared" si="1"/>
        <v>0.10240000000000003</v>
      </c>
      <c r="R110" s="7" t="s">
        <v>358</v>
      </c>
    </row>
    <row r="111" spans="1:18">
      <c r="A111" s="6" t="s">
        <v>44</v>
      </c>
      <c r="B111" s="6" t="s">
        <v>73</v>
      </c>
      <c r="C111" s="6" t="s">
        <v>28</v>
      </c>
      <c r="D111" s="6">
        <v>1</v>
      </c>
      <c r="E111" s="6">
        <v>1</v>
      </c>
      <c r="F111" s="6" t="s">
        <v>54</v>
      </c>
      <c r="G111" s="6" t="s">
        <v>77</v>
      </c>
      <c r="J111" s="6" t="s">
        <v>169</v>
      </c>
      <c r="K111" s="6" t="s">
        <v>357</v>
      </c>
      <c r="L111" s="6">
        <v>0.5</v>
      </c>
      <c r="M111" s="6">
        <v>1.2</v>
      </c>
      <c r="P111" s="7">
        <v>0.4</v>
      </c>
      <c r="Q111" s="7">
        <f t="shared" si="1"/>
        <v>0.12</v>
      </c>
      <c r="R111" s="7" t="s">
        <v>358</v>
      </c>
    </row>
    <row r="112" spans="1:18">
      <c r="A112" s="6" t="s">
        <v>44</v>
      </c>
      <c r="B112" s="6" t="s">
        <v>73</v>
      </c>
      <c r="C112" s="6" t="s">
        <v>28</v>
      </c>
      <c r="D112" s="6">
        <v>1</v>
      </c>
      <c r="E112" s="6">
        <v>1</v>
      </c>
      <c r="F112" s="6" t="s">
        <v>54</v>
      </c>
      <c r="G112" s="6" t="s">
        <v>77</v>
      </c>
      <c r="J112" s="6" t="s">
        <v>169</v>
      </c>
      <c r="K112" s="6" t="s">
        <v>357</v>
      </c>
      <c r="L112" s="6">
        <v>0.4</v>
      </c>
      <c r="M112" s="6">
        <v>1.9</v>
      </c>
      <c r="P112" s="7">
        <v>0.4</v>
      </c>
      <c r="Q112" s="7">
        <f t="shared" si="1"/>
        <v>0.12160000000000003</v>
      </c>
      <c r="R112" s="7" t="s">
        <v>358</v>
      </c>
    </row>
    <row r="113" spans="1:18">
      <c r="A113" s="6" t="s">
        <v>44</v>
      </c>
      <c r="B113" s="6" t="s">
        <v>73</v>
      </c>
      <c r="C113" s="6" t="s">
        <v>28</v>
      </c>
      <c r="D113" s="6">
        <v>1</v>
      </c>
      <c r="E113" s="6">
        <v>1</v>
      </c>
      <c r="F113" s="6" t="s">
        <v>54</v>
      </c>
      <c r="G113" s="6" t="s">
        <v>77</v>
      </c>
      <c r="J113" s="6" t="s">
        <v>169</v>
      </c>
      <c r="K113" s="6" t="s">
        <v>357</v>
      </c>
      <c r="L113" s="6">
        <v>0.4</v>
      </c>
      <c r="M113" s="6">
        <v>2.1</v>
      </c>
      <c r="P113" s="7">
        <v>0.4</v>
      </c>
      <c r="Q113" s="7">
        <f t="shared" si="1"/>
        <v>0.13440000000000005</v>
      </c>
      <c r="R113" s="7" t="s">
        <v>358</v>
      </c>
    </row>
    <row r="114" spans="1:18">
      <c r="A114" s="6" t="s">
        <v>44</v>
      </c>
      <c r="B114" s="6" t="s">
        <v>73</v>
      </c>
      <c r="C114" s="6" t="s">
        <v>28</v>
      </c>
      <c r="D114" s="6">
        <v>1</v>
      </c>
      <c r="E114" s="6">
        <v>1</v>
      </c>
      <c r="F114" s="6" t="s">
        <v>54</v>
      </c>
      <c r="G114" s="6" t="s">
        <v>77</v>
      </c>
      <c r="J114" s="6" t="s">
        <v>169</v>
      </c>
      <c r="K114" s="6" t="s">
        <v>357</v>
      </c>
      <c r="L114" s="6">
        <v>0.4</v>
      </c>
      <c r="M114" s="6">
        <v>2.2999999999999998</v>
      </c>
      <c r="P114" s="7">
        <v>0.4</v>
      </c>
      <c r="Q114" s="7">
        <f t="shared" si="1"/>
        <v>0.14720000000000003</v>
      </c>
      <c r="R114" s="7" t="s">
        <v>358</v>
      </c>
    </row>
    <row r="115" spans="1:18">
      <c r="A115" s="6" t="s">
        <v>44</v>
      </c>
      <c r="B115" s="6" t="s">
        <v>73</v>
      </c>
      <c r="C115" s="6" t="s">
        <v>28</v>
      </c>
      <c r="D115" s="6">
        <v>1</v>
      </c>
      <c r="E115" s="6">
        <v>10</v>
      </c>
      <c r="F115" s="6" t="s">
        <v>54</v>
      </c>
      <c r="G115" s="6" t="s">
        <v>77</v>
      </c>
      <c r="J115" s="6" t="s">
        <v>88</v>
      </c>
      <c r="K115" s="6" t="s">
        <v>357</v>
      </c>
      <c r="L115" s="6">
        <v>0.4</v>
      </c>
      <c r="M115" s="6">
        <v>2.2999999999999998</v>
      </c>
      <c r="P115" s="7">
        <v>0.4</v>
      </c>
      <c r="Q115" s="7">
        <f t="shared" si="1"/>
        <v>0.14720000000000003</v>
      </c>
      <c r="R115" s="7" t="s">
        <v>358</v>
      </c>
    </row>
    <row r="116" spans="1:18">
      <c r="A116" s="6" t="s">
        <v>44</v>
      </c>
      <c r="B116" s="6" t="s">
        <v>73</v>
      </c>
      <c r="C116" s="6" t="s">
        <v>28</v>
      </c>
      <c r="D116" s="6">
        <v>1</v>
      </c>
      <c r="E116" s="6">
        <v>4</v>
      </c>
      <c r="F116" s="6" t="s">
        <v>54</v>
      </c>
      <c r="G116" s="6" t="s">
        <v>77</v>
      </c>
      <c r="J116" s="6" t="s">
        <v>88</v>
      </c>
      <c r="K116" s="6" t="s">
        <v>357</v>
      </c>
      <c r="L116" s="6">
        <v>0.5</v>
      </c>
      <c r="M116" s="6">
        <v>2.4</v>
      </c>
      <c r="P116" s="7">
        <v>0.4</v>
      </c>
      <c r="Q116" s="7">
        <f t="shared" si="1"/>
        <v>0.24</v>
      </c>
      <c r="R116" s="7" t="s">
        <v>358</v>
      </c>
    </row>
    <row r="117" spans="1:18">
      <c r="A117" s="6" t="s">
        <v>44</v>
      </c>
      <c r="B117" s="6" t="s">
        <v>73</v>
      </c>
      <c r="C117" s="6" t="s">
        <v>28</v>
      </c>
      <c r="D117" s="6">
        <v>1</v>
      </c>
      <c r="E117" s="6">
        <v>1</v>
      </c>
      <c r="F117" s="6" t="s">
        <v>54</v>
      </c>
      <c r="G117" s="6" t="s">
        <v>77</v>
      </c>
      <c r="J117" s="6" t="s">
        <v>88</v>
      </c>
      <c r="K117" s="6" t="s">
        <v>357</v>
      </c>
      <c r="L117" s="6">
        <v>0.5</v>
      </c>
      <c r="M117" s="6">
        <v>2.7</v>
      </c>
      <c r="P117" s="7">
        <v>0.4</v>
      </c>
      <c r="Q117" s="7">
        <f t="shared" si="1"/>
        <v>0.27</v>
      </c>
      <c r="R117" s="7" t="s">
        <v>358</v>
      </c>
    </row>
    <row r="118" spans="1:18">
      <c r="A118" s="6" t="s">
        <v>44</v>
      </c>
      <c r="B118" s="6" t="s">
        <v>73</v>
      </c>
      <c r="C118" s="6" t="s">
        <v>28</v>
      </c>
      <c r="D118" s="6">
        <v>1</v>
      </c>
      <c r="E118" s="6">
        <v>4</v>
      </c>
      <c r="F118" s="6" t="s">
        <v>54</v>
      </c>
      <c r="G118" s="6" t="s">
        <v>77</v>
      </c>
      <c r="J118" s="6" t="s">
        <v>88</v>
      </c>
      <c r="K118" s="6" t="s">
        <v>357</v>
      </c>
      <c r="L118" s="6">
        <v>0.5</v>
      </c>
      <c r="M118" s="6">
        <v>4</v>
      </c>
      <c r="P118" s="7">
        <v>0.4</v>
      </c>
      <c r="Q118" s="7">
        <f t="shared" si="1"/>
        <v>0.4</v>
      </c>
      <c r="R118" s="7" t="s">
        <v>358</v>
      </c>
    </row>
    <row r="119" spans="1:18">
      <c r="A119" s="6" t="s">
        <v>44</v>
      </c>
      <c r="B119" s="6" t="s">
        <v>73</v>
      </c>
      <c r="C119" s="6" t="s">
        <v>28</v>
      </c>
      <c r="D119" s="6">
        <v>1</v>
      </c>
      <c r="E119" s="6">
        <v>1</v>
      </c>
      <c r="F119" s="6" t="s">
        <v>54</v>
      </c>
      <c r="G119" s="6" t="s">
        <v>77</v>
      </c>
      <c r="J119" s="6" t="s">
        <v>88</v>
      </c>
      <c r="K119" s="6" t="s">
        <v>357</v>
      </c>
      <c r="L119" s="6">
        <v>0.7</v>
      </c>
      <c r="M119" s="6">
        <v>3.1</v>
      </c>
      <c r="P119" s="7">
        <v>0.4</v>
      </c>
      <c r="Q119" s="7">
        <f t="shared" si="1"/>
        <v>0.60760000000000003</v>
      </c>
      <c r="R119" s="7" t="s">
        <v>358</v>
      </c>
    </row>
    <row r="120" spans="1:18">
      <c r="A120" s="6" t="s">
        <v>44</v>
      </c>
      <c r="B120" s="6" t="s">
        <v>73</v>
      </c>
      <c r="C120" s="6" t="s">
        <v>28</v>
      </c>
      <c r="D120" s="6">
        <v>1</v>
      </c>
      <c r="E120" s="6">
        <v>1</v>
      </c>
      <c r="F120" s="6" t="s">
        <v>54</v>
      </c>
      <c r="G120" s="6" t="s">
        <v>77</v>
      </c>
      <c r="J120" s="6" t="s">
        <v>88</v>
      </c>
      <c r="K120" s="6" t="s">
        <v>357</v>
      </c>
      <c r="L120" s="6">
        <v>0.9</v>
      </c>
      <c r="M120" s="6">
        <v>3.2</v>
      </c>
      <c r="P120" s="7">
        <v>0.4</v>
      </c>
      <c r="Q120" s="7">
        <f t="shared" si="1"/>
        <v>1.0368000000000002</v>
      </c>
      <c r="R120" s="7" t="s">
        <v>358</v>
      </c>
    </row>
    <row r="121" spans="1:18">
      <c r="A121" s="6" t="s">
        <v>44</v>
      </c>
      <c r="B121" s="6" t="s">
        <v>73</v>
      </c>
      <c r="C121" s="6" t="s">
        <v>33</v>
      </c>
      <c r="D121" s="6">
        <v>1</v>
      </c>
      <c r="E121" s="6">
        <v>12</v>
      </c>
      <c r="F121" s="6" t="s">
        <v>54</v>
      </c>
      <c r="G121" s="6" t="s">
        <v>77</v>
      </c>
      <c r="J121" s="6" t="s">
        <v>88</v>
      </c>
      <c r="K121" s="6" t="s">
        <v>357</v>
      </c>
      <c r="L121" s="6">
        <v>0.1</v>
      </c>
      <c r="M121" s="6">
        <v>0.4</v>
      </c>
      <c r="P121" s="7">
        <v>0.4</v>
      </c>
      <c r="Q121" s="7">
        <f t="shared" si="1"/>
        <v>1.6000000000000005E-3</v>
      </c>
      <c r="R121" s="7" t="s">
        <v>358</v>
      </c>
    </row>
    <row r="122" spans="1:18">
      <c r="A122" s="6" t="s">
        <v>44</v>
      </c>
      <c r="B122" s="6" t="s">
        <v>73</v>
      </c>
      <c r="C122" s="6" t="s">
        <v>33</v>
      </c>
      <c r="D122" s="6">
        <v>1</v>
      </c>
      <c r="E122" s="6">
        <v>12</v>
      </c>
      <c r="F122" s="6" t="s">
        <v>54</v>
      </c>
      <c r="G122" s="6" t="s">
        <v>77</v>
      </c>
      <c r="J122" s="6" t="s">
        <v>88</v>
      </c>
      <c r="K122" s="6" t="s">
        <v>357</v>
      </c>
      <c r="L122" s="6">
        <v>0.1</v>
      </c>
      <c r="M122" s="6">
        <v>0.5</v>
      </c>
      <c r="P122" s="7">
        <v>0.4</v>
      </c>
      <c r="Q122" s="7">
        <f t="shared" ref="Q122:Q154" si="2">M122*L122^2*P122</f>
        <v>2.0000000000000005E-3</v>
      </c>
      <c r="R122" s="7" t="s">
        <v>358</v>
      </c>
    </row>
    <row r="123" spans="1:18">
      <c r="A123" s="6" t="s">
        <v>44</v>
      </c>
      <c r="B123" s="6" t="s">
        <v>73</v>
      </c>
      <c r="C123" s="6" t="s">
        <v>33</v>
      </c>
      <c r="D123" s="6">
        <v>1</v>
      </c>
      <c r="E123" s="6">
        <v>4</v>
      </c>
      <c r="F123" s="6" t="s">
        <v>54</v>
      </c>
      <c r="G123" s="6" t="s">
        <v>77</v>
      </c>
      <c r="J123" s="6" t="s">
        <v>88</v>
      </c>
      <c r="K123" s="6" t="s">
        <v>357</v>
      </c>
      <c r="L123" s="6">
        <v>0.1</v>
      </c>
      <c r="M123" s="6">
        <v>0.7</v>
      </c>
      <c r="P123" s="7">
        <v>0.4</v>
      </c>
      <c r="Q123" s="7">
        <f t="shared" si="2"/>
        <v>2.8000000000000004E-3</v>
      </c>
      <c r="R123" s="7" t="s">
        <v>358</v>
      </c>
    </row>
    <row r="124" spans="1:18">
      <c r="A124" s="6" t="s">
        <v>44</v>
      </c>
      <c r="B124" s="6" t="s">
        <v>73</v>
      </c>
      <c r="C124" s="6" t="s">
        <v>33</v>
      </c>
      <c r="D124" s="6">
        <v>1</v>
      </c>
      <c r="E124" s="6">
        <v>3</v>
      </c>
      <c r="F124" s="6" t="s">
        <v>54</v>
      </c>
      <c r="G124" s="6" t="s">
        <v>77</v>
      </c>
      <c r="J124" s="6" t="s">
        <v>88</v>
      </c>
      <c r="K124" s="6" t="s">
        <v>357</v>
      </c>
      <c r="L124" s="6">
        <v>0.1</v>
      </c>
      <c r="M124" s="6">
        <v>0.8</v>
      </c>
      <c r="P124" s="7">
        <v>0.4</v>
      </c>
      <c r="Q124" s="7">
        <f t="shared" si="2"/>
        <v>3.200000000000001E-3</v>
      </c>
      <c r="R124" s="7" t="s">
        <v>358</v>
      </c>
    </row>
    <row r="125" spans="1:18">
      <c r="A125" s="6" t="s">
        <v>44</v>
      </c>
      <c r="B125" s="6" t="s">
        <v>73</v>
      </c>
      <c r="C125" s="6" t="s">
        <v>33</v>
      </c>
      <c r="D125" s="6">
        <v>1</v>
      </c>
      <c r="E125" s="6">
        <v>7</v>
      </c>
      <c r="F125" s="6" t="s">
        <v>54</v>
      </c>
      <c r="G125" s="6" t="s">
        <v>77</v>
      </c>
      <c r="J125" s="6" t="s">
        <v>88</v>
      </c>
      <c r="K125" s="6" t="s">
        <v>357</v>
      </c>
      <c r="L125" s="6">
        <v>0.1</v>
      </c>
      <c r="M125" s="6">
        <v>1.25</v>
      </c>
      <c r="P125" s="7">
        <v>0.4</v>
      </c>
      <c r="Q125" s="7">
        <f t="shared" si="2"/>
        <v>5.000000000000001E-3</v>
      </c>
      <c r="R125" s="7" t="s">
        <v>358</v>
      </c>
    </row>
    <row r="126" spans="1:18">
      <c r="A126" s="6" t="s">
        <v>44</v>
      </c>
      <c r="B126" s="6" t="s">
        <v>73</v>
      </c>
      <c r="C126" s="6" t="s">
        <v>33</v>
      </c>
      <c r="D126" s="6">
        <v>1</v>
      </c>
      <c r="E126" s="6">
        <v>12</v>
      </c>
      <c r="F126" s="6" t="s">
        <v>54</v>
      </c>
      <c r="G126" s="6" t="s">
        <v>77</v>
      </c>
      <c r="J126" s="6" t="s">
        <v>88</v>
      </c>
      <c r="K126" s="6" t="s">
        <v>357</v>
      </c>
      <c r="L126" s="6">
        <v>0.15</v>
      </c>
      <c r="M126" s="6">
        <v>0.9</v>
      </c>
      <c r="P126" s="7">
        <v>0.4</v>
      </c>
      <c r="Q126" s="7">
        <f t="shared" si="2"/>
        <v>8.1000000000000013E-3</v>
      </c>
      <c r="R126" s="7" t="s">
        <v>358</v>
      </c>
    </row>
    <row r="127" spans="1:18">
      <c r="A127" s="6" t="s">
        <v>44</v>
      </c>
      <c r="B127" s="6" t="s">
        <v>73</v>
      </c>
      <c r="C127" s="6" t="s">
        <v>33</v>
      </c>
      <c r="D127" s="6">
        <v>1</v>
      </c>
      <c r="E127" s="6">
        <v>7</v>
      </c>
      <c r="F127" s="6" t="s">
        <v>54</v>
      </c>
      <c r="G127" s="6" t="s">
        <v>77</v>
      </c>
      <c r="J127" s="6" t="s">
        <v>88</v>
      </c>
      <c r="K127" s="6" t="s">
        <v>357</v>
      </c>
      <c r="L127" s="6">
        <v>0.15</v>
      </c>
      <c r="M127" s="6">
        <v>1.2</v>
      </c>
      <c r="P127" s="7">
        <v>0.4</v>
      </c>
      <c r="Q127" s="7">
        <f t="shared" si="2"/>
        <v>1.0800000000000001E-2</v>
      </c>
      <c r="R127" s="7" t="s">
        <v>358</v>
      </c>
    </row>
    <row r="128" spans="1:18">
      <c r="A128" s="6" t="s">
        <v>44</v>
      </c>
      <c r="B128" s="6" t="s">
        <v>73</v>
      </c>
      <c r="C128" s="6" t="s">
        <v>33</v>
      </c>
      <c r="D128" s="6">
        <v>1</v>
      </c>
      <c r="E128" s="6">
        <v>12</v>
      </c>
      <c r="F128" s="6" t="s">
        <v>54</v>
      </c>
      <c r="G128" s="6" t="s">
        <v>77</v>
      </c>
      <c r="J128" s="6" t="s">
        <v>88</v>
      </c>
      <c r="K128" s="6" t="s">
        <v>357</v>
      </c>
      <c r="L128" s="6">
        <v>0.2</v>
      </c>
      <c r="M128" s="6">
        <v>0.8</v>
      </c>
      <c r="P128" s="7">
        <v>0.4</v>
      </c>
      <c r="Q128" s="7">
        <f t="shared" si="2"/>
        <v>1.2800000000000004E-2</v>
      </c>
      <c r="R128" s="7" t="s">
        <v>358</v>
      </c>
    </row>
    <row r="129" spans="1:18">
      <c r="A129" s="6" t="s">
        <v>44</v>
      </c>
      <c r="B129" s="6" t="s">
        <v>73</v>
      </c>
      <c r="C129" s="6" t="s">
        <v>33</v>
      </c>
      <c r="D129" s="6">
        <v>1</v>
      </c>
      <c r="E129" s="6">
        <v>7</v>
      </c>
      <c r="F129" s="6" t="s">
        <v>54</v>
      </c>
      <c r="G129" s="6" t="s">
        <v>77</v>
      </c>
      <c r="J129" s="6" t="s">
        <v>88</v>
      </c>
      <c r="K129" s="6" t="s">
        <v>357</v>
      </c>
      <c r="L129" s="6">
        <v>0.2</v>
      </c>
      <c r="M129" s="6">
        <v>1</v>
      </c>
      <c r="P129" s="7">
        <v>0.4</v>
      </c>
      <c r="Q129" s="7">
        <f t="shared" si="2"/>
        <v>1.6000000000000004E-2</v>
      </c>
      <c r="R129" s="7" t="s">
        <v>358</v>
      </c>
    </row>
    <row r="130" spans="1:18">
      <c r="A130" s="6" t="s">
        <v>44</v>
      </c>
      <c r="B130" s="6" t="s">
        <v>73</v>
      </c>
      <c r="C130" s="6" t="s">
        <v>33</v>
      </c>
      <c r="D130" s="6">
        <v>1</v>
      </c>
      <c r="E130" s="6">
        <v>4</v>
      </c>
      <c r="F130" s="6" t="s">
        <v>54</v>
      </c>
      <c r="G130" s="6" t="s">
        <v>77</v>
      </c>
      <c r="J130" s="6" t="s">
        <v>88</v>
      </c>
      <c r="K130" s="6" t="s">
        <v>357</v>
      </c>
      <c r="L130" s="6">
        <v>0.2</v>
      </c>
      <c r="M130" s="6">
        <v>1</v>
      </c>
      <c r="P130" s="7">
        <v>0.4</v>
      </c>
      <c r="Q130" s="7">
        <f t="shared" si="2"/>
        <v>1.6000000000000004E-2</v>
      </c>
      <c r="R130" s="7" t="s">
        <v>358</v>
      </c>
    </row>
    <row r="131" spans="1:18">
      <c r="A131" s="6" t="s">
        <v>44</v>
      </c>
      <c r="B131" s="6" t="s">
        <v>73</v>
      </c>
      <c r="C131" s="6" t="s">
        <v>33</v>
      </c>
      <c r="D131" s="6">
        <v>1</v>
      </c>
      <c r="E131" s="6">
        <v>3</v>
      </c>
      <c r="F131" s="6" t="s">
        <v>54</v>
      </c>
      <c r="G131" s="6" t="s">
        <v>77</v>
      </c>
      <c r="J131" s="6" t="s">
        <v>88</v>
      </c>
      <c r="K131" s="6" t="s">
        <v>357</v>
      </c>
      <c r="L131" s="6">
        <v>0.2</v>
      </c>
      <c r="M131" s="6">
        <v>1.1000000000000001</v>
      </c>
      <c r="P131" s="7">
        <v>0.4</v>
      </c>
      <c r="Q131" s="7">
        <f t="shared" si="2"/>
        <v>1.7600000000000005E-2</v>
      </c>
      <c r="R131" s="7" t="s">
        <v>358</v>
      </c>
    </row>
    <row r="132" spans="1:18">
      <c r="A132" s="6" t="s">
        <v>44</v>
      </c>
      <c r="B132" s="6" t="s">
        <v>73</v>
      </c>
      <c r="C132" s="6" t="s">
        <v>33</v>
      </c>
      <c r="D132" s="6">
        <v>1</v>
      </c>
      <c r="E132" s="6">
        <v>7</v>
      </c>
      <c r="F132" s="6" t="s">
        <v>54</v>
      </c>
      <c r="G132" s="6" t="s">
        <v>77</v>
      </c>
      <c r="J132" s="6" t="s">
        <v>88</v>
      </c>
      <c r="K132" s="6" t="s">
        <v>357</v>
      </c>
      <c r="L132" s="6">
        <v>0.4</v>
      </c>
      <c r="M132" s="6">
        <v>1.3</v>
      </c>
      <c r="P132" s="7">
        <v>0.4</v>
      </c>
      <c r="Q132" s="7">
        <f t="shared" si="2"/>
        <v>8.3200000000000024E-2</v>
      </c>
      <c r="R132" s="7" t="s">
        <v>358</v>
      </c>
    </row>
    <row r="133" spans="1:18">
      <c r="A133" s="6" t="s">
        <v>44</v>
      </c>
      <c r="B133" s="6" t="s">
        <v>73</v>
      </c>
      <c r="C133" s="6" t="s">
        <v>33</v>
      </c>
      <c r="D133" s="6">
        <v>1</v>
      </c>
      <c r="E133" s="6">
        <v>7</v>
      </c>
      <c r="F133" s="6" t="s">
        <v>54</v>
      </c>
      <c r="G133" s="6" t="s">
        <v>77</v>
      </c>
      <c r="J133" s="6" t="s">
        <v>88</v>
      </c>
      <c r="K133" s="6" t="s">
        <v>357</v>
      </c>
      <c r="L133" s="6">
        <v>0.4</v>
      </c>
      <c r="M133" s="6">
        <v>1.5</v>
      </c>
      <c r="P133" s="7">
        <v>0.4</v>
      </c>
      <c r="Q133" s="7">
        <f t="shared" si="2"/>
        <v>9.600000000000003E-2</v>
      </c>
      <c r="R133" s="7" t="s">
        <v>358</v>
      </c>
    </row>
    <row r="134" spans="1:18">
      <c r="A134" s="6" t="s">
        <v>44</v>
      </c>
      <c r="B134" s="6" t="s">
        <v>73</v>
      </c>
      <c r="C134" s="6" t="s">
        <v>33</v>
      </c>
      <c r="D134" s="6">
        <v>1</v>
      </c>
      <c r="E134" s="6">
        <v>4</v>
      </c>
      <c r="F134" s="6" t="s">
        <v>54</v>
      </c>
      <c r="G134" s="6" t="s">
        <v>77</v>
      </c>
      <c r="J134" s="6" t="s">
        <v>88</v>
      </c>
      <c r="K134" s="6" t="s">
        <v>357</v>
      </c>
      <c r="L134" s="6">
        <v>0.4</v>
      </c>
      <c r="M134" s="6">
        <v>1.8</v>
      </c>
      <c r="P134" s="7">
        <v>0.4</v>
      </c>
      <c r="Q134" s="7">
        <f t="shared" si="2"/>
        <v>0.11520000000000004</v>
      </c>
      <c r="R134" s="7" t="s">
        <v>358</v>
      </c>
    </row>
    <row r="135" spans="1:18">
      <c r="A135" s="6" t="s">
        <v>44</v>
      </c>
      <c r="B135" s="6" t="s">
        <v>73</v>
      </c>
      <c r="C135" s="6" t="s">
        <v>33</v>
      </c>
      <c r="D135" s="6">
        <v>1</v>
      </c>
      <c r="E135" s="6">
        <v>7</v>
      </c>
      <c r="F135" s="6" t="s">
        <v>54</v>
      </c>
      <c r="G135" s="6" t="s">
        <v>77</v>
      </c>
      <c r="J135" s="6" t="s">
        <v>88</v>
      </c>
      <c r="K135" s="6" t="s">
        <v>357</v>
      </c>
      <c r="L135" s="6">
        <v>0.9</v>
      </c>
      <c r="M135" s="6">
        <v>3.8</v>
      </c>
      <c r="P135" s="7">
        <v>0.4</v>
      </c>
      <c r="Q135" s="7">
        <f t="shared" si="2"/>
        <v>1.2312000000000001</v>
      </c>
      <c r="R135" s="7" t="s">
        <v>358</v>
      </c>
    </row>
    <row r="136" spans="1:18">
      <c r="A136" s="6" t="s">
        <v>44</v>
      </c>
      <c r="B136" s="6" t="s">
        <v>73</v>
      </c>
      <c r="C136" s="6" t="s">
        <v>39</v>
      </c>
      <c r="D136" s="6">
        <v>2</v>
      </c>
      <c r="E136" s="6">
        <v>8</v>
      </c>
      <c r="F136" s="6" t="s">
        <v>54</v>
      </c>
      <c r="G136" s="6" t="s">
        <v>77</v>
      </c>
      <c r="J136" s="6" t="s">
        <v>88</v>
      </c>
      <c r="K136" s="6" t="s">
        <v>357</v>
      </c>
      <c r="L136" s="6">
        <v>0.4</v>
      </c>
      <c r="M136" s="6">
        <v>2.4</v>
      </c>
      <c r="P136" s="7">
        <v>0.4</v>
      </c>
      <c r="Q136" s="7">
        <f t="shared" si="2"/>
        <v>0.15360000000000004</v>
      </c>
      <c r="R136" s="7" t="s">
        <v>358</v>
      </c>
    </row>
    <row r="137" spans="1:18">
      <c r="A137" s="6" t="s">
        <v>44</v>
      </c>
      <c r="B137" s="6" t="s">
        <v>73</v>
      </c>
      <c r="C137" s="6" t="s">
        <v>39</v>
      </c>
      <c r="D137" s="6">
        <v>2</v>
      </c>
      <c r="E137" s="6">
        <v>8</v>
      </c>
      <c r="F137" s="6" t="s">
        <v>54</v>
      </c>
      <c r="G137" s="6" t="s">
        <v>77</v>
      </c>
      <c r="J137" s="6" t="s">
        <v>88</v>
      </c>
      <c r="K137" s="6" t="s">
        <v>357</v>
      </c>
      <c r="L137" s="6">
        <v>0.4</v>
      </c>
      <c r="M137" s="6">
        <v>2.5</v>
      </c>
      <c r="P137" s="7">
        <v>0.4</v>
      </c>
      <c r="Q137" s="7">
        <f t="shared" si="2"/>
        <v>0.16000000000000003</v>
      </c>
      <c r="R137" s="7" t="s">
        <v>358</v>
      </c>
    </row>
    <row r="138" spans="1:18">
      <c r="A138" s="6" t="s">
        <v>44</v>
      </c>
      <c r="B138" s="6" t="s">
        <v>73</v>
      </c>
      <c r="C138" s="6" t="s">
        <v>39</v>
      </c>
      <c r="D138" s="6">
        <v>2</v>
      </c>
      <c r="E138" s="6">
        <v>8</v>
      </c>
      <c r="F138" s="6" t="s">
        <v>54</v>
      </c>
      <c r="G138" s="6" t="s">
        <v>77</v>
      </c>
      <c r="J138" s="6" t="s">
        <v>88</v>
      </c>
      <c r="K138" s="6" t="s">
        <v>357</v>
      </c>
      <c r="L138" s="6">
        <v>0.5</v>
      </c>
      <c r="M138" s="6">
        <v>2.7</v>
      </c>
      <c r="P138" s="7">
        <v>0.4</v>
      </c>
      <c r="Q138" s="7">
        <f t="shared" si="2"/>
        <v>0.27</v>
      </c>
      <c r="R138" s="7" t="s">
        <v>358</v>
      </c>
    </row>
    <row r="139" spans="1:18">
      <c r="A139" s="6" t="s">
        <v>44</v>
      </c>
      <c r="B139" s="6" t="s">
        <v>73</v>
      </c>
      <c r="C139" s="6" t="s">
        <v>39</v>
      </c>
      <c r="D139" s="6">
        <v>2</v>
      </c>
      <c r="E139" s="6">
        <v>12</v>
      </c>
      <c r="F139" s="6" t="s">
        <v>54</v>
      </c>
      <c r="G139" s="6" t="s">
        <v>77</v>
      </c>
      <c r="J139" s="6" t="s">
        <v>88</v>
      </c>
      <c r="K139" s="6" t="s">
        <v>357</v>
      </c>
      <c r="L139" s="6">
        <v>1</v>
      </c>
      <c r="M139" s="6">
        <v>3.1</v>
      </c>
      <c r="P139" s="7">
        <v>0.4</v>
      </c>
      <c r="Q139" s="7">
        <f t="shared" si="2"/>
        <v>1.2400000000000002</v>
      </c>
      <c r="R139" s="7" t="s">
        <v>358</v>
      </c>
    </row>
    <row r="140" spans="1:18">
      <c r="A140" s="6" t="s">
        <v>44</v>
      </c>
      <c r="B140" s="6" t="s">
        <v>73</v>
      </c>
      <c r="C140" s="6" t="s">
        <v>39</v>
      </c>
      <c r="D140" s="6">
        <v>2</v>
      </c>
      <c r="E140" s="6">
        <v>2</v>
      </c>
      <c r="F140" s="6" t="s">
        <v>54</v>
      </c>
      <c r="G140" s="6" t="s">
        <v>77</v>
      </c>
      <c r="J140" s="6" t="s">
        <v>88</v>
      </c>
      <c r="K140" s="6" t="s">
        <v>357</v>
      </c>
      <c r="L140" s="6">
        <v>1.5</v>
      </c>
      <c r="M140" s="6">
        <v>2.2999999999999998</v>
      </c>
      <c r="P140" s="7">
        <v>0.4</v>
      </c>
      <c r="Q140" s="7">
        <f t="shared" si="2"/>
        <v>2.0699999999999998</v>
      </c>
      <c r="R140" s="7" t="s">
        <v>358</v>
      </c>
    </row>
    <row r="141" spans="1:18">
      <c r="A141" s="6" t="s">
        <v>44</v>
      </c>
      <c r="B141" s="6" t="s">
        <v>73</v>
      </c>
      <c r="C141" s="6" t="s">
        <v>42</v>
      </c>
      <c r="D141" s="6">
        <v>1</v>
      </c>
      <c r="E141" s="6">
        <v>9</v>
      </c>
      <c r="F141" s="6" t="s">
        <v>54</v>
      </c>
      <c r="G141" s="6" t="s">
        <v>77</v>
      </c>
      <c r="J141" s="6" t="s">
        <v>88</v>
      </c>
      <c r="K141" s="6" t="s">
        <v>357</v>
      </c>
      <c r="L141" s="6">
        <v>0.1</v>
      </c>
      <c r="M141" s="6">
        <v>0.6</v>
      </c>
      <c r="P141" s="7">
        <v>0.4</v>
      </c>
      <c r="Q141" s="7">
        <f t="shared" si="2"/>
        <v>2.4000000000000007E-3</v>
      </c>
      <c r="R141" s="7" t="s">
        <v>358</v>
      </c>
    </row>
    <row r="142" spans="1:18">
      <c r="A142" s="6" t="s">
        <v>44</v>
      </c>
      <c r="B142" s="6" t="s">
        <v>73</v>
      </c>
      <c r="C142" s="6" t="s">
        <v>42</v>
      </c>
      <c r="D142" s="6">
        <v>1</v>
      </c>
      <c r="E142" s="6">
        <v>9</v>
      </c>
      <c r="F142" s="6" t="s">
        <v>54</v>
      </c>
      <c r="G142" s="6" t="s">
        <v>77</v>
      </c>
      <c r="J142" s="6" t="s">
        <v>88</v>
      </c>
      <c r="K142" s="6" t="s">
        <v>357</v>
      </c>
      <c r="L142" s="6">
        <v>0.1</v>
      </c>
      <c r="M142" s="6">
        <v>0.6</v>
      </c>
      <c r="P142" s="7">
        <v>0.4</v>
      </c>
      <c r="Q142" s="7">
        <f t="shared" si="2"/>
        <v>2.4000000000000007E-3</v>
      </c>
      <c r="R142" s="7" t="s">
        <v>358</v>
      </c>
    </row>
    <row r="143" spans="1:18">
      <c r="A143" s="6" t="s">
        <v>44</v>
      </c>
      <c r="B143" s="6" t="s">
        <v>73</v>
      </c>
      <c r="C143" s="6" t="s">
        <v>42</v>
      </c>
      <c r="D143" s="6">
        <v>1</v>
      </c>
      <c r="E143" s="6">
        <v>6</v>
      </c>
      <c r="F143" s="6" t="s">
        <v>54</v>
      </c>
      <c r="G143" s="6" t="s">
        <v>77</v>
      </c>
      <c r="J143" s="6" t="s">
        <v>88</v>
      </c>
      <c r="K143" s="6" t="s">
        <v>357</v>
      </c>
      <c r="L143" s="6">
        <v>0.2</v>
      </c>
      <c r="M143" s="6">
        <v>0.6</v>
      </c>
      <c r="P143" s="7">
        <v>0.4</v>
      </c>
      <c r="Q143" s="7">
        <f t="shared" si="2"/>
        <v>9.6000000000000026E-3</v>
      </c>
      <c r="R143" s="7" t="s">
        <v>358</v>
      </c>
    </row>
    <row r="144" spans="1:18">
      <c r="A144" s="6" t="s">
        <v>44</v>
      </c>
      <c r="B144" s="6" t="s">
        <v>73</v>
      </c>
      <c r="C144" s="6" t="s">
        <v>42</v>
      </c>
      <c r="D144" s="6">
        <v>1</v>
      </c>
      <c r="E144" s="6">
        <v>6</v>
      </c>
      <c r="F144" s="6" t="s">
        <v>54</v>
      </c>
      <c r="G144" s="6" t="s">
        <v>77</v>
      </c>
      <c r="J144" s="6" t="s">
        <v>88</v>
      </c>
      <c r="K144" s="6" t="s">
        <v>357</v>
      </c>
      <c r="L144" s="6">
        <v>0.2</v>
      </c>
      <c r="M144" s="6">
        <v>0.9</v>
      </c>
      <c r="P144" s="7">
        <v>0.4</v>
      </c>
      <c r="Q144" s="7">
        <f t="shared" si="2"/>
        <v>1.4400000000000005E-2</v>
      </c>
      <c r="R144" s="7" t="s">
        <v>358</v>
      </c>
    </row>
    <row r="145" spans="1:18">
      <c r="A145" s="6" t="s">
        <v>44</v>
      </c>
      <c r="B145" s="6" t="s">
        <v>73</v>
      </c>
      <c r="C145" s="6" t="s">
        <v>42</v>
      </c>
      <c r="D145" s="6">
        <v>1</v>
      </c>
      <c r="E145" s="6">
        <v>6</v>
      </c>
      <c r="F145" s="6" t="s">
        <v>54</v>
      </c>
      <c r="G145" s="6" t="s">
        <v>77</v>
      </c>
      <c r="J145" s="6" t="s">
        <v>88</v>
      </c>
      <c r="K145" s="6" t="s">
        <v>357</v>
      </c>
      <c r="L145" s="6">
        <v>0.25</v>
      </c>
      <c r="M145" s="6">
        <v>1.1000000000000001</v>
      </c>
      <c r="P145" s="7">
        <v>0.4</v>
      </c>
      <c r="Q145" s="7">
        <f t="shared" si="2"/>
        <v>2.7500000000000004E-2</v>
      </c>
      <c r="R145" s="7" t="s">
        <v>358</v>
      </c>
    </row>
    <row r="146" spans="1:18">
      <c r="A146" s="6" t="s">
        <v>44</v>
      </c>
      <c r="B146" s="6" t="s">
        <v>73</v>
      </c>
      <c r="C146" s="6" t="s">
        <v>42</v>
      </c>
      <c r="D146" s="6">
        <v>1</v>
      </c>
      <c r="E146" s="6">
        <v>10</v>
      </c>
      <c r="F146" s="6" t="s">
        <v>54</v>
      </c>
      <c r="G146" s="6" t="s">
        <v>77</v>
      </c>
      <c r="J146" s="6" t="s">
        <v>88</v>
      </c>
      <c r="K146" s="6" t="s">
        <v>357</v>
      </c>
      <c r="L146" s="6">
        <v>0.2</v>
      </c>
      <c r="M146" s="6">
        <v>2.2999999999999998</v>
      </c>
      <c r="P146" s="7">
        <v>0.4</v>
      </c>
      <c r="Q146" s="7">
        <f t="shared" si="2"/>
        <v>3.6800000000000006E-2</v>
      </c>
      <c r="R146" s="7" t="s">
        <v>358</v>
      </c>
    </row>
    <row r="147" spans="1:18">
      <c r="A147" s="6" t="s">
        <v>44</v>
      </c>
      <c r="B147" s="6" t="s">
        <v>73</v>
      </c>
      <c r="C147" s="6" t="s">
        <v>42</v>
      </c>
      <c r="D147" s="6">
        <v>1</v>
      </c>
      <c r="E147" s="6">
        <v>12</v>
      </c>
      <c r="F147" s="6" t="s">
        <v>54</v>
      </c>
      <c r="G147" s="6" t="s">
        <v>77</v>
      </c>
      <c r="J147" s="6" t="s">
        <v>88</v>
      </c>
      <c r="K147" s="6" t="s">
        <v>357</v>
      </c>
      <c r="L147" s="6">
        <v>0.3</v>
      </c>
      <c r="M147" s="6">
        <v>1.4</v>
      </c>
      <c r="P147" s="7">
        <v>0.4</v>
      </c>
      <c r="Q147" s="7">
        <f t="shared" si="2"/>
        <v>5.04E-2</v>
      </c>
      <c r="R147" s="7" t="s">
        <v>358</v>
      </c>
    </row>
    <row r="148" spans="1:18">
      <c r="A148" s="6" t="s">
        <v>44</v>
      </c>
      <c r="B148" s="6" t="s">
        <v>73</v>
      </c>
      <c r="C148" s="6" t="s">
        <v>42</v>
      </c>
      <c r="D148" s="6">
        <v>1</v>
      </c>
      <c r="E148" s="6">
        <v>12</v>
      </c>
      <c r="F148" s="6" t="s">
        <v>54</v>
      </c>
      <c r="G148" s="6" t="s">
        <v>77</v>
      </c>
      <c r="J148" s="6" t="s">
        <v>88</v>
      </c>
      <c r="K148" s="6" t="s">
        <v>357</v>
      </c>
      <c r="L148" s="6">
        <v>0.3</v>
      </c>
      <c r="M148" s="6">
        <v>1.5</v>
      </c>
      <c r="P148" s="7">
        <v>0.4</v>
      </c>
      <c r="Q148" s="7">
        <f t="shared" si="2"/>
        <v>5.4000000000000006E-2</v>
      </c>
      <c r="R148" s="7" t="s">
        <v>358</v>
      </c>
    </row>
    <row r="149" spans="1:18">
      <c r="A149" s="6" t="s">
        <v>44</v>
      </c>
      <c r="B149" s="6" t="s">
        <v>73</v>
      </c>
      <c r="C149" s="6" t="s">
        <v>42</v>
      </c>
      <c r="D149" s="6">
        <v>1</v>
      </c>
      <c r="E149" s="6">
        <v>9</v>
      </c>
      <c r="F149" s="6" t="s">
        <v>54</v>
      </c>
      <c r="G149" s="6" t="s">
        <v>77</v>
      </c>
      <c r="J149" s="6" t="s">
        <v>88</v>
      </c>
      <c r="K149" s="6" t="s">
        <v>357</v>
      </c>
      <c r="L149" s="6">
        <v>0.4</v>
      </c>
      <c r="M149" s="6">
        <v>1.5</v>
      </c>
      <c r="P149" s="7">
        <v>0.4</v>
      </c>
      <c r="Q149" s="7">
        <f t="shared" si="2"/>
        <v>9.600000000000003E-2</v>
      </c>
      <c r="R149" s="7" t="s">
        <v>358</v>
      </c>
    </row>
    <row r="150" spans="1:18">
      <c r="A150" s="6" t="s">
        <v>44</v>
      </c>
      <c r="B150" s="6" t="s">
        <v>73</v>
      </c>
      <c r="C150" s="6" t="s">
        <v>42</v>
      </c>
      <c r="D150" s="6">
        <v>1</v>
      </c>
      <c r="E150" s="6">
        <v>9</v>
      </c>
      <c r="F150" s="6" t="s">
        <v>54</v>
      </c>
      <c r="G150" s="6" t="s">
        <v>77</v>
      </c>
      <c r="J150" s="6" t="s">
        <v>88</v>
      </c>
      <c r="K150" s="6" t="s">
        <v>357</v>
      </c>
      <c r="L150" s="6">
        <v>0.4</v>
      </c>
      <c r="M150" s="6">
        <v>1.7</v>
      </c>
      <c r="P150" s="7">
        <v>0.4</v>
      </c>
      <c r="Q150" s="7">
        <f t="shared" si="2"/>
        <v>0.10880000000000001</v>
      </c>
      <c r="R150" s="7" t="s">
        <v>358</v>
      </c>
    </row>
    <row r="151" spans="1:18">
      <c r="A151" s="6" t="s">
        <v>44</v>
      </c>
      <c r="B151" s="6" t="s">
        <v>73</v>
      </c>
      <c r="C151" s="6" t="s">
        <v>42</v>
      </c>
      <c r="D151" s="6">
        <v>1</v>
      </c>
      <c r="E151" s="6">
        <v>6</v>
      </c>
      <c r="F151" s="6" t="s">
        <v>54</v>
      </c>
      <c r="G151" s="6" t="s">
        <v>77</v>
      </c>
      <c r="J151" s="6" t="s">
        <v>88</v>
      </c>
      <c r="K151" s="6" t="s">
        <v>357</v>
      </c>
      <c r="L151" s="6">
        <v>0.4</v>
      </c>
      <c r="M151" s="6">
        <v>2.6</v>
      </c>
      <c r="P151" s="7">
        <v>0.4</v>
      </c>
      <c r="Q151" s="7">
        <f t="shared" si="2"/>
        <v>0.16640000000000005</v>
      </c>
      <c r="R151" s="7" t="s">
        <v>358</v>
      </c>
    </row>
    <row r="152" spans="1:18">
      <c r="A152" s="6" t="s">
        <v>44</v>
      </c>
      <c r="B152" s="6" t="s">
        <v>73</v>
      </c>
      <c r="C152" s="6" t="s">
        <v>42</v>
      </c>
      <c r="D152" s="6">
        <v>1</v>
      </c>
      <c r="E152" s="6">
        <v>12</v>
      </c>
      <c r="F152" s="6" t="s">
        <v>54</v>
      </c>
      <c r="G152" s="6" t="s">
        <v>77</v>
      </c>
      <c r="J152" s="6" t="s">
        <v>88</v>
      </c>
      <c r="K152" s="6" t="s">
        <v>357</v>
      </c>
      <c r="L152" s="6">
        <v>0.5</v>
      </c>
      <c r="M152" s="6">
        <v>2.2999999999999998</v>
      </c>
      <c r="P152" s="7">
        <v>0.4</v>
      </c>
      <c r="Q152" s="7">
        <f t="shared" si="2"/>
        <v>0.22999999999999998</v>
      </c>
      <c r="R152" s="7" t="s">
        <v>358</v>
      </c>
    </row>
    <row r="153" spans="1:18">
      <c r="A153" s="6" t="s">
        <v>44</v>
      </c>
      <c r="B153" s="6" t="s">
        <v>73</v>
      </c>
      <c r="C153" s="6" t="s">
        <v>42</v>
      </c>
      <c r="D153" s="6">
        <v>1</v>
      </c>
      <c r="E153" s="6">
        <v>6</v>
      </c>
      <c r="F153" s="6" t="s">
        <v>54</v>
      </c>
      <c r="G153" s="6" t="s">
        <v>77</v>
      </c>
      <c r="J153" s="6" t="s">
        <v>88</v>
      </c>
      <c r="K153" s="6" t="s">
        <v>357</v>
      </c>
      <c r="L153" s="6">
        <v>0.5</v>
      </c>
      <c r="M153" s="6">
        <v>3.5</v>
      </c>
      <c r="P153" s="7">
        <v>0.4</v>
      </c>
      <c r="Q153" s="7">
        <f t="shared" si="2"/>
        <v>0.35000000000000003</v>
      </c>
      <c r="R153" s="7" t="s">
        <v>358</v>
      </c>
    </row>
    <row r="154" spans="1:18">
      <c r="A154" s="6" t="s">
        <v>44</v>
      </c>
      <c r="B154" s="6" t="s">
        <v>73</v>
      </c>
      <c r="C154" s="6" t="s">
        <v>42</v>
      </c>
      <c r="D154" s="6">
        <v>1</v>
      </c>
      <c r="E154" s="6">
        <v>10</v>
      </c>
      <c r="F154" s="6" t="s">
        <v>54</v>
      </c>
      <c r="G154" s="6" t="s">
        <v>77</v>
      </c>
      <c r="J154" s="6" t="s">
        <v>88</v>
      </c>
      <c r="K154" s="6" t="s">
        <v>357</v>
      </c>
      <c r="L154" s="6">
        <v>0.5</v>
      </c>
      <c r="M154" s="6">
        <v>3.9</v>
      </c>
      <c r="P154" s="7">
        <v>0.4</v>
      </c>
      <c r="Q154" s="7">
        <f t="shared" si="2"/>
        <v>0.39</v>
      </c>
      <c r="R154" s="7" t="s">
        <v>358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pane ySplit="1" topLeftCell="A2" activePane="bottomLeft" state="frozen"/>
      <selection pane="bottomLeft" activeCell="K31" sqref="K31"/>
    </sheetView>
  </sheetViews>
  <sheetFormatPr defaultRowHeight="15.75"/>
  <cols>
    <col min="1" max="1" width="14.5703125" style="25" customWidth="1"/>
    <col min="2" max="2" width="9" style="25"/>
    <col min="3" max="3" width="10.140625" style="26" customWidth="1"/>
    <col min="4" max="5" width="9" style="26"/>
    <col min="6" max="11" width="9" style="25"/>
    <col min="12" max="13" width="9.140625" style="25"/>
    <col min="14" max="15" width="9" style="25"/>
    <col min="16" max="16" width="9.140625" style="25"/>
    <col min="17" max="18" width="9" style="25"/>
  </cols>
  <sheetData>
    <row r="1" spans="1:18" s="1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55</v>
      </c>
      <c r="P1" s="23" t="s">
        <v>359</v>
      </c>
      <c r="Q1" s="23" t="s">
        <v>14</v>
      </c>
      <c r="R1" s="23" t="s">
        <v>56</v>
      </c>
    </row>
    <row r="2" spans="1:18" s="6" customFormat="1">
      <c r="A2" s="24" t="s">
        <v>204</v>
      </c>
      <c r="B2" s="26" t="s">
        <v>45</v>
      </c>
      <c r="C2" s="24" t="s">
        <v>205</v>
      </c>
      <c r="D2" s="24">
        <v>1</v>
      </c>
      <c r="E2" s="24">
        <v>1</v>
      </c>
      <c r="F2" s="24" t="s">
        <v>344</v>
      </c>
      <c r="G2" s="24" t="s">
        <v>206</v>
      </c>
      <c r="H2" s="24"/>
      <c r="I2" s="24"/>
      <c r="J2" s="24" t="s">
        <v>207</v>
      </c>
      <c r="K2" s="24" t="s">
        <v>360</v>
      </c>
      <c r="L2" s="24">
        <v>0.3</v>
      </c>
      <c r="M2" s="24">
        <v>1</v>
      </c>
      <c r="N2" s="24"/>
      <c r="O2" s="24"/>
      <c r="P2" s="24">
        <v>0.23</v>
      </c>
      <c r="Q2" s="24">
        <f>M2*L2^2*P2</f>
        <v>2.07E-2</v>
      </c>
      <c r="R2" s="25"/>
    </row>
    <row r="3" spans="1:18">
      <c r="A3" s="24" t="s">
        <v>204</v>
      </c>
      <c r="B3" s="26" t="s">
        <v>45</v>
      </c>
      <c r="C3" s="24" t="s">
        <v>205</v>
      </c>
      <c r="D3" s="24">
        <v>1</v>
      </c>
      <c r="E3" s="24">
        <v>1</v>
      </c>
      <c r="F3" s="24" t="s">
        <v>344</v>
      </c>
      <c r="G3" s="24" t="s">
        <v>206</v>
      </c>
      <c r="H3" s="24"/>
      <c r="I3" s="24"/>
      <c r="J3" s="24" t="s">
        <v>207</v>
      </c>
      <c r="K3" s="24" t="s">
        <v>360</v>
      </c>
      <c r="L3" s="25">
        <v>0.2</v>
      </c>
      <c r="M3" s="25">
        <v>0.5</v>
      </c>
      <c r="P3" s="24">
        <v>0.23</v>
      </c>
      <c r="Q3" s="24">
        <f t="shared" ref="Q3:Q54" si="0">M3*L3^2*P3</f>
        <v>4.6000000000000008E-3</v>
      </c>
    </row>
    <row r="4" spans="1:18">
      <c r="A4" s="24" t="s">
        <v>204</v>
      </c>
      <c r="B4" s="26" t="s">
        <v>45</v>
      </c>
      <c r="C4" s="24" t="s">
        <v>205</v>
      </c>
      <c r="D4" s="26">
        <v>1</v>
      </c>
      <c r="E4" s="26">
        <v>3</v>
      </c>
      <c r="F4" s="24" t="s">
        <v>344</v>
      </c>
      <c r="G4" s="24" t="s">
        <v>206</v>
      </c>
      <c r="J4" s="24" t="s">
        <v>207</v>
      </c>
      <c r="K4" s="24" t="s">
        <v>360</v>
      </c>
      <c r="L4" s="25">
        <v>0.3</v>
      </c>
      <c r="M4" s="25">
        <v>1</v>
      </c>
      <c r="P4" s="24">
        <v>0.23</v>
      </c>
      <c r="Q4" s="24">
        <f t="shared" si="0"/>
        <v>2.07E-2</v>
      </c>
    </row>
    <row r="5" spans="1:18">
      <c r="A5" s="24" t="s">
        <v>204</v>
      </c>
      <c r="B5" s="26" t="s">
        <v>45</v>
      </c>
      <c r="C5" s="24" t="s">
        <v>205</v>
      </c>
      <c r="D5" s="26">
        <v>1</v>
      </c>
      <c r="E5" s="26">
        <v>3</v>
      </c>
      <c r="F5" s="24" t="s">
        <v>344</v>
      </c>
      <c r="G5" s="24" t="s">
        <v>206</v>
      </c>
      <c r="J5" s="24" t="s">
        <v>207</v>
      </c>
      <c r="K5" s="24" t="s">
        <v>360</v>
      </c>
      <c r="L5" s="25">
        <v>0.3</v>
      </c>
      <c r="M5" s="25">
        <v>0.9</v>
      </c>
      <c r="P5" s="24">
        <v>0.23</v>
      </c>
      <c r="Q5" s="24">
        <f t="shared" si="0"/>
        <v>1.8630000000000001E-2</v>
      </c>
    </row>
    <row r="6" spans="1:18">
      <c r="A6" s="24" t="s">
        <v>204</v>
      </c>
      <c r="B6" s="26" t="s">
        <v>45</v>
      </c>
      <c r="C6" s="24" t="s">
        <v>205</v>
      </c>
      <c r="D6" s="26">
        <v>1</v>
      </c>
      <c r="E6" s="26">
        <v>3</v>
      </c>
      <c r="F6" s="24" t="s">
        <v>344</v>
      </c>
      <c r="G6" s="24" t="s">
        <v>206</v>
      </c>
      <c r="J6" s="24" t="s">
        <v>207</v>
      </c>
      <c r="K6" s="24" t="s">
        <v>360</v>
      </c>
      <c r="L6" s="25">
        <v>0.5</v>
      </c>
      <c r="M6" s="25">
        <v>1.5</v>
      </c>
      <c r="P6" s="24">
        <v>0.23</v>
      </c>
      <c r="Q6" s="24">
        <f t="shared" si="0"/>
        <v>8.6250000000000007E-2</v>
      </c>
    </row>
    <row r="7" spans="1:18">
      <c r="A7" s="24" t="s">
        <v>204</v>
      </c>
      <c r="B7" s="26" t="s">
        <v>45</v>
      </c>
      <c r="C7" s="24" t="s">
        <v>208</v>
      </c>
      <c r="D7" s="42">
        <v>1</v>
      </c>
      <c r="E7" s="24">
        <v>1</v>
      </c>
      <c r="F7" s="24" t="s">
        <v>344</v>
      </c>
      <c r="G7" s="24" t="s">
        <v>206</v>
      </c>
      <c r="H7" s="24"/>
      <c r="I7" s="24"/>
      <c r="J7" s="24" t="s">
        <v>207</v>
      </c>
      <c r="K7" s="24" t="s">
        <v>360</v>
      </c>
      <c r="L7" s="25">
        <v>0.4</v>
      </c>
      <c r="M7" s="25">
        <v>1.8</v>
      </c>
      <c r="P7" s="24">
        <v>0.23</v>
      </c>
      <c r="Q7" s="24">
        <f t="shared" si="0"/>
        <v>6.6240000000000021E-2</v>
      </c>
    </row>
    <row r="8" spans="1:18">
      <c r="A8" s="24" t="s">
        <v>204</v>
      </c>
      <c r="B8" s="26" t="s">
        <v>45</v>
      </c>
      <c r="C8" s="24" t="s">
        <v>208</v>
      </c>
      <c r="D8" s="42">
        <v>1</v>
      </c>
      <c r="E8" s="24">
        <v>1</v>
      </c>
      <c r="F8" s="24" t="s">
        <v>344</v>
      </c>
      <c r="G8" s="24" t="s">
        <v>206</v>
      </c>
      <c r="H8" s="24"/>
      <c r="I8" s="24"/>
      <c r="J8" s="24" t="s">
        <v>207</v>
      </c>
      <c r="K8" s="24" t="s">
        <v>360</v>
      </c>
      <c r="L8" s="25">
        <v>0.3</v>
      </c>
      <c r="M8" s="25">
        <v>1.5</v>
      </c>
      <c r="P8" s="24">
        <v>0.23</v>
      </c>
      <c r="Q8" s="24">
        <f t="shared" si="0"/>
        <v>3.1050000000000005E-2</v>
      </c>
    </row>
    <row r="9" spans="1:18">
      <c r="A9" s="24" t="s">
        <v>204</v>
      </c>
      <c r="B9" s="26" t="s">
        <v>45</v>
      </c>
      <c r="C9" s="24" t="s">
        <v>208</v>
      </c>
      <c r="D9" s="42">
        <v>1</v>
      </c>
      <c r="E9" s="24">
        <v>1</v>
      </c>
      <c r="F9" s="24" t="s">
        <v>344</v>
      </c>
      <c r="G9" s="24" t="s">
        <v>206</v>
      </c>
      <c r="H9" s="24"/>
      <c r="I9" s="24"/>
      <c r="J9" s="24" t="s">
        <v>207</v>
      </c>
      <c r="K9" s="24" t="s">
        <v>360</v>
      </c>
      <c r="L9" s="25">
        <v>0.4</v>
      </c>
      <c r="M9" s="25">
        <v>1.3</v>
      </c>
      <c r="P9" s="24">
        <v>0.23</v>
      </c>
      <c r="Q9" s="24">
        <f t="shared" si="0"/>
        <v>4.7840000000000014E-2</v>
      </c>
    </row>
    <row r="10" spans="1:18">
      <c r="A10" s="24" t="s">
        <v>57</v>
      </c>
      <c r="B10" s="26" t="s">
        <v>45</v>
      </c>
      <c r="C10" s="24" t="s">
        <v>33</v>
      </c>
      <c r="D10" s="42">
        <v>1</v>
      </c>
      <c r="E10" s="24">
        <v>1</v>
      </c>
      <c r="F10" s="24" t="s">
        <v>344</v>
      </c>
      <c r="G10" s="24" t="s">
        <v>206</v>
      </c>
      <c r="H10" s="24"/>
      <c r="I10" s="24"/>
      <c r="J10" s="24" t="s">
        <v>207</v>
      </c>
      <c r="K10" s="24" t="s">
        <v>360</v>
      </c>
      <c r="L10" s="25">
        <v>0.3</v>
      </c>
      <c r="M10" s="25">
        <v>1</v>
      </c>
      <c r="P10" s="24">
        <v>0.23</v>
      </c>
      <c r="Q10" s="24">
        <f t="shared" si="0"/>
        <v>2.07E-2</v>
      </c>
    </row>
    <row r="11" spans="1:18">
      <c r="A11" s="24" t="s">
        <v>57</v>
      </c>
      <c r="B11" s="26" t="s">
        <v>45</v>
      </c>
      <c r="C11" s="24" t="s">
        <v>33</v>
      </c>
      <c r="D11" s="42">
        <v>1</v>
      </c>
      <c r="E11" s="24">
        <v>1</v>
      </c>
      <c r="F11" s="24" t="s">
        <v>344</v>
      </c>
      <c r="G11" s="24" t="s">
        <v>206</v>
      </c>
      <c r="H11" s="24"/>
      <c r="I11" s="24"/>
      <c r="J11" s="24" t="s">
        <v>207</v>
      </c>
      <c r="K11" s="24" t="s">
        <v>360</v>
      </c>
      <c r="L11" s="25">
        <v>0.4</v>
      </c>
      <c r="M11" s="25">
        <v>1</v>
      </c>
      <c r="P11" s="24">
        <v>0.23</v>
      </c>
      <c r="Q11" s="24">
        <f t="shared" si="0"/>
        <v>3.6800000000000006E-2</v>
      </c>
    </row>
    <row r="12" spans="1:18">
      <c r="A12" s="24" t="s">
        <v>57</v>
      </c>
      <c r="B12" s="26" t="s">
        <v>45</v>
      </c>
      <c r="C12" s="24" t="s">
        <v>33</v>
      </c>
      <c r="D12" s="42">
        <v>1</v>
      </c>
      <c r="E12" s="24">
        <v>1</v>
      </c>
      <c r="F12" s="24" t="s">
        <v>344</v>
      </c>
      <c r="G12" s="24" t="s">
        <v>206</v>
      </c>
      <c r="H12" s="24"/>
      <c r="I12" s="24"/>
      <c r="J12" s="24" t="s">
        <v>207</v>
      </c>
      <c r="K12" s="24" t="s">
        <v>360</v>
      </c>
      <c r="L12" s="25">
        <v>0.3</v>
      </c>
      <c r="M12" s="25">
        <v>1</v>
      </c>
      <c r="P12" s="24">
        <v>0.23</v>
      </c>
      <c r="Q12" s="24">
        <f t="shared" si="0"/>
        <v>2.07E-2</v>
      </c>
    </row>
    <row r="13" spans="1:18">
      <c r="A13" s="24" t="s">
        <v>57</v>
      </c>
      <c r="B13" s="26" t="s">
        <v>45</v>
      </c>
      <c r="C13" s="24" t="s">
        <v>33</v>
      </c>
      <c r="D13" s="42">
        <v>1</v>
      </c>
      <c r="E13" s="24">
        <v>1</v>
      </c>
      <c r="F13" s="24" t="s">
        <v>344</v>
      </c>
      <c r="G13" s="24" t="s">
        <v>206</v>
      </c>
      <c r="H13" s="24"/>
      <c r="I13" s="24"/>
      <c r="J13" s="24" t="s">
        <v>207</v>
      </c>
      <c r="K13" s="24" t="s">
        <v>360</v>
      </c>
      <c r="L13" s="25">
        <v>0.3</v>
      </c>
      <c r="M13" s="25">
        <v>0.8</v>
      </c>
      <c r="P13" s="24">
        <v>0.23</v>
      </c>
      <c r="Q13" s="24">
        <f t="shared" si="0"/>
        <v>1.6559999999999998E-2</v>
      </c>
    </row>
    <row r="14" spans="1:18">
      <c r="A14" s="24" t="s">
        <v>57</v>
      </c>
      <c r="B14" s="26" t="s">
        <v>45</v>
      </c>
      <c r="C14" s="24" t="s">
        <v>33</v>
      </c>
      <c r="D14" s="42">
        <v>1</v>
      </c>
      <c r="E14" s="24">
        <v>1</v>
      </c>
      <c r="F14" s="24" t="s">
        <v>344</v>
      </c>
      <c r="G14" s="24" t="s">
        <v>206</v>
      </c>
      <c r="H14" s="24"/>
      <c r="I14" s="24"/>
      <c r="J14" s="24" t="s">
        <v>207</v>
      </c>
      <c r="K14" s="24" t="s">
        <v>360</v>
      </c>
      <c r="L14" s="25">
        <v>0.3</v>
      </c>
      <c r="M14" s="25">
        <v>1</v>
      </c>
      <c r="P14" s="24">
        <v>0.23</v>
      </c>
      <c r="Q14" s="24">
        <f t="shared" si="0"/>
        <v>2.07E-2</v>
      </c>
    </row>
    <row r="15" spans="1:18">
      <c r="A15" s="24" t="s">
        <v>57</v>
      </c>
      <c r="B15" s="26" t="s">
        <v>45</v>
      </c>
      <c r="C15" s="24" t="s">
        <v>33</v>
      </c>
      <c r="D15" s="42">
        <v>1</v>
      </c>
      <c r="E15" s="24">
        <v>2</v>
      </c>
      <c r="F15" s="24" t="s">
        <v>344</v>
      </c>
      <c r="G15" s="24" t="s">
        <v>206</v>
      </c>
      <c r="H15" s="24"/>
      <c r="I15" s="24"/>
      <c r="J15" s="24" t="s">
        <v>207</v>
      </c>
      <c r="K15" s="24" t="s">
        <v>360</v>
      </c>
      <c r="L15" s="25">
        <v>0.2</v>
      </c>
      <c r="M15" s="25">
        <v>0.5</v>
      </c>
      <c r="P15" s="24">
        <v>0.23</v>
      </c>
      <c r="Q15" s="24">
        <f t="shared" si="0"/>
        <v>4.6000000000000008E-3</v>
      </c>
    </row>
    <row r="16" spans="1:18">
      <c r="A16" s="24" t="s">
        <v>57</v>
      </c>
      <c r="B16" s="26" t="s">
        <v>45</v>
      </c>
      <c r="C16" s="24" t="s">
        <v>33</v>
      </c>
      <c r="D16" s="42">
        <v>1</v>
      </c>
      <c r="E16" s="24">
        <v>2</v>
      </c>
      <c r="F16" s="24" t="s">
        <v>344</v>
      </c>
      <c r="G16" s="24" t="s">
        <v>206</v>
      </c>
      <c r="H16" s="24"/>
      <c r="I16" s="24"/>
      <c r="J16" s="24" t="s">
        <v>207</v>
      </c>
      <c r="K16" s="24" t="s">
        <v>360</v>
      </c>
      <c r="L16" s="25">
        <v>0.2</v>
      </c>
      <c r="M16" s="25">
        <v>0.9</v>
      </c>
      <c r="P16" s="24">
        <v>0.23</v>
      </c>
      <c r="Q16" s="24">
        <f t="shared" si="0"/>
        <v>8.2800000000000026E-3</v>
      </c>
    </row>
    <row r="17" spans="1:18">
      <c r="A17" s="24" t="s">
        <v>57</v>
      </c>
      <c r="B17" s="26" t="s">
        <v>45</v>
      </c>
      <c r="C17" s="24" t="s">
        <v>33</v>
      </c>
      <c r="D17" s="42">
        <v>1</v>
      </c>
      <c r="E17" s="24">
        <v>2</v>
      </c>
      <c r="F17" s="24" t="s">
        <v>344</v>
      </c>
      <c r="G17" s="24" t="s">
        <v>206</v>
      </c>
      <c r="H17" s="24"/>
      <c r="I17" s="24"/>
      <c r="J17" s="24" t="s">
        <v>207</v>
      </c>
      <c r="K17" s="24" t="s">
        <v>360</v>
      </c>
      <c r="L17" s="25">
        <v>0.3</v>
      </c>
      <c r="M17" s="25">
        <v>0.9</v>
      </c>
      <c r="P17" s="24">
        <v>0.23</v>
      </c>
      <c r="Q17" s="24">
        <f t="shared" si="0"/>
        <v>1.8630000000000001E-2</v>
      </c>
    </row>
    <row r="18" spans="1:18">
      <c r="A18" s="24" t="s">
        <v>57</v>
      </c>
      <c r="B18" s="26" t="s">
        <v>45</v>
      </c>
      <c r="C18" s="24" t="s">
        <v>33</v>
      </c>
      <c r="D18" s="42">
        <v>1</v>
      </c>
      <c r="E18" s="24">
        <v>2</v>
      </c>
      <c r="F18" s="24" t="s">
        <v>344</v>
      </c>
      <c r="G18" s="24" t="s">
        <v>206</v>
      </c>
      <c r="H18" s="24"/>
      <c r="I18" s="24"/>
      <c r="J18" s="24" t="s">
        <v>207</v>
      </c>
      <c r="K18" s="24" t="s">
        <v>360</v>
      </c>
      <c r="L18" s="25">
        <v>0.2</v>
      </c>
      <c r="M18" s="25">
        <v>0.7</v>
      </c>
      <c r="P18" s="24">
        <v>0.23</v>
      </c>
      <c r="Q18" s="24">
        <f t="shared" si="0"/>
        <v>6.4400000000000013E-3</v>
      </c>
    </row>
    <row r="19" spans="1:18">
      <c r="A19" s="24" t="s">
        <v>57</v>
      </c>
      <c r="B19" s="26" t="s">
        <v>45</v>
      </c>
      <c r="C19" s="24" t="s">
        <v>33</v>
      </c>
      <c r="D19" s="42">
        <v>1</v>
      </c>
      <c r="E19" s="24">
        <v>2</v>
      </c>
      <c r="F19" s="24" t="s">
        <v>344</v>
      </c>
      <c r="G19" s="24" t="s">
        <v>206</v>
      </c>
      <c r="H19" s="24"/>
      <c r="I19" s="24"/>
      <c r="J19" s="24" t="s">
        <v>207</v>
      </c>
      <c r="K19" s="24" t="s">
        <v>360</v>
      </c>
      <c r="L19" s="25">
        <v>0.4</v>
      </c>
      <c r="M19" s="25">
        <v>0.9</v>
      </c>
      <c r="P19" s="24">
        <v>0.23</v>
      </c>
      <c r="Q19" s="24">
        <f t="shared" si="0"/>
        <v>3.3120000000000011E-2</v>
      </c>
    </row>
    <row r="20" spans="1:18">
      <c r="A20" s="24" t="s">
        <v>57</v>
      </c>
      <c r="B20" s="26" t="s">
        <v>45</v>
      </c>
      <c r="C20" s="24" t="s">
        <v>33</v>
      </c>
      <c r="D20" s="42">
        <v>1</v>
      </c>
      <c r="E20" s="24">
        <v>3</v>
      </c>
      <c r="F20" s="24" t="s">
        <v>344</v>
      </c>
      <c r="G20" s="24" t="s">
        <v>206</v>
      </c>
      <c r="H20" s="24"/>
      <c r="I20" s="24"/>
      <c r="J20" s="24" t="s">
        <v>207</v>
      </c>
      <c r="K20" s="24" t="s">
        <v>360</v>
      </c>
      <c r="L20" s="25">
        <v>0.6</v>
      </c>
      <c r="M20" s="25">
        <v>1.8</v>
      </c>
      <c r="P20" s="24">
        <v>0.23</v>
      </c>
      <c r="Q20" s="24">
        <f t="shared" si="0"/>
        <v>0.14904000000000001</v>
      </c>
    </row>
    <row r="21" spans="1:18">
      <c r="A21" s="24" t="s">
        <v>57</v>
      </c>
      <c r="B21" s="26" t="s">
        <v>45</v>
      </c>
      <c r="C21" s="24" t="s">
        <v>33</v>
      </c>
      <c r="D21" s="42">
        <v>1</v>
      </c>
      <c r="E21" s="24">
        <v>3</v>
      </c>
      <c r="F21" s="24" t="s">
        <v>344</v>
      </c>
      <c r="G21" s="24" t="s">
        <v>206</v>
      </c>
      <c r="H21" s="24"/>
      <c r="I21" s="24"/>
      <c r="J21" s="24" t="s">
        <v>207</v>
      </c>
      <c r="K21" s="24" t="s">
        <v>360</v>
      </c>
      <c r="L21" s="25">
        <v>0.4</v>
      </c>
      <c r="M21" s="25">
        <v>1.1000000000000001</v>
      </c>
      <c r="P21" s="24">
        <v>0.23</v>
      </c>
      <c r="Q21" s="24">
        <f t="shared" si="0"/>
        <v>4.0480000000000009E-2</v>
      </c>
    </row>
    <row r="22" spans="1:18">
      <c r="A22" s="24" t="s">
        <v>57</v>
      </c>
      <c r="B22" s="26" t="s">
        <v>45</v>
      </c>
      <c r="C22" s="24" t="s">
        <v>33</v>
      </c>
      <c r="D22" s="42">
        <v>1</v>
      </c>
      <c r="E22" s="24">
        <v>3</v>
      </c>
      <c r="F22" s="24" t="s">
        <v>344</v>
      </c>
      <c r="G22" s="24" t="s">
        <v>206</v>
      </c>
      <c r="H22" s="24"/>
      <c r="I22" s="24"/>
      <c r="J22" s="24" t="s">
        <v>207</v>
      </c>
      <c r="K22" s="24" t="s">
        <v>360</v>
      </c>
      <c r="L22" s="25">
        <v>0.2</v>
      </c>
      <c r="M22" s="25">
        <v>1</v>
      </c>
      <c r="P22" s="24">
        <v>0.23</v>
      </c>
      <c r="Q22" s="24">
        <f t="shared" si="0"/>
        <v>9.2000000000000016E-3</v>
      </c>
    </row>
    <row r="23" spans="1:18">
      <c r="A23" s="24" t="s">
        <v>57</v>
      </c>
      <c r="B23" s="26" t="s">
        <v>45</v>
      </c>
      <c r="C23" s="24" t="s">
        <v>33</v>
      </c>
      <c r="D23" s="42">
        <v>1</v>
      </c>
      <c r="E23" s="24">
        <v>3</v>
      </c>
      <c r="F23" s="24" t="s">
        <v>344</v>
      </c>
      <c r="G23" s="24" t="s">
        <v>206</v>
      </c>
      <c r="H23" s="24"/>
      <c r="I23" s="24"/>
      <c r="J23" s="24" t="s">
        <v>207</v>
      </c>
      <c r="K23" s="24" t="s">
        <v>360</v>
      </c>
      <c r="L23" s="25">
        <v>0.3</v>
      </c>
      <c r="M23" s="25">
        <v>1.5</v>
      </c>
      <c r="P23" s="24">
        <v>0.23</v>
      </c>
      <c r="Q23" s="24">
        <f t="shared" si="0"/>
        <v>3.1050000000000005E-2</v>
      </c>
    </row>
    <row r="24" spans="1:18">
      <c r="A24" s="24" t="s">
        <v>57</v>
      </c>
      <c r="B24" s="26" t="s">
        <v>45</v>
      </c>
      <c r="C24" s="24" t="s">
        <v>209</v>
      </c>
      <c r="D24" s="32">
        <v>1</v>
      </c>
      <c r="E24" s="24">
        <v>2</v>
      </c>
      <c r="F24" s="24" t="s">
        <v>344</v>
      </c>
      <c r="G24" s="24" t="s">
        <v>206</v>
      </c>
      <c r="H24" s="24"/>
      <c r="I24" s="24"/>
      <c r="J24" s="24" t="s">
        <v>207</v>
      </c>
      <c r="K24" s="24" t="s">
        <v>360</v>
      </c>
      <c r="L24" s="25">
        <v>0.4</v>
      </c>
      <c r="M24" s="25">
        <v>3</v>
      </c>
      <c r="P24" s="24">
        <v>0.23</v>
      </c>
      <c r="Q24" s="24">
        <f t="shared" si="0"/>
        <v>0.11040000000000003</v>
      </c>
    </row>
    <row r="25" spans="1:18">
      <c r="A25" s="24" t="s">
        <v>57</v>
      </c>
      <c r="B25" s="26" t="s">
        <v>45</v>
      </c>
      <c r="C25" s="24" t="s">
        <v>209</v>
      </c>
      <c r="D25" s="32">
        <v>1</v>
      </c>
      <c r="E25" s="24">
        <v>2</v>
      </c>
      <c r="F25" s="24" t="s">
        <v>344</v>
      </c>
      <c r="G25" s="24" t="s">
        <v>206</v>
      </c>
      <c r="H25" s="24"/>
      <c r="I25" s="24"/>
      <c r="J25" s="24" t="s">
        <v>207</v>
      </c>
      <c r="K25" s="24" t="s">
        <v>360</v>
      </c>
      <c r="L25" s="25">
        <v>0.3</v>
      </c>
      <c r="M25" s="25">
        <v>0.9</v>
      </c>
      <c r="P25" s="24">
        <v>0.23</v>
      </c>
      <c r="Q25" s="24">
        <f t="shared" si="0"/>
        <v>1.8630000000000001E-2</v>
      </c>
    </row>
    <row r="26" spans="1:18">
      <c r="A26" s="24" t="s">
        <v>57</v>
      </c>
      <c r="B26" s="26" t="s">
        <v>45</v>
      </c>
      <c r="C26" s="24" t="s">
        <v>209</v>
      </c>
      <c r="D26" s="32">
        <v>1</v>
      </c>
      <c r="E26" s="24">
        <v>2</v>
      </c>
      <c r="F26" s="24" t="s">
        <v>344</v>
      </c>
      <c r="G26" s="24" t="s">
        <v>206</v>
      </c>
      <c r="H26" s="24"/>
      <c r="I26" s="24"/>
      <c r="J26" s="24" t="s">
        <v>207</v>
      </c>
      <c r="K26" s="24" t="s">
        <v>360</v>
      </c>
      <c r="L26" s="25">
        <v>0.4</v>
      </c>
      <c r="M26" s="25">
        <v>0.9</v>
      </c>
      <c r="P26" s="24">
        <v>0.23</v>
      </c>
      <c r="Q26" s="24">
        <f t="shared" si="0"/>
        <v>3.3120000000000011E-2</v>
      </c>
    </row>
    <row r="27" spans="1:18">
      <c r="A27" s="24" t="s">
        <v>57</v>
      </c>
      <c r="B27" s="26" t="s">
        <v>45</v>
      </c>
      <c r="C27" s="24" t="s">
        <v>209</v>
      </c>
      <c r="D27" s="32">
        <v>1</v>
      </c>
      <c r="E27" s="24">
        <v>2</v>
      </c>
      <c r="F27" s="24" t="s">
        <v>344</v>
      </c>
      <c r="G27" s="24" t="s">
        <v>206</v>
      </c>
      <c r="H27" s="24"/>
      <c r="I27" s="24"/>
      <c r="J27" s="24" t="s">
        <v>207</v>
      </c>
      <c r="K27" s="24" t="s">
        <v>360</v>
      </c>
      <c r="L27" s="25">
        <v>0.3</v>
      </c>
      <c r="M27" s="25">
        <v>1</v>
      </c>
      <c r="P27" s="24">
        <v>0.23</v>
      </c>
      <c r="Q27" s="24">
        <f t="shared" si="0"/>
        <v>2.07E-2</v>
      </c>
    </row>
    <row r="28" spans="1:18" s="1" customFormat="1">
      <c r="A28" s="26" t="s">
        <v>69</v>
      </c>
      <c r="B28" s="26" t="s">
        <v>73</v>
      </c>
      <c r="C28" s="26" t="s">
        <v>28</v>
      </c>
      <c r="D28" s="26">
        <v>1</v>
      </c>
      <c r="E28" s="26">
        <v>1</v>
      </c>
      <c r="F28" s="24" t="s">
        <v>344</v>
      </c>
      <c r="G28" s="26" t="s">
        <v>68</v>
      </c>
      <c r="H28" s="26"/>
      <c r="I28" s="26"/>
      <c r="J28" s="26" t="s">
        <v>90</v>
      </c>
      <c r="K28" s="24" t="s">
        <v>360</v>
      </c>
      <c r="L28" s="26">
        <v>0.15</v>
      </c>
      <c r="M28" s="26">
        <v>0.8</v>
      </c>
      <c r="N28" s="26"/>
      <c r="O28" s="26"/>
      <c r="P28" s="24">
        <v>0.23</v>
      </c>
      <c r="Q28" s="24">
        <f t="shared" si="0"/>
        <v>4.1399999999999996E-3</v>
      </c>
      <c r="R28" s="25"/>
    </row>
    <row r="29" spans="1:18" s="1" customFormat="1">
      <c r="A29" s="26" t="s">
        <v>69</v>
      </c>
      <c r="B29" s="26" t="s">
        <v>75</v>
      </c>
      <c r="C29" s="26" t="s">
        <v>28</v>
      </c>
      <c r="D29" s="26">
        <v>1</v>
      </c>
      <c r="E29" s="26">
        <v>3</v>
      </c>
      <c r="F29" s="24" t="s">
        <v>344</v>
      </c>
      <c r="G29" s="26" t="s">
        <v>76</v>
      </c>
      <c r="H29" s="26"/>
      <c r="I29" s="27"/>
      <c r="J29" s="26" t="s">
        <v>88</v>
      </c>
      <c r="K29" s="24" t="s">
        <v>360</v>
      </c>
      <c r="L29" s="26">
        <v>0.15766666666666665</v>
      </c>
      <c r="M29" s="26">
        <v>1.6970000000000001</v>
      </c>
      <c r="N29" s="26"/>
      <c r="O29" s="26"/>
      <c r="P29" s="24">
        <v>0.23</v>
      </c>
      <c r="Q29" s="24">
        <f t="shared" si="0"/>
        <v>9.7026295544444426E-3</v>
      </c>
      <c r="R29" s="25"/>
    </row>
    <row r="30" spans="1:18" s="1" customFormat="1">
      <c r="A30" s="26" t="s">
        <v>69</v>
      </c>
      <c r="B30" s="26" t="s">
        <v>73</v>
      </c>
      <c r="C30" s="26" t="s">
        <v>28</v>
      </c>
      <c r="D30" s="26">
        <v>1</v>
      </c>
      <c r="E30" s="26">
        <v>1</v>
      </c>
      <c r="F30" s="24" t="s">
        <v>344</v>
      </c>
      <c r="G30" s="26" t="s">
        <v>68</v>
      </c>
      <c r="H30" s="26"/>
      <c r="I30" s="26"/>
      <c r="J30" s="26" t="s">
        <v>90</v>
      </c>
      <c r="K30" s="24" t="s">
        <v>360</v>
      </c>
      <c r="L30" s="26">
        <v>0.15</v>
      </c>
      <c r="M30" s="26">
        <v>0.9</v>
      </c>
      <c r="N30" s="26"/>
      <c r="O30" s="26"/>
      <c r="P30" s="24">
        <v>0.23</v>
      </c>
      <c r="Q30" s="24">
        <f t="shared" si="0"/>
        <v>4.6575000000000002E-3</v>
      </c>
      <c r="R30" s="25"/>
    </row>
    <row r="31" spans="1:18">
      <c r="A31" s="25" t="s">
        <v>69</v>
      </c>
      <c r="B31" s="25" t="s">
        <v>73</v>
      </c>
      <c r="C31" s="26" t="s">
        <v>28</v>
      </c>
      <c r="D31" s="26">
        <v>1</v>
      </c>
      <c r="E31" s="26">
        <v>3</v>
      </c>
      <c r="F31" s="24" t="s">
        <v>344</v>
      </c>
      <c r="G31" s="25" t="s">
        <v>68</v>
      </c>
      <c r="J31" s="25" t="s">
        <v>90</v>
      </c>
      <c r="K31" s="24" t="s">
        <v>360</v>
      </c>
      <c r="L31" s="25">
        <v>0.15</v>
      </c>
      <c r="M31" s="25">
        <v>0.9</v>
      </c>
      <c r="P31" s="24">
        <v>0.23</v>
      </c>
      <c r="Q31" s="24">
        <f t="shared" si="0"/>
        <v>4.6575000000000002E-3</v>
      </c>
    </row>
    <row r="32" spans="1:18">
      <c r="A32" s="25" t="s">
        <v>69</v>
      </c>
      <c r="B32" s="25" t="s">
        <v>73</v>
      </c>
      <c r="C32" s="26" t="s">
        <v>28</v>
      </c>
      <c r="D32" s="26">
        <v>1</v>
      </c>
      <c r="E32" s="26">
        <v>1</v>
      </c>
      <c r="F32" s="24" t="s">
        <v>344</v>
      </c>
      <c r="G32" s="25" t="s">
        <v>68</v>
      </c>
      <c r="J32" s="25" t="s">
        <v>90</v>
      </c>
      <c r="K32" s="24" t="s">
        <v>360</v>
      </c>
      <c r="L32" s="25">
        <v>0.2</v>
      </c>
      <c r="M32" s="25">
        <v>1</v>
      </c>
      <c r="P32" s="24">
        <v>0.23</v>
      </c>
      <c r="Q32" s="24">
        <f t="shared" si="0"/>
        <v>9.2000000000000016E-3</v>
      </c>
    </row>
    <row r="33" spans="1:18">
      <c r="A33" s="25" t="s">
        <v>69</v>
      </c>
      <c r="B33" s="25" t="s">
        <v>73</v>
      </c>
      <c r="C33" s="26" t="s">
        <v>28</v>
      </c>
      <c r="D33" s="26">
        <v>1</v>
      </c>
      <c r="E33" s="26">
        <v>3</v>
      </c>
      <c r="F33" s="24" t="s">
        <v>344</v>
      </c>
      <c r="G33" s="25" t="s">
        <v>68</v>
      </c>
      <c r="J33" s="25" t="s">
        <v>90</v>
      </c>
      <c r="K33" s="24" t="s">
        <v>360</v>
      </c>
      <c r="L33" s="25">
        <v>0.3</v>
      </c>
      <c r="M33" s="25">
        <v>1.4</v>
      </c>
      <c r="P33" s="24">
        <v>0.23</v>
      </c>
      <c r="Q33" s="24">
        <f t="shared" si="0"/>
        <v>2.8980000000000002E-2</v>
      </c>
    </row>
    <row r="34" spans="1:18">
      <c r="A34" s="25" t="s">
        <v>69</v>
      </c>
      <c r="B34" s="25" t="s">
        <v>73</v>
      </c>
      <c r="C34" s="26" t="s">
        <v>33</v>
      </c>
      <c r="D34" s="26">
        <v>1</v>
      </c>
      <c r="E34" s="26">
        <v>2</v>
      </c>
      <c r="F34" s="24" t="s">
        <v>344</v>
      </c>
      <c r="G34" s="25" t="s">
        <v>68</v>
      </c>
      <c r="J34" s="25" t="s">
        <v>90</v>
      </c>
      <c r="K34" s="24" t="s">
        <v>360</v>
      </c>
      <c r="L34" s="25">
        <v>0.1</v>
      </c>
      <c r="M34" s="25">
        <v>0.7</v>
      </c>
      <c r="P34" s="24">
        <v>0.23</v>
      </c>
      <c r="Q34" s="24">
        <f t="shared" si="0"/>
        <v>1.6100000000000003E-3</v>
      </c>
    </row>
    <row r="35" spans="1:18">
      <c r="A35" s="25" t="s">
        <v>69</v>
      </c>
      <c r="B35" s="25" t="s">
        <v>73</v>
      </c>
      <c r="C35" s="26" t="s">
        <v>33</v>
      </c>
      <c r="D35" s="26">
        <v>1</v>
      </c>
      <c r="E35" s="26">
        <v>3</v>
      </c>
      <c r="F35" s="24" t="s">
        <v>344</v>
      </c>
      <c r="G35" s="25" t="s">
        <v>68</v>
      </c>
      <c r="J35" s="25" t="s">
        <v>90</v>
      </c>
      <c r="K35" s="24" t="s">
        <v>360</v>
      </c>
      <c r="L35" s="25">
        <v>0.15</v>
      </c>
      <c r="M35" s="25">
        <v>0.6</v>
      </c>
      <c r="P35" s="24">
        <v>0.23</v>
      </c>
      <c r="Q35" s="24">
        <f t="shared" si="0"/>
        <v>3.1050000000000001E-3</v>
      </c>
    </row>
    <row r="36" spans="1:18">
      <c r="A36" s="25" t="s">
        <v>69</v>
      </c>
      <c r="B36" s="25" t="s">
        <v>73</v>
      </c>
      <c r="C36" s="26" t="s">
        <v>33</v>
      </c>
      <c r="D36" s="26">
        <v>1</v>
      </c>
      <c r="E36" s="26">
        <v>1</v>
      </c>
      <c r="F36" s="24" t="s">
        <v>344</v>
      </c>
      <c r="G36" s="25" t="s">
        <v>68</v>
      </c>
      <c r="J36" s="25" t="s">
        <v>90</v>
      </c>
      <c r="K36" s="24" t="s">
        <v>360</v>
      </c>
      <c r="L36" s="25">
        <v>0.2</v>
      </c>
      <c r="M36" s="25">
        <v>0.7</v>
      </c>
      <c r="P36" s="24">
        <v>0.23</v>
      </c>
      <c r="Q36" s="24">
        <f t="shared" si="0"/>
        <v>6.4400000000000013E-3</v>
      </c>
    </row>
    <row r="37" spans="1:18">
      <c r="A37" s="25" t="s">
        <v>69</v>
      </c>
      <c r="B37" s="25" t="s">
        <v>73</v>
      </c>
      <c r="C37" s="26" t="s">
        <v>33</v>
      </c>
      <c r="D37" s="26">
        <v>1</v>
      </c>
      <c r="E37" s="26">
        <v>1</v>
      </c>
      <c r="F37" s="24" t="s">
        <v>344</v>
      </c>
      <c r="G37" s="25" t="s">
        <v>68</v>
      </c>
      <c r="J37" s="25" t="s">
        <v>90</v>
      </c>
      <c r="K37" s="24" t="s">
        <v>360</v>
      </c>
      <c r="L37" s="25">
        <v>0.2</v>
      </c>
      <c r="M37" s="25">
        <v>0.8</v>
      </c>
      <c r="P37" s="24">
        <v>0.23</v>
      </c>
      <c r="Q37" s="24">
        <f t="shared" si="0"/>
        <v>7.360000000000002E-3</v>
      </c>
    </row>
    <row r="38" spans="1:18">
      <c r="A38" s="25" t="s">
        <v>69</v>
      </c>
      <c r="B38" s="25" t="s">
        <v>73</v>
      </c>
      <c r="C38" s="26" t="s">
        <v>33</v>
      </c>
      <c r="D38" s="26">
        <v>1</v>
      </c>
      <c r="E38" s="26">
        <v>1</v>
      </c>
      <c r="F38" s="24" t="s">
        <v>344</v>
      </c>
      <c r="G38" s="25" t="s">
        <v>68</v>
      </c>
      <c r="J38" s="25" t="s">
        <v>90</v>
      </c>
      <c r="K38" s="24" t="s">
        <v>360</v>
      </c>
      <c r="L38" s="25">
        <v>0.2</v>
      </c>
      <c r="M38" s="25">
        <v>0.9</v>
      </c>
      <c r="P38" s="24">
        <v>0.23</v>
      </c>
      <c r="Q38" s="24">
        <f t="shared" si="0"/>
        <v>8.2800000000000026E-3</v>
      </c>
    </row>
    <row r="39" spans="1:18">
      <c r="A39" s="25" t="s">
        <v>69</v>
      </c>
      <c r="B39" s="25" t="s">
        <v>73</v>
      </c>
      <c r="C39" s="26" t="s">
        <v>33</v>
      </c>
      <c r="D39" s="26">
        <v>1</v>
      </c>
      <c r="E39" s="26">
        <v>2</v>
      </c>
      <c r="F39" s="24" t="s">
        <v>344</v>
      </c>
      <c r="G39" s="25" t="s">
        <v>68</v>
      </c>
      <c r="J39" s="25" t="s">
        <v>90</v>
      </c>
      <c r="K39" s="24" t="s">
        <v>360</v>
      </c>
      <c r="L39" s="25">
        <v>0.2</v>
      </c>
      <c r="M39" s="25">
        <v>0.9</v>
      </c>
      <c r="P39" s="24">
        <v>0.23</v>
      </c>
      <c r="Q39" s="24">
        <f t="shared" si="0"/>
        <v>8.2800000000000026E-3</v>
      </c>
    </row>
    <row r="40" spans="1:18">
      <c r="A40" s="25" t="s">
        <v>69</v>
      </c>
      <c r="B40" s="25" t="s">
        <v>73</v>
      </c>
      <c r="C40" s="26" t="s">
        <v>33</v>
      </c>
      <c r="D40" s="26">
        <v>1</v>
      </c>
      <c r="E40" s="26">
        <v>2</v>
      </c>
      <c r="F40" s="24" t="s">
        <v>344</v>
      </c>
      <c r="G40" s="25" t="s">
        <v>68</v>
      </c>
      <c r="J40" s="25" t="s">
        <v>90</v>
      </c>
      <c r="K40" s="24" t="s">
        <v>360</v>
      </c>
      <c r="L40" s="25">
        <v>0.2</v>
      </c>
      <c r="M40" s="25">
        <v>0.9</v>
      </c>
      <c r="P40" s="24">
        <v>0.23</v>
      </c>
      <c r="Q40" s="24">
        <f t="shared" si="0"/>
        <v>8.2800000000000026E-3</v>
      </c>
    </row>
    <row r="41" spans="1:18">
      <c r="A41" s="25" t="s">
        <v>69</v>
      </c>
      <c r="B41" s="25" t="s">
        <v>73</v>
      </c>
      <c r="C41" s="26" t="s">
        <v>33</v>
      </c>
      <c r="D41" s="26">
        <v>1</v>
      </c>
      <c r="E41" s="26">
        <v>3</v>
      </c>
      <c r="F41" s="24" t="s">
        <v>344</v>
      </c>
      <c r="G41" s="25" t="s">
        <v>68</v>
      </c>
      <c r="J41" s="25" t="s">
        <v>90</v>
      </c>
      <c r="K41" s="24" t="s">
        <v>360</v>
      </c>
      <c r="L41" s="25">
        <v>0.2</v>
      </c>
      <c r="M41" s="25">
        <v>1.1000000000000001</v>
      </c>
      <c r="P41" s="24">
        <v>0.23</v>
      </c>
      <c r="Q41" s="24">
        <f t="shared" si="0"/>
        <v>1.0120000000000002E-2</v>
      </c>
    </row>
    <row r="42" spans="1:18">
      <c r="A42" s="25" t="s">
        <v>69</v>
      </c>
      <c r="B42" s="25" t="s">
        <v>73</v>
      </c>
      <c r="C42" s="26" t="s">
        <v>33</v>
      </c>
      <c r="D42" s="26">
        <v>1</v>
      </c>
      <c r="E42" s="26">
        <v>1</v>
      </c>
      <c r="F42" s="24" t="s">
        <v>344</v>
      </c>
      <c r="G42" s="25" t="s">
        <v>68</v>
      </c>
      <c r="J42" s="25" t="s">
        <v>90</v>
      </c>
      <c r="K42" s="24" t="s">
        <v>360</v>
      </c>
      <c r="L42" s="25">
        <v>0.2</v>
      </c>
      <c r="M42" s="25">
        <v>1.2</v>
      </c>
      <c r="P42" s="24">
        <v>0.23</v>
      </c>
      <c r="Q42" s="24">
        <f t="shared" si="0"/>
        <v>1.1040000000000003E-2</v>
      </c>
    </row>
    <row r="43" spans="1:18">
      <c r="A43" s="25" t="s">
        <v>69</v>
      </c>
      <c r="B43" s="25" t="s">
        <v>73</v>
      </c>
      <c r="C43" s="26" t="s">
        <v>33</v>
      </c>
      <c r="D43" s="26">
        <v>1</v>
      </c>
      <c r="E43" s="26">
        <v>1</v>
      </c>
      <c r="F43" s="24" t="s">
        <v>344</v>
      </c>
      <c r="G43" s="25" t="s">
        <v>68</v>
      </c>
      <c r="J43" s="25" t="s">
        <v>90</v>
      </c>
      <c r="K43" s="24" t="s">
        <v>360</v>
      </c>
      <c r="L43" s="25">
        <v>0.3</v>
      </c>
      <c r="M43" s="25">
        <v>1.1000000000000001</v>
      </c>
      <c r="P43" s="24">
        <v>0.23</v>
      </c>
      <c r="Q43" s="24">
        <f t="shared" si="0"/>
        <v>2.2770000000000002E-2</v>
      </c>
    </row>
    <row r="44" spans="1:18">
      <c r="A44" s="25" t="s">
        <v>69</v>
      </c>
      <c r="B44" s="25" t="s">
        <v>73</v>
      </c>
      <c r="C44" s="26" t="s">
        <v>33</v>
      </c>
      <c r="D44" s="26">
        <v>1</v>
      </c>
      <c r="E44" s="26">
        <v>2</v>
      </c>
      <c r="F44" s="24" t="s">
        <v>344</v>
      </c>
      <c r="G44" s="25" t="s">
        <v>68</v>
      </c>
      <c r="J44" s="25" t="s">
        <v>90</v>
      </c>
      <c r="K44" s="24" t="s">
        <v>360</v>
      </c>
      <c r="L44" s="25">
        <v>0.3</v>
      </c>
      <c r="M44" s="25">
        <v>1.7</v>
      </c>
      <c r="P44" s="24">
        <v>0.23</v>
      </c>
      <c r="Q44" s="24">
        <f t="shared" si="0"/>
        <v>3.5189999999999999E-2</v>
      </c>
    </row>
    <row r="45" spans="1:18">
      <c r="A45" s="25" t="s">
        <v>69</v>
      </c>
      <c r="B45" s="25" t="s">
        <v>73</v>
      </c>
      <c r="C45" s="26" t="s">
        <v>33</v>
      </c>
      <c r="D45" s="26">
        <v>1</v>
      </c>
      <c r="E45" s="26">
        <v>1</v>
      </c>
      <c r="F45" s="24" t="s">
        <v>344</v>
      </c>
      <c r="G45" s="25" t="s">
        <v>68</v>
      </c>
      <c r="J45" s="25" t="s">
        <v>90</v>
      </c>
      <c r="K45" s="24" t="s">
        <v>360</v>
      </c>
      <c r="L45" s="25">
        <v>0.4</v>
      </c>
      <c r="M45" s="25">
        <v>1.4</v>
      </c>
      <c r="P45" s="24">
        <v>0.23</v>
      </c>
      <c r="Q45" s="24">
        <f t="shared" si="0"/>
        <v>5.152000000000001E-2</v>
      </c>
    </row>
    <row r="46" spans="1:18">
      <c r="A46" s="25" t="s">
        <v>69</v>
      </c>
      <c r="B46" s="25" t="s">
        <v>73</v>
      </c>
      <c r="C46" s="26" t="s">
        <v>33</v>
      </c>
      <c r="D46" s="26">
        <v>1</v>
      </c>
      <c r="E46" s="26">
        <v>1</v>
      </c>
      <c r="F46" s="24" t="s">
        <v>344</v>
      </c>
      <c r="G46" s="25" t="s">
        <v>68</v>
      </c>
      <c r="J46" s="25" t="s">
        <v>90</v>
      </c>
      <c r="K46" s="24" t="s">
        <v>360</v>
      </c>
      <c r="L46" s="25">
        <v>0.4</v>
      </c>
      <c r="M46" s="25">
        <v>2.6</v>
      </c>
      <c r="P46" s="24">
        <v>0.23</v>
      </c>
      <c r="Q46" s="24">
        <f t="shared" si="0"/>
        <v>9.5680000000000029E-2</v>
      </c>
    </row>
    <row r="47" spans="1:18" s="1" customFormat="1">
      <c r="A47" s="26" t="s">
        <v>69</v>
      </c>
      <c r="B47" s="26" t="s">
        <v>75</v>
      </c>
      <c r="C47" s="26" t="s">
        <v>39</v>
      </c>
      <c r="D47" s="26">
        <v>1</v>
      </c>
      <c r="E47" s="26">
        <v>2</v>
      </c>
      <c r="F47" s="24" t="s">
        <v>344</v>
      </c>
      <c r="G47" s="26" t="s">
        <v>76</v>
      </c>
      <c r="H47" s="26"/>
      <c r="I47" s="27"/>
      <c r="J47" s="26" t="s">
        <v>88</v>
      </c>
      <c r="K47" s="24" t="s">
        <v>360</v>
      </c>
      <c r="L47" s="26">
        <v>0.12200000000000001</v>
      </c>
      <c r="M47" s="26">
        <v>1.3660000000000001</v>
      </c>
      <c r="N47" s="26"/>
      <c r="O47" s="26"/>
      <c r="P47" s="24">
        <v>0.23</v>
      </c>
      <c r="Q47" s="24">
        <f t="shared" si="0"/>
        <v>4.6762551200000019E-3</v>
      </c>
      <c r="R47" s="25"/>
    </row>
    <row r="48" spans="1:18">
      <c r="A48" s="25" t="s">
        <v>69</v>
      </c>
      <c r="B48" s="25" t="s">
        <v>73</v>
      </c>
      <c r="C48" s="26" t="s">
        <v>39</v>
      </c>
      <c r="D48" s="26">
        <v>1</v>
      </c>
      <c r="E48" s="26">
        <v>3</v>
      </c>
      <c r="F48" s="24" t="s">
        <v>344</v>
      </c>
      <c r="G48" s="25" t="s">
        <v>68</v>
      </c>
      <c r="J48" s="25" t="s">
        <v>90</v>
      </c>
      <c r="K48" s="24" t="s">
        <v>360</v>
      </c>
      <c r="L48" s="25">
        <v>0.1</v>
      </c>
      <c r="M48" s="25">
        <v>0.5</v>
      </c>
      <c r="P48" s="24">
        <v>0.23</v>
      </c>
      <c r="Q48" s="24">
        <f t="shared" si="0"/>
        <v>1.1500000000000002E-3</v>
      </c>
    </row>
    <row r="49" spans="1:18">
      <c r="A49" s="25" t="s">
        <v>69</v>
      </c>
      <c r="B49" s="25" t="s">
        <v>73</v>
      </c>
      <c r="C49" s="26" t="s">
        <v>39</v>
      </c>
      <c r="D49" s="26">
        <v>1</v>
      </c>
      <c r="E49" s="26">
        <v>1</v>
      </c>
      <c r="F49" s="24" t="s">
        <v>344</v>
      </c>
      <c r="G49" s="25" t="s">
        <v>68</v>
      </c>
      <c r="J49" s="25" t="s">
        <v>90</v>
      </c>
      <c r="K49" s="24" t="s">
        <v>360</v>
      </c>
      <c r="L49" s="25">
        <v>0.2</v>
      </c>
      <c r="M49" s="25">
        <v>1.3</v>
      </c>
      <c r="P49" s="24">
        <v>0.23</v>
      </c>
      <c r="Q49" s="24">
        <f t="shared" si="0"/>
        <v>1.1960000000000004E-2</v>
      </c>
    </row>
    <row r="50" spans="1:18">
      <c r="A50" s="25" t="s">
        <v>69</v>
      </c>
      <c r="B50" s="25" t="s">
        <v>73</v>
      </c>
      <c r="C50" s="26" t="s">
        <v>39</v>
      </c>
      <c r="D50" s="26">
        <v>1</v>
      </c>
      <c r="E50" s="26">
        <v>2</v>
      </c>
      <c r="F50" s="24" t="s">
        <v>344</v>
      </c>
      <c r="G50" s="25" t="s">
        <v>68</v>
      </c>
      <c r="J50" s="25" t="s">
        <v>90</v>
      </c>
      <c r="K50" s="24" t="s">
        <v>360</v>
      </c>
      <c r="L50" s="25">
        <v>0.3</v>
      </c>
      <c r="M50" s="25">
        <v>4.2</v>
      </c>
      <c r="P50" s="24">
        <v>0.23</v>
      </c>
      <c r="Q50" s="24">
        <f t="shared" si="0"/>
        <v>8.6940000000000003E-2</v>
      </c>
    </row>
    <row r="51" spans="1:18">
      <c r="A51" s="25" t="s">
        <v>18</v>
      </c>
      <c r="B51" s="25" t="s">
        <v>73</v>
      </c>
      <c r="C51" s="26" t="s">
        <v>28</v>
      </c>
      <c r="D51" s="26">
        <v>1</v>
      </c>
      <c r="E51" s="26">
        <v>3</v>
      </c>
      <c r="F51" s="24" t="s">
        <v>344</v>
      </c>
      <c r="G51" s="25" t="s">
        <v>68</v>
      </c>
      <c r="J51" s="25" t="s">
        <v>90</v>
      </c>
      <c r="K51" s="24" t="s">
        <v>360</v>
      </c>
      <c r="L51" s="25">
        <v>0.1</v>
      </c>
      <c r="M51" s="25">
        <v>0.6</v>
      </c>
      <c r="P51" s="24">
        <v>0.23</v>
      </c>
      <c r="Q51" s="24">
        <f t="shared" si="0"/>
        <v>1.3800000000000004E-3</v>
      </c>
    </row>
    <row r="52" spans="1:18">
      <c r="A52" s="25" t="s">
        <v>18</v>
      </c>
      <c r="B52" s="25" t="s">
        <v>73</v>
      </c>
      <c r="C52" s="26" t="s">
        <v>28</v>
      </c>
      <c r="D52" s="26">
        <v>1</v>
      </c>
      <c r="E52" s="26">
        <v>6</v>
      </c>
      <c r="F52" s="24" t="s">
        <v>344</v>
      </c>
      <c r="G52" s="25" t="s">
        <v>68</v>
      </c>
      <c r="J52" s="25" t="s">
        <v>90</v>
      </c>
      <c r="K52" s="24" t="s">
        <v>360</v>
      </c>
      <c r="L52" s="25">
        <v>0.1</v>
      </c>
      <c r="M52" s="25">
        <v>0.6</v>
      </c>
      <c r="P52" s="24">
        <v>0.23</v>
      </c>
      <c r="Q52" s="24">
        <f t="shared" si="0"/>
        <v>1.3800000000000004E-3</v>
      </c>
    </row>
    <row r="53" spans="1:18">
      <c r="A53" s="25" t="s">
        <v>18</v>
      </c>
      <c r="B53" s="25" t="s">
        <v>73</v>
      </c>
      <c r="C53" s="26" t="s">
        <v>28</v>
      </c>
      <c r="D53" s="26">
        <v>1</v>
      </c>
      <c r="E53" s="26">
        <v>4</v>
      </c>
      <c r="F53" s="24" t="s">
        <v>344</v>
      </c>
      <c r="G53" s="25" t="s">
        <v>68</v>
      </c>
      <c r="J53" s="25" t="s">
        <v>90</v>
      </c>
      <c r="K53" s="24" t="s">
        <v>360</v>
      </c>
      <c r="L53" s="25">
        <v>0.1</v>
      </c>
      <c r="M53" s="25">
        <v>0.6</v>
      </c>
      <c r="P53" s="24">
        <v>0.23</v>
      </c>
      <c r="Q53" s="24">
        <f t="shared" si="0"/>
        <v>1.3800000000000004E-3</v>
      </c>
    </row>
    <row r="54" spans="1:18" s="1" customFormat="1">
      <c r="A54" s="26" t="s">
        <v>18</v>
      </c>
      <c r="B54" s="26" t="s">
        <v>75</v>
      </c>
      <c r="C54" s="26" t="s">
        <v>28</v>
      </c>
      <c r="D54" s="26">
        <v>1</v>
      </c>
      <c r="E54" s="26">
        <v>4</v>
      </c>
      <c r="F54" s="24" t="s">
        <v>344</v>
      </c>
      <c r="G54" s="26" t="s">
        <v>76</v>
      </c>
      <c r="H54" s="26"/>
      <c r="I54" s="27"/>
      <c r="J54" s="26" t="s">
        <v>88</v>
      </c>
      <c r="K54" s="24" t="s">
        <v>360</v>
      </c>
      <c r="L54" s="26">
        <v>0.1526666666666667</v>
      </c>
      <c r="M54" s="26">
        <v>1.325</v>
      </c>
      <c r="N54" s="26"/>
      <c r="O54" s="26"/>
      <c r="P54" s="24">
        <v>0.23</v>
      </c>
      <c r="Q54" s="24">
        <f t="shared" si="0"/>
        <v>7.1028421111111149E-3</v>
      </c>
      <c r="R54" s="25"/>
    </row>
    <row r="55" spans="1:18">
      <c r="A55" s="25" t="s">
        <v>18</v>
      </c>
      <c r="B55" s="25" t="s">
        <v>73</v>
      </c>
      <c r="C55" s="26" t="s">
        <v>28</v>
      </c>
      <c r="D55" s="26">
        <v>1</v>
      </c>
      <c r="E55" s="26">
        <v>9</v>
      </c>
      <c r="F55" s="24" t="s">
        <v>344</v>
      </c>
      <c r="G55" s="25" t="s">
        <v>68</v>
      </c>
      <c r="J55" s="25" t="s">
        <v>90</v>
      </c>
      <c r="K55" s="24" t="s">
        <v>360</v>
      </c>
      <c r="L55" s="25">
        <v>0.1</v>
      </c>
      <c r="M55" s="25">
        <v>0.7</v>
      </c>
      <c r="P55" s="24">
        <v>0.23</v>
      </c>
      <c r="Q55" s="24">
        <f t="shared" ref="Q55:Q118" si="1">M55*L55^2*P55</f>
        <v>1.6100000000000003E-3</v>
      </c>
    </row>
    <row r="56" spans="1:18">
      <c r="A56" s="25" t="s">
        <v>18</v>
      </c>
      <c r="B56" s="25" t="s">
        <v>73</v>
      </c>
      <c r="C56" s="26" t="s">
        <v>28</v>
      </c>
      <c r="D56" s="26">
        <v>1</v>
      </c>
      <c r="E56" s="26">
        <v>3</v>
      </c>
      <c r="F56" s="24" t="s">
        <v>344</v>
      </c>
      <c r="G56" s="25" t="s">
        <v>68</v>
      </c>
      <c r="J56" s="25" t="s">
        <v>90</v>
      </c>
      <c r="K56" s="24" t="s">
        <v>360</v>
      </c>
      <c r="L56" s="25">
        <v>0.1</v>
      </c>
      <c r="M56" s="25">
        <v>0.9</v>
      </c>
      <c r="P56" s="24">
        <v>0.23</v>
      </c>
      <c r="Q56" s="24">
        <f t="shared" si="1"/>
        <v>2.0700000000000007E-3</v>
      </c>
    </row>
    <row r="57" spans="1:18">
      <c r="A57" s="25" t="s">
        <v>18</v>
      </c>
      <c r="B57" s="25" t="s">
        <v>73</v>
      </c>
      <c r="C57" s="26" t="s">
        <v>28</v>
      </c>
      <c r="D57" s="26">
        <v>1</v>
      </c>
      <c r="E57" s="26">
        <v>4</v>
      </c>
      <c r="F57" s="24" t="s">
        <v>344</v>
      </c>
      <c r="G57" s="25" t="s">
        <v>68</v>
      </c>
      <c r="J57" s="25" t="s">
        <v>90</v>
      </c>
      <c r="K57" s="24" t="s">
        <v>360</v>
      </c>
      <c r="L57" s="25">
        <v>0.1</v>
      </c>
      <c r="M57" s="25">
        <v>1</v>
      </c>
      <c r="P57" s="24">
        <v>0.23</v>
      </c>
      <c r="Q57" s="24">
        <f t="shared" si="1"/>
        <v>2.3000000000000004E-3</v>
      </c>
    </row>
    <row r="58" spans="1:18">
      <c r="A58" s="25" t="s">
        <v>18</v>
      </c>
      <c r="B58" s="25" t="s">
        <v>73</v>
      </c>
      <c r="C58" s="26" t="s">
        <v>28</v>
      </c>
      <c r="D58" s="26">
        <v>1</v>
      </c>
      <c r="E58" s="26">
        <v>9</v>
      </c>
      <c r="F58" s="24" t="s">
        <v>344</v>
      </c>
      <c r="G58" s="25" t="s">
        <v>68</v>
      </c>
      <c r="J58" s="25" t="s">
        <v>90</v>
      </c>
      <c r="K58" s="24" t="s">
        <v>360</v>
      </c>
      <c r="L58" s="25">
        <v>0.2</v>
      </c>
      <c r="M58" s="25">
        <v>0.5</v>
      </c>
      <c r="P58" s="24">
        <v>0.23</v>
      </c>
      <c r="Q58" s="24">
        <f t="shared" si="1"/>
        <v>4.6000000000000008E-3</v>
      </c>
    </row>
    <row r="59" spans="1:18">
      <c r="A59" s="25" t="s">
        <v>18</v>
      </c>
      <c r="B59" s="25" t="s">
        <v>73</v>
      </c>
      <c r="C59" s="26" t="s">
        <v>28</v>
      </c>
      <c r="D59" s="26">
        <v>1</v>
      </c>
      <c r="E59" s="26">
        <v>4</v>
      </c>
      <c r="F59" s="24" t="s">
        <v>344</v>
      </c>
      <c r="G59" s="25" t="s">
        <v>68</v>
      </c>
      <c r="J59" s="25" t="s">
        <v>90</v>
      </c>
      <c r="K59" s="24" t="s">
        <v>360</v>
      </c>
      <c r="L59" s="25">
        <v>0.2</v>
      </c>
      <c r="M59" s="25">
        <v>0.8</v>
      </c>
      <c r="P59" s="24">
        <v>0.23</v>
      </c>
      <c r="Q59" s="24">
        <f t="shared" si="1"/>
        <v>7.360000000000002E-3</v>
      </c>
    </row>
    <row r="60" spans="1:18">
      <c r="A60" s="25" t="s">
        <v>18</v>
      </c>
      <c r="B60" s="25" t="s">
        <v>73</v>
      </c>
      <c r="C60" s="26" t="s">
        <v>28</v>
      </c>
      <c r="D60" s="26">
        <v>1</v>
      </c>
      <c r="E60" s="26">
        <v>9</v>
      </c>
      <c r="F60" s="24" t="s">
        <v>344</v>
      </c>
      <c r="G60" s="25" t="s">
        <v>68</v>
      </c>
      <c r="J60" s="25" t="s">
        <v>90</v>
      </c>
      <c r="K60" s="24" t="s">
        <v>360</v>
      </c>
      <c r="L60" s="25">
        <v>0.25</v>
      </c>
      <c r="M60" s="25">
        <v>0.6</v>
      </c>
      <c r="P60" s="24">
        <v>0.23</v>
      </c>
      <c r="Q60" s="24">
        <f t="shared" si="1"/>
        <v>8.6250000000000007E-3</v>
      </c>
    </row>
    <row r="61" spans="1:18">
      <c r="A61" s="25" t="s">
        <v>18</v>
      </c>
      <c r="B61" s="25" t="s">
        <v>73</v>
      </c>
      <c r="C61" s="26" t="s">
        <v>28</v>
      </c>
      <c r="D61" s="26">
        <v>1</v>
      </c>
      <c r="E61" s="26">
        <v>9</v>
      </c>
      <c r="F61" s="24" t="s">
        <v>344</v>
      </c>
      <c r="G61" s="25" t="s">
        <v>68</v>
      </c>
      <c r="J61" s="25" t="s">
        <v>90</v>
      </c>
      <c r="K61" s="24" t="s">
        <v>360</v>
      </c>
      <c r="L61" s="25">
        <v>0.2</v>
      </c>
      <c r="M61" s="25">
        <v>1</v>
      </c>
      <c r="P61" s="24">
        <v>0.23</v>
      </c>
      <c r="Q61" s="24">
        <f t="shared" si="1"/>
        <v>9.2000000000000016E-3</v>
      </c>
    </row>
    <row r="62" spans="1:18">
      <c r="A62" s="25" t="s">
        <v>18</v>
      </c>
      <c r="B62" s="25" t="s">
        <v>73</v>
      </c>
      <c r="C62" s="26" t="s">
        <v>28</v>
      </c>
      <c r="D62" s="26">
        <v>1</v>
      </c>
      <c r="E62" s="26">
        <v>4</v>
      </c>
      <c r="F62" s="24" t="s">
        <v>344</v>
      </c>
      <c r="G62" s="25" t="s">
        <v>68</v>
      </c>
      <c r="J62" s="25" t="s">
        <v>90</v>
      </c>
      <c r="K62" s="24" t="s">
        <v>360</v>
      </c>
      <c r="L62" s="25">
        <v>0.2</v>
      </c>
      <c r="M62" s="25">
        <v>1</v>
      </c>
      <c r="P62" s="24">
        <v>0.23</v>
      </c>
      <c r="Q62" s="24">
        <f t="shared" si="1"/>
        <v>9.2000000000000016E-3</v>
      </c>
    </row>
    <row r="63" spans="1:18">
      <c r="A63" s="25" t="s">
        <v>18</v>
      </c>
      <c r="B63" s="25" t="s">
        <v>73</v>
      </c>
      <c r="C63" s="26" t="s">
        <v>28</v>
      </c>
      <c r="D63" s="26">
        <v>1</v>
      </c>
      <c r="E63" s="26">
        <v>3</v>
      </c>
      <c r="F63" s="24" t="s">
        <v>344</v>
      </c>
      <c r="G63" s="25" t="s">
        <v>68</v>
      </c>
      <c r="J63" s="25" t="s">
        <v>90</v>
      </c>
      <c r="K63" s="24" t="s">
        <v>360</v>
      </c>
      <c r="L63" s="25">
        <v>0.2</v>
      </c>
      <c r="M63" s="25">
        <v>1.1000000000000001</v>
      </c>
      <c r="P63" s="24">
        <v>0.23</v>
      </c>
      <c r="Q63" s="24">
        <f t="shared" si="1"/>
        <v>1.0120000000000002E-2</v>
      </c>
    </row>
    <row r="64" spans="1:18">
      <c r="A64" s="25" t="s">
        <v>18</v>
      </c>
      <c r="B64" s="25" t="s">
        <v>73</v>
      </c>
      <c r="C64" s="26" t="s">
        <v>28</v>
      </c>
      <c r="D64" s="26">
        <v>1</v>
      </c>
      <c r="E64" s="26">
        <v>4</v>
      </c>
      <c r="F64" s="24" t="s">
        <v>344</v>
      </c>
      <c r="G64" s="25" t="s">
        <v>68</v>
      </c>
      <c r="J64" s="25" t="s">
        <v>90</v>
      </c>
      <c r="K64" s="24" t="s">
        <v>360</v>
      </c>
      <c r="L64" s="25">
        <v>0.2</v>
      </c>
      <c r="M64" s="25">
        <v>1.1000000000000001</v>
      </c>
      <c r="P64" s="24">
        <v>0.23</v>
      </c>
      <c r="Q64" s="24">
        <f t="shared" si="1"/>
        <v>1.0120000000000002E-2</v>
      </c>
    </row>
    <row r="65" spans="1:17">
      <c r="A65" s="25" t="s">
        <v>18</v>
      </c>
      <c r="B65" s="25" t="s">
        <v>73</v>
      </c>
      <c r="C65" s="26" t="s">
        <v>28</v>
      </c>
      <c r="D65" s="26">
        <v>1</v>
      </c>
      <c r="E65" s="26">
        <v>9</v>
      </c>
      <c r="F65" s="24" t="s">
        <v>344</v>
      </c>
      <c r="G65" s="25" t="s">
        <v>68</v>
      </c>
      <c r="J65" s="25" t="s">
        <v>90</v>
      </c>
      <c r="K65" s="24" t="s">
        <v>360</v>
      </c>
      <c r="L65" s="25">
        <v>0.2</v>
      </c>
      <c r="M65" s="25">
        <v>1.1200000000000001</v>
      </c>
      <c r="P65" s="24">
        <v>0.23</v>
      </c>
      <c r="Q65" s="24">
        <f t="shared" si="1"/>
        <v>1.0304000000000004E-2</v>
      </c>
    </row>
    <row r="66" spans="1:17">
      <c r="A66" s="25" t="s">
        <v>18</v>
      </c>
      <c r="B66" s="25" t="s">
        <v>73</v>
      </c>
      <c r="C66" s="26" t="s">
        <v>28</v>
      </c>
      <c r="D66" s="26">
        <v>1</v>
      </c>
      <c r="E66" s="26">
        <v>3</v>
      </c>
      <c r="F66" s="24" t="s">
        <v>344</v>
      </c>
      <c r="G66" s="25" t="s">
        <v>68</v>
      </c>
      <c r="J66" s="25" t="s">
        <v>90</v>
      </c>
      <c r="K66" s="24" t="s">
        <v>360</v>
      </c>
      <c r="L66" s="25">
        <v>0.2</v>
      </c>
      <c r="M66" s="25">
        <v>1.4</v>
      </c>
      <c r="P66" s="24">
        <v>0.23</v>
      </c>
      <c r="Q66" s="24">
        <f t="shared" si="1"/>
        <v>1.2880000000000003E-2</v>
      </c>
    </row>
    <row r="67" spans="1:17">
      <c r="A67" s="25" t="s">
        <v>18</v>
      </c>
      <c r="B67" s="25" t="s">
        <v>73</v>
      </c>
      <c r="C67" s="26" t="s">
        <v>28</v>
      </c>
      <c r="D67" s="26">
        <v>1</v>
      </c>
      <c r="E67" s="26">
        <v>9</v>
      </c>
      <c r="F67" s="24" t="s">
        <v>344</v>
      </c>
      <c r="G67" s="25" t="s">
        <v>68</v>
      </c>
      <c r="J67" s="25" t="s">
        <v>90</v>
      </c>
      <c r="K67" s="24" t="s">
        <v>360</v>
      </c>
      <c r="L67" s="25">
        <v>0.2</v>
      </c>
      <c r="M67" s="25">
        <v>1.5</v>
      </c>
      <c r="P67" s="24">
        <v>0.23</v>
      </c>
      <c r="Q67" s="24">
        <f t="shared" si="1"/>
        <v>1.3800000000000003E-2</v>
      </c>
    </row>
    <row r="68" spans="1:17">
      <c r="A68" s="25" t="s">
        <v>18</v>
      </c>
      <c r="B68" s="25" t="s">
        <v>73</v>
      </c>
      <c r="C68" s="26" t="s">
        <v>28</v>
      </c>
      <c r="D68" s="26">
        <v>1</v>
      </c>
      <c r="E68" s="26">
        <v>3</v>
      </c>
      <c r="F68" s="24" t="s">
        <v>344</v>
      </c>
      <c r="G68" s="25" t="s">
        <v>68</v>
      </c>
      <c r="J68" s="25" t="s">
        <v>90</v>
      </c>
      <c r="K68" s="24" t="s">
        <v>360</v>
      </c>
      <c r="L68" s="25">
        <v>0.25</v>
      </c>
      <c r="M68" s="25">
        <v>1.5</v>
      </c>
      <c r="P68" s="24">
        <v>0.23</v>
      </c>
      <c r="Q68" s="24">
        <f t="shared" si="1"/>
        <v>2.1562500000000002E-2</v>
      </c>
    </row>
    <row r="69" spans="1:17">
      <c r="A69" s="25" t="s">
        <v>18</v>
      </c>
      <c r="B69" s="25" t="s">
        <v>73</v>
      </c>
      <c r="C69" s="26" t="s">
        <v>28</v>
      </c>
      <c r="D69" s="26">
        <v>1</v>
      </c>
      <c r="E69" s="26">
        <v>9</v>
      </c>
      <c r="F69" s="24" t="s">
        <v>344</v>
      </c>
      <c r="G69" s="25" t="s">
        <v>68</v>
      </c>
      <c r="J69" s="25" t="s">
        <v>90</v>
      </c>
      <c r="K69" s="24" t="s">
        <v>360</v>
      </c>
      <c r="L69" s="25">
        <v>0.4</v>
      </c>
      <c r="M69" s="25">
        <v>1.5</v>
      </c>
      <c r="P69" s="24">
        <v>0.23</v>
      </c>
      <c r="Q69" s="24">
        <f t="shared" si="1"/>
        <v>5.5200000000000013E-2</v>
      </c>
    </row>
    <row r="70" spans="1:17">
      <c r="A70" s="25" t="s">
        <v>18</v>
      </c>
      <c r="B70" s="25" t="s">
        <v>73</v>
      </c>
      <c r="C70" s="26" t="s">
        <v>33</v>
      </c>
      <c r="D70" s="26">
        <v>1</v>
      </c>
      <c r="E70" s="26">
        <v>6</v>
      </c>
      <c r="F70" s="24" t="s">
        <v>344</v>
      </c>
      <c r="G70" s="25" t="s">
        <v>68</v>
      </c>
      <c r="J70" s="25" t="s">
        <v>90</v>
      </c>
      <c r="K70" s="24" t="s">
        <v>360</v>
      </c>
      <c r="L70" s="25">
        <v>0.08</v>
      </c>
      <c r="M70" s="25">
        <v>0.35</v>
      </c>
      <c r="P70" s="24">
        <v>0.23</v>
      </c>
      <c r="Q70" s="24">
        <f t="shared" si="1"/>
        <v>5.1519999999999995E-4</v>
      </c>
    </row>
    <row r="71" spans="1:17">
      <c r="A71" s="25" t="s">
        <v>18</v>
      </c>
      <c r="B71" s="25" t="s">
        <v>73</v>
      </c>
      <c r="C71" s="26" t="s">
        <v>33</v>
      </c>
      <c r="D71" s="26">
        <v>1</v>
      </c>
      <c r="E71" s="26">
        <v>4</v>
      </c>
      <c r="F71" s="24" t="s">
        <v>344</v>
      </c>
      <c r="G71" s="25" t="s">
        <v>68</v>
      </c>
      <c r="J71" s="25" t="s">
        <v>90</v>
      </c>
      <c r="K71" s="24" t="s">
        <v>360</v>
      </c>
      <c r="L71" s="25">
        <v>0.1</v>
      </c>
      <c r="M71" s="25">
        <v>0.52</v>
      </c>
      <c r="P71" s="24">
        <v>0.23</v>
      </c>
      <c r="Q71" s="24">
        <f t="shared" si="1"/>
        <v>1.1960000000000004E-3</v>
      </c>
    </row>
    <row r="72" spans="1:17">
      <c r="A72" s="25" t="s">
        <v>18</v>
      </c>
      <c r="B72" s="25" t="s">
        <v>73</v>
      </c>
      <c r="C72" s="26" t="s">
        <v>33</v>
      </c>
      <c r="D72" s="26">
        <v>1</v>
      </c>
      <c r="E72" s="26">
        <v>10</v>
      </c>
      <c r="F72" s="24" t="s">
        <v>344</v>
      </c>
      <c r="G72" s="25" t="s">
        <v>68</v>
      </c>
      <c r="J72" s="25" t="s">
        <v>90</v>
      </c>
      <c r="K72" s="24" t="s">
        <v>360</v>
      </c>
      <c r="L72" s="25">
        <v>0.15</v>
      </c>
      <c r="M72" s="25">
        <v>0.8</v>
      </c>
      <c r="P72" s="24">
        <v>0.23</v>
      </c>
      <c r="Q72" s="24">
        <f t="shared" si="1"/>
        <v>4.1399999999999996E-3</v>
      </c>
    </row>
    <row r="73" spans="1:17">
      <c r="A73" s="25" t="s">
        <v>18</v>
      </c>
      <c r="B73" s="25" t="s">
        <v>73</v>
      </c>
      <c r="C73" s="26" t="s">
        <v>33</v>
      </c>
      <c r="D73" s="26">
        <v>1</v>
      </c>
      <c r="E73" s="26">
        <v>6</v>
      </c>
      <c r="F73" s="24" t="s">
        <v>344</v>
      </c>
      <c r="G73" s="25" t="s">
        <v>68</v>
      </c>
      <c r="J73" s="25" t="s">
        <v>90</v>
      </c>
      <c r="K73" s="24" t="s">
        <v>360</v>
      </c>
      <c r="L73" s="25">
        <v>0.2</v>
      </c>
      <c r="M73" s="25">
        <v>0.7</v>
      </c>
      <c r="P73" s="24">
        <v>0.23</v>
      </c>
      <c r="Q73" s="24">
        <f t="shared" si="1"/>
        <v>6.4400000000000013E-3</v>
      </c>
    </row>
    <row r="74" spans="1:17">
      <c r="A74" s="25" t="s">
        <v>18</v>
      </c>
      <c r="B74" s="25" t="s">
        <v>73</v>
      </c>
      <c r="C74" s="26" t="s">
        <v>33</v>
      </c>
      <c r="D74" s="26">
        <v>1</v>
      </c>
      <c r="E74" s="26">
        <v>6</v>
      </c>
      <c r="F74" s="24" t="s">
        <v>344</v>
      </c>
      <c r="G74" s="25" t="s">
        <v>68</v>
      </c>
      <c r="J74" s="25" t="s">
        <v>90</v>
      </c>
      <c r="K74" s="24" t="s">
        <v>360</v>
      </c>
      <c r="L74" s="25">
        <v>0.2</v>
      </c>
      <c r="M74" s="25">
        <v>0.9</v>
      </c>
      <c r="P74" s="24">
        <v>0.23</v>
      </c>
      <c r="Q74" s="24">
        <f t="shared" si="1"/>
        <v>8.2800000000000026E-3</v>
      </c>
    </row>
    <row r="75" spans="1:17">
      <c r="A75" s="25" t="s">
        <v>18</v>
      </c>
      <c r="B75" s="25" t="s">
        <v>73</v>
      </c>
      <c r="C75" s="26" t="s">
        <v>33</v>
      </c>
      <c r="D75" s="26">
        <v>1</v>
      </c>
      <c r="E75" s="26">
        <v>6</v>
      </c>
      <c r="F75" s="24" t="s">
        <v>344</v>
      </c>
      <c r="G75" s="25" t="s">
        <v>68</v>
      </c>
      <c r="J75" s="25" t="s">
        <v>90</v>
      </c>
      <c r="K75" s="24" t="s">
        <v>360</v>
      </c>
      <c r="L75" s="25">
        <v>0.2</v>
      </c>
      <c r="M75" s="25">
        <v>1</v>
      </c>
      <c r="P75" s="24">
        <v>0.23</v>
      </c>
      <c r="Q75" s="24">
        <f t="shared" si="1"/>
        <v>9.2000000000000016E-3</v>
      </c>
    </row>
    <row r="76" spans="1:17">
      <c r="A76" s="25" t="s">
        <v>18</v>
      </c>
      <c r="B76" s="25" t="s">
        <v>73</v>
      </c>
      <c r="C76" s="26" t="s">
        <v>33</v>
      </c>
      <c r="D76" s="26">
        <v>1</v>
      </c>
      <c r="E76" s="26">
        <v>6</v>
      </c>
      <c r="F76" s="24" t="s">
        <v>344</v>
      </c>
      <c r="G76" s="25" t="s">
        <v>68</v>
      </c>
      <c r="J76" s="25" t="s">
        <v>90</v>
      </c>
      <c r="K76" s="24" t="s">
        <v>360</v>
      </c>
      <c r="L76" s="25">
        <v>0.2</v>
      </c>
      <c r="M76" s="25">
        <v>1.2</v>
      </c>
      <c r="P76" s="24">
        <v>0.23</v>
      </c>
      <c r="Q76" s="24">
        <f t="shared" si="1"/>
        <v>1.1040000000000003E-2</v>
      </c>
    </row>
    <row r="77" spans="1:17">
      <c r="A77" s="25" t="s">
        <v>18</v>
      </c>
      <c r="B77" s="25" t="s">
        <v>73</v>
      </c>
      <c r="C77" s="26" t="s">
        <v>33</v>
      </c>
      <c r="D77" s="26">
        <v>1</v>
      </c>
      <c r="E77" s="26">
        <v>10</v>
      </c>
      <c r="F77" s="24" t="s">
        <v>344</v>
      </c>
      <c r="G77" s="25" t="s">
        <v>68</v>
      </c>
      <c r="J77" s="25" t="s">
        <v>90</v>
      </c>
      <c r="K77" s="24" t="s">
        <v>360</v>
      </c>
      <c r="L77" s="25">
        <v>0.2</v>
      </c>
      <c r="M77" s="25">
        <v>1.5</v>
      </c>
      <c r="P77" s="24">
        <v>0.23</v>
      </c>
      <c r="Q77" s="24">
        <f t="shared" si="1"/>
        <v>1.3800000000000003E-2</v>
      </c>
    </row>
    <row r="78" spans="1:17">
      <c r="A78" s="25" t="s">
        <v>18</v>
      </c>
      <c r="B78" s="25" t="s">
        <v>73</v>
      </c>
      <c r="C78" s="26" t="s">
        <v>33</v>
      </c>
      <c r="D78" s="26">
        <v>1</v>
      </c>
      <c r="E78" s="26">
        <v>6</v>
      </c>
      <c r="F78" s="24" t="s">
        <v>344</v>
      </c>
      <c r="G78" s="25" t="s">
        <v>68</v>
      </c>
      <c r="J78" s="25" t="s">
        <v>90</v>
      </c>
      <c r="K78" s="24" t="s">
        <v>360</v>
      </c>
      <c r="L78" s="25">
        <v>0.3</v>
      </c>
      <c r="M78" s="25">
        <v>0.8</v>
      </c>
      <c r="P78" s="24">
        <v>0.23</v>
      </c>
      <c r="Q78" s="24">
        <f t="shared" si="1"/>
        <v>1.6559999999999998E-2</v>
      </c>
    </row>
    <row r="79" spans="1:17">
      <c r="A79" s="25" t="s">
        <v>18</v>
      </c>
      <c r="B79" s="25" t="s">
        <v>73</v>
      </c>
      <c r="C79" s="26" t="s">
        <v>33</v>
      </c>
      <c r="D79" s="26">
        <v>1</v>
      </c>
      <c r="E79" s="26">
        <v>10</v>
      </c>
      <c r="F79" s="24" t="s">
        <v>344</v>
      </c>
      <c r="G79" s="25" t="s">
        <v>68</v>
      </c>
      <c r="J79" s="25" t="s">
        <v>90</v>
      </c>
      <c r="K79" s="24" t="s">
        <v>360</v>
      </c>
      <c r="L79" s="25">
        <v>0.25</v>
      </c>
      <c r="M79" s="25">
        <v>1.2</v>
      </c>
      <c r="P79" s="24">
        <v>0.23</v>
      </c>
      <c r="Q79" s="24">
        <f t="shared" si="1"/>
        <v>1.7250000000000001E-2</v>
      </c>
    </row>
    <row r="80" spans="1:17">
      <c r="A80" s="25" t="s">
        <v>18</v>
      </c>
      <c r="B80" s="25" t="s">
        <v>73</v>
      </c>
      <c r="C80" s="26" t="s">
        <v>33</v>
      </c>
      <c r="D80" s="26">
        <v>1</v>
      </c>
      <c r="E80" s="26">
        <v>10</v>
      </c>
      <c r="F80" s="24" t="s">
        <v>344</v>
      </c>
      <c r="G80" s="25" t="s">
        <v>68</v>
      </c>
      <c r="J80" s="25" t="s">
        <v>90</v>
      </c>
      <c r="K80" s="24" t="s">
        <v>360</v>
      </c>
      <c r="L80" s="25">
        <v>0.25</v>
      </c>
      <c r="M80" s="25">
        <v>1.45</v>
      </c>
      <c r="P80" s="24">
        <v>0.23</v>
      </c>
      <c r="Q80" s="24">
        <f t="shared" si="1"/>
        <v>2.0843750000000001E-2</v>
      </c>
    </row>
    <row r="81" spans="1:17">
      <c r="A81" s="25" t="s">
        <v>18</v>
      </c>
      <c r="B81" s="25" t="s">
        <v>73</v>
      </c>
      <c r="C81" s="26" t="s">
        <v>33</v>
      </c>
      <c r="D81" s="26">
        <v>1</v>
      </c>
      <c r="E81" s="26">
        <v>10</v>
      </c>
      <c r="F81" s="24" t="s">
        <v>344</v>
      </c>
      <c r="G81" s="25" t="s">
        <v>68</v>
      </c>
      <c r="J81" s="25" t="s">
        <v>90</v>
      </c>
      <c r="K81" s="24" t="s">
        <v>360</v>
      </c>
      <c r="L81" s="25">
        <v>0.3</v>
      </c>
      <c r="M81" s="25">
        <v>1.2</v>
      </c>
      <c r="P81" s="24">
        <v>0.23</v>
      </c>
      <c r="Q81" s="24">
        <f t="shared" si="1"/>
        <v>2.4840000000000001E-2</v>
      </c>
    </row>
    <row r="82" spans="1:17">
      <c r="A82" s="25" t="s">
        <v>18</v>
      </c>
      <c r="B82" s="25" t="s">
        <v>73</v>
      </c>
      <c r="C82" s="26" t="s">
        <v>33</v>
      </c>
      <c r="D82" s="26">
        <v>1</v>
      </c>
      <c r="E82" s="26">
        <v>10</v>
      </c>
      <c r="F82" s="24" t="s">
        <v>344</v>
      </c>
      <c r="G82" s="25" t="s">
        <v>68</v>
      </c>
      <c r="J82" s="25" t="s">
        <v>90</v>
      </c>
      <c r="K82" s="24" t="s">
        <v>360</v>
      </c>
      <c r="L82" s="25">
        <v>0.3</v>
      </c>
      <c r="M82" s="25">
        <v>1.3</v>
      </c>
      <c r="P82" s="24">
        <v>0.23</v>
      </c>
      <c r="Q82" s="24">
        <f t="shared" si="1"/>
        <v>2.691E-2</v>
      </c>
    </row>
    <row r="83" spans="1:17">
      <c r="A83" s="25" t="s">
        <v>18</v>
      </c>
      <c r="B83" s="25" t="s">
        <v>73</v>
      </c>
      <c r="C83" s="26" t="s">
        <v>33</v>
      </c>
      <c r="D83" s="26">
        <v>1</v>
      </c>
      <c r="E83" s="26">
        <v>1</v>
      </c>
      <c r="F83" s="24" t="s">
        <v>344</v>
      </c>
      <c r="G83" s="25" t="s">
        <v>68</v>
      </c>
      <c r="J83" s="25" t="s">
        <v>90</v>
      </c>
      <c r="K83" s="24" t="s">
        <v>360</v>
      </c>
      <c r="L83" s="25">
        <v>0.3</v>
      </c>
      <c r="M83" s="25">
        <v>1.4</v>
      </c>
      <c r="P83" s="24">
        <v>0.23</v>
      </c>
      <c r="Q83" s="24">
        <f t="shared" si="1"/>
        <v>2.8980000000000002E-2</v>
      </c>
    </row>
    <row r="84" spans="1:17">
      <c r="A84" s="25" t="s">
        <v>18</v>
      </c>
      <c r="B84" s="25" t="s">
        <v>73</v>
      </c>
      <c r="C84" s="26" t="s">
        <v>33</v>
      </c>
      <c r="D84" s="26">
        <v>1</v>
      </c>
      <c r="E84" s="26">
        <v>4</v>
      </c>
      <c r="F84" s="24" t="s">
        <v>344</v>
      </c>
      <c r="G84" s="25" t="s">
        <v>68</v>
      </c>
      <c r="J84" s="25" t="s">
        <v>90</v>
      </c>
      <c r="K84" s="24" t="s">
        <v>360</v>
      </c>
      <c r="L84" s="25">
        <v>0.3</v>
      </c>
      <c r="M84" s="25">
        <v>1.4</v>
      </c>
      <c r="P84" s="24">
        <v>0.23</v>
      </c>
      <c r="Q84" s="24">
        <f t="shared" si="1"/>
        <v>2.8980000000000002E-2</v>
      </c>
    </row>
    <row r="85" spans="1:17">
      <c r="A85" s="25" t="s">
        <v>18</v>
      </c>
      <c r="B85" s="25" t="s">
        <v>73</v>
      </c>
      <c r="C85" s="26" t="s">
        <v>33</v>
      </c>
      <c r="D85" s="26">
        <v>1</v>
      </c>
      <c r="E85" s="26">
        <v>10</v>
      </c>
      <c r="F85" s="24" t="s">
        <v>344</v>
      </c>
      <c r="G85" s="25" t="s">
        <v>68</v>
      </c>
      <c r="J85" s="25" t="s">
        <v>90</v>
      </c>
      <c r="K85" s="24" t="s">
        <v>360</v>
      </c>
      <c r="L85" s="25">
        <v>0.3</v>
      </c>
      <c r="M85" s="25">
        <v>1.5</v>
      </c>
      <c r="P85" s="24">
        <v>0.23</v>
      </c>
      <c r="Q85" s="24">
        <f t="shared" si="1"/>
        <v>3.1050000000000005E-2</v>
      </c>
    </row>
    <row r="86" spans="1:17">
      <c r="A86" s="25" t="s">
        <v>18</v>
      </c>
      <c r="B86" s="25" t="s">
        <v>73</v>
      </c>
      <c r="C86" s="26" t="s">
        <v>33</v>
      </c>
      <c r="D86" s="26">
        <v>1</v>
      </c>
      <c r="E86" s="26">
        <v>6</v>
      </c>
      <c r="F86" s="24" t="s">
        <v>344</v>
      </c>
      <c r="G86" s="25" t="s">
        <v>68</v>
      </c>
      <c r="J86" s="25" t="s">
        <v>90</v>
      </c>
      <c r="K86" s="24" t="s">
        <v>360</v>
      </c>
      <c r="L86" s="25">
        <v>0.3</v>
      </c>
      <c r="M86" s="25">
        <v>1.5</v>
      </c>
      <c r="P86" s="24">
        <v>0.23</v>
      </c>
      <c r="Q86" s="24">
        <f t="shared" si="1"/>
        <v>3.1050000000000005E-2</v>
      </c>
    </row>
    <row r="87" spans="1:17">
      <c r="A87" s="25" t="s">
        <v>18</v>
      </c>
      <c r="B87" s="25" t="s">
        <v>73</v>
      </c>
      <c r="C87" s="26" t="s">
        <v>33</v>
      </c>
      <c r="D87" s="26">
        <v>1</v>
      </c>
      <c r="E87" s="26">
        <v>4</v>
      </c>
      <c r="F87" s="24" t="s">
        <v>344</v>
      </c>
      <c r="G87" s="25" t="s">
        <v>68</v>
      </c>
      <c r="J87" s="25" t="s">
        <v>90</v>
      </c>
      <c r="K87" s="24" t="s">
        <v>360</v>
      </c>
      <c r="L87" s="25">
        <v>0.4</v>
      </c>
      <c r="M87" s="25">
        <v>0.9</v>
      </c>
      <c r="P87" s="24">
        <v>0.23</v>
      </c>
      <c r="Q87" s="24">
        <f t="shared" si="1"/>
        <v>3.3120000000000011E-2</v>
      </c>
    </row>
    <row r="88" spans="1:17">
      <c r="A88" s="25" t="s">
        <v>18</v>
      </c>
      <c r="B88" s="25" t="s">
        <v>73</v>
      </c>
      <c r="C88" s="26" t="s">
        <v>33</v>
      </c>
      <c r="D88" s="26">
        <v>1</v>
      </c>
      <c r="E88" s="26">
        <v>6</v>
      </c>
      <c r="F88" s="24" t="s">
        <v>344</v>
      </c>
      <c r="G88" s="25" t="s">
        <v>68</v>
      </c>
      <c r="J88" s="25" t="s">
        <v>90</v>
      </c>
      <c r="K88" s="24" t="s">
        <v>360</v>
      </c>
      <c r="L88" s="25">
        <v>0.3</v>
      </c>
      <c r="M88" s="25">
        <v>1.7</v>
      </c>
      <c r="P88" s="24">
        <v>0.23</v>
      </c>
      <c r="Q88" s="24">
        <f t="shared" si="1"/>
        <v>3.5189999999999999E-2</v>
      </c>
    </row>
    <row r="89" spans="1:17">
      <c r="A89" s="25" t="s">
        <v>18</v>
      </c>
      <c r="B89" s="25" t="s">
        <v>73</v>
      </c>
      <c r="C89" s="26" t="s">
        <v>33</v>
      </c>
      <c r="D89" s="26">
        <v>1</v>
      </c>
      <c r="E89" s="26">
        <v>4</v>
      </c>
      <c r="F89" s="24" t="s">
        <v>344</v>
      </c>
      <c r="G89" s="25" t="s">
        <v>68</v>
      </c>
      <c r="J89" s="25" t="s">
        <v>90</v>
      </c>
      <c r="K89" s="24" t="s">
        <v>360</v>
      </c>
      <c r="L89" s="25">
        <v>0.25</v>
      </c>
      <c r="M89" s="25">
        <v>3.1</v>
      </c>
      <c r="P89" s="24">
        <v>0.23</v>
      </c>
      <c r="Q89" s="24">
        <f t="shared" si="1"/>
        <v>4.4562500000000005E-2</v>
      </c>
    </row>
    <row r="90" spans="1:17">
      <c r="A90" s="25" t="s">
        <v>18</v>
      </c>
      <c r="B90" s="25" t="s">
        <v>73</v>
      </c>
      <c r="C90" s="26" t="s">
        <v>33</v>
      </c>
      <c r="D90" s="26">
        <v>1</v>
      </c>
      <c r="E90" s="26">
        <v>4</v>
      </c>
      <c r="F90" s="24" t="s">
        <v>344</v>
      </c>
      <c r="G90" s="25" t="s">
        <v>68</v>
      </c>
      <c r="J90" s="25" t="s">
        <v>90</v>
      </c>
      <c r="K90" s="24" t="s">
        <v>360</v>
      </c>
      <c r="L90" s="25">
        <v>0.5</v>
      </c>
      <c r="M90" s="25">
        <v>1.3</v>
      </c>
      <c r="P90" s="24">
        <v>0.23</v>
      </c>
      <c r="Q90" s="24">
        <f t="shared" si="1"/>
        <v>7.4750000000000011E-2</v>
      </c>
    </row>
    <row r="91" spans="1:17">
      <c r="A91" s="25" t="s">
        <v>18</v>
      </c>
      <c r="B91" s="25" t="s">
        <v>73</v>
      </c>
      <c r="C91" s="26" t="s">
        <v>33</v>
      </c>
      <c r="D91" s="26">
        <v>1</v>
      </c>
      <c r="E91" s="26">
        <v>6</v>
      </c>
      <c r="F91" s="24" t="s">
        <v>344</v>
      </c>
      <c r="G91" s="25" t="s">
        <v>68</v>
      </c>
      <c r="J91" s="25" t="s">
        <v>90</v>
      </c>
      <c r="K91" s="24" t="s">
        <v>360</v>
      </c>
      <c r="L91" s="25">
        <v>0.5</v>
      </c>
      <c r="M91" s="25">
        <v>1.6</v>
      </c>
      <c r="P91" s="24">
        <v>0.23</v>
      </c>
      <c r="Q91" s="24">
        <f t="shared" si="1"/>
        <v>9.2000000000000012E-2</v>
      </c>
    </row>
    <row r="92" spans="1:17">
      <c r="A92" s="25" t="s">
        <v>18</v>
      </c>
      <c r="B92" s="25" t="s">
        <v>73</v>
      </c>
      <c r="C92" s="26" t="s">
        <v>33</v>
      </c>
      <c r="D92" s="26">
        <v>1</v>
      </c>
      <c r="E92" s="26">
        <v>4</v>
      </c>
      <c r="F92" s="24" t="s">
        <v>344</v>
      </c>
      <c r="G92" s="25" t="s">
        <v>68</v>
      </c>
      <c r="J92" s="25" t="s">
        <v>90</v>
      </c>
      <c r="K92" s="24" t="s">
        <v>360</v>
      </c>
      <c r="L92" s="25">
        <v>0.7</v>
      </c>
      <c r="M92" s="25">
        <v>3</v>
      </c>
      <c r="P92" s="24">
        <v>0.23</v>
      </c>
      <c r="Q92" s="24">
        <f t="shared" si="1"/>
        <v>0.33809999999999996</v>
      </c>
    </row>
    <row r="93" spans="1:17">
      <c r="A93" s="25" t="s">
        <v>18</v>
      </c>
      <c r="B93" s="25" t="s">
        <v>73</v>
      </c>
      <c r="C93" s="26" t="s">
        <v>33</v>
      </c>
      <c r="D93" s="26">
        <v>1</v>
      </c>
      <c r="E93" s="26">
        <v>4</v>
      </c>
      <c r="F93" s="24" t="s">
        <v>344</v>
      </c>
      <c r="G93" s="25" t="s">
        <v>68</v>
      </c>
      <c r="J93" s="25" t="s">
        <v>90</v>
      </c>
      <c r="K93" s="24" t="s">
        <v>360</v>
      </c>
      <c r="L93" s="25">
        <v>0.8</v>
      </c>
      <c r="M93" s="25">
        <v>3.3</v>
      </c>
      <c r="P93" s="24">
        <v>0.23</v>
      </c>
      <c r="Q93" s="24">
        <f t="shared" si="1"/>
        <v>0.48576000000000003</v>
      </c>
    </row>
    <row r="94" spans="1:17">
      <c r="A94" s="25" t="s">
        <v>18</v>
      </c>
      <c r="B94" s="25" t="s">
        <v>73</v>
      </c>
      <c r="C94" s="26" t="s">
        <v>33</v>
      </c>
      <c r="D94" s="26">
        <v>1</v>
      </c>
      <c r="E94" s="26">
        <v>6</v>
      </c>
      <c r="F94" s="24" t="s">
        <v>344</v>
      </c>
      <c r="G94" s="25" t="s">
        <v>68</v>
      </c>
      <c r="J94" s="25" t="s">
        <v>90</v>
      </c>
      <c r="K94" s="24" t="s">
        <v>360</v>
      </c>
      <c r="L94" s="25">
        <v>0.8</v>
      </c>
      <c r="M94" s="25">
        <v>3.5</v>
      </c>
      <c r="P94" s="24">
        <v>0.23</v>
      </c>
      <c r="Q94" s="24">
        <f t="shared" si="1"/>
        <v>0.5152000000000001</v>
      </c>
    </row>
    <row r="95" spans="1:17">
      <c r="A95" s="25" t="s">
        <v>18</v>
      </c>
      <c r="B95" s="25" t="s">
        <v>73</v>
      </c>
      <c r="C95" s="26" t="s">
        <v>33</v>
      </c>
      <c r="D95" s="26">
        <v>1</v>
      </c>
      <c r="E95" s="26">
        <v>6</v>
      </c>
      <c r="F95" s="24" t="s">
        <v>344</v>
      </c>
      <c r="G95" s="25" t="s">
        <v>68</v>
      </c>
      <c r="J95" s="25" t="s">
        <v>90</v>
      </c>
      <c r="K95" s="24" t="s">
        <v>360</v>
      </c>
      <c r="L95" s="25">
        <v>0.9</v>
      </c>
      <c r="M95" s="25">
        <v>3</v>
      </c>
      <c r="P95" s="24">
        <v>0.23</v>
      </c>
      <c r="Q95" s="24">
        <f t="shared" si="1"/>
        <v>0.55890000000000006</v>
      </c>
    </row>
    <row r="96" spans="1:17">
      <c r="A96" s="25" t="s">
        <v>18</v>
      </c>
      <c r="B96" s="25" t="s">
        <v>73</v>
      </c>
      <c r="C96" s="26" t="s">
        <v>33</v>
      </c>
      <c r="D96" s="26">
        <v>1</v>
      </c>
      <c r="E96" s="26">
        <v>4</v>
      </c>
      <c r="F96" s="24" t="s">
        <v>344</v>
      </c>
      <c r="G96" s="25" t="s">
        <v>68</v>
      </c>
      <c r="J96" s="25" t="s">
        <v>90</v>
      </c>
      <c r="K96" s="24" t="s">
        <v>360</v>
      </c>
      <c r="L96" s="25">
        <v>1.2</v>
      </c>
      <c r="M96" s="25">
        <v>6.7</v>
      </c>
      <c r="P96" s="24">
        <v>0.23</v>
      </c>
      <c r="Q96" s="24">
        <f t="shared" si="1"/>
        <v>2.2190400000000001</v>
      </c>
    </row>
    <row r="97" spans="1:17">
      <c r="A97" s="25" t="s">
        <v>18</v>
      </c>
      <c r="B97" s="25" t="s">
        <v>73</v>
      </c>
      <c r="C97" s="26" t="s">
        <v>39</v>
      </c>
      <c r="D97" s="26">
        <v>1</v>
      </c>
      <c r="E97" s="26">
        <v>10</v>
      </c>
      <c r="F97" s="24" t="s">
        <v>344</v>
      </c>
      <c r="G97" s="25" t="s">
        <v>68</v>
      </c>
      <c r="J97" s="25" t="s">
        <v>90</v>
      </c>
      <c r="K97" s="24" t="s">
        <v>360</v>
      </c>
      <c r="L97" s="25">
        <v>0.1</v>
      </c>
      <c r="M97" s="25">
        <v>0.55000000000000004</v>
      </c>
      <c r="P97" s="24">
        <v>0.23</v>
      </c>
      <c r="Q97" s="24">
        <f t="shared" si="1"/>
        <v>1.2650000000000003E-3</v>
      </c>
    </row>
    <row r="98" spans="1:17">
      <c r="A98" s="25" t="s">
        <v>18</v>
      </c>
      <c r="B98" s="25" t="s">
        <v>73</v>
      </c>
      <c r="C98" s="26" t="s">
        <v>39</v>
      </c>
      <c r="D98" s="26">
        <v>1</v>
      </c>
      <c r="E98" s="26">
        <v>10</v>
      </c>
      <c r="F98" s="24" t="s">
        <v>344</v>
      </c>
      <c r="G98" s="25" t="s">
        <v>68</v>
      </c>
      <c r="J98" s="25" t="s">
        <v>90</v>
      </c>
      <c r="K98" s="24" t="s">
        <v>360</v>
      </c>
      <c r="L98" s="25">
        <v>0.1</v>
      </c>
      <c r="M98" s="25">
        <v>0.6</v>
      </c>
      <c r="P98" s="24">
        <v>0.23</v>
      </c>
      <c r="Q98" s="24">
        <f t="shared" si="1"/>
        <v>1.3800000000000004E-3</v>
      </c>
    </row>
    <row r="99" spans="1:17">
      <c r="A99" s="25" t="s">
        <v>18</v>
      </c>
      <c r="B99" s="25" t="s">
        <v>73</v>
      </c>
      <c r="C99" s="26" t="s">
        <v>39</v>
      </c>
      <c r="D99" s="26">
        <v>1</v>
      </c>
      <c r="E99" s="26">
        <v>10</v>
      </c>
      <c r="F99" s="24" t="s">
        <v>344</v>
      </c>
      <c r="G99" s="25" t="s">
        <v>68</v>
      </c>
      <c r="J99" s="25" t="s">
        <v>90</v>
      </c>
      <c r="K99" s="24" t="s">
        <v>360</v>
      </c>
      <c r="L99" s="25">
        <v>0.1</v>
      </c>
      <c r="M99" s="25">
        <v>0.7</v>
      </c>
      <c r="P99" s="24">
        <v>0.23</v>
      </c>
      <c r="Q99" s="24">
        <f t="shared" si="1"/>
        <v>1.6100000000000003E-3</v>
      </c>
    </row>
    <row r="100" spans="1:17">
      <c r="A100" s="25" t="s">
        <v>18</v>
      </c>
      <c r="B100" s="25" t="s">
        <v>73</v>
      </c>
      <c r="C100" s="26" t="s">
        <v>39</v>
      </c>
      <c r="D100" s="26">
        <v>1</v>
      </c>
      <c r="E100" s="26">
        <v>10</v>
      </c>
      <c r="F100" s="24" t="s">
        <v>344</v>
      </c>
      <c r="G100" s="25" t="s">
        <v>68</v>
      </c>
      <c r="J100" s="25" t="s">
        <v>90</v>
      </c>
      <c r="K100" s="24" t="s">
        <v>360</v>
      </c>
      <c r="L100" s="25">
        <v>0.15</v>
      </c>
      <c r="M100" s="25">
        <v>0.4</v>
      </c>
      <c r="P100" s="24">
        <v>0.23</v>
      </c>
      <c r="Q100" s="24">
        <f t="shared" si="1"/>
        <v>2.0699999999999998E-3</v>
      </c>
    </row>
    <row r="101" spans="1:17">
      <c r="A101" s="25" t="s">
        <v>18</v>
      </c>
      <c r="B101" s="25" t="s">
        <v>73</v>
      </c>
      <c r="C101" s="26" t="s">
        <v>39</v>
      </c>
      <c r="D101" s="26">
        <v>1</v>
      </c>
      <c r="E101" s="26">
        <v>4</v>
      </c>
      <c r="F101" s="24" t="s">
        <v>344</v>
      </c>
      <c r="G101" s="25" t="s">
        <v>68</v>
      </c>
      <c r="J101" s="25" t="s">
        <v>90</v>
      </c>
      <c r="K101" s="24" t="s">
        <v>360</v>
      </c>
      <c r="L101" s="25">
        <v>0.1</v>
      </c>
      <c r="M101" s="25">
        <v>0.9</v>
      </c>
      <c r="P101" s="24">
        <v>0.23</v>
      </c>
      <c r="Q101" s="24">
        <f t="shared" si="1"/>
        <v>2.0700000000000007E-3</v>
      </c>
    </row>
    <row r="102" spans="1:17">
      <c r="A102" s="25" t="s">
        <v>18</v>
      </c>
      <c r="B102" s="25" t="s">
        <v>73</v>
      </c>
      <c r="C102" s="26" t="s">
        <v>39</v>
      </c>
      <c r="D102" s="26">
        <v>1</v>
      </c>
      <c r="E102" s="26">
        <v>10</v>
      </c>
      <c r="F102" s="24" t="s">
        <v>344</v>
      </c>
      <c r="G102" s="25" t="s">
        <v>68</v>
      </c>
      <c r="J102" s="25" t="s">
        <v>90</v>
      </c>
      <c r="K102" s="24" t="s">
        <v>360</v>
      </c>
      <c r="L102" s="25">
        <v>0.1</v>
      </c>
      <c r="M102" s="25">
        <v>0.9</v>
      </c>
      <c r="P102" s="24">
        <v>0.23</v>
      </c>
      <c r="Q102" s="24">
        <f t="shared" si="1"/>
        <v>2.0700000000000007E-3</v>
      </c>
    </row>
    <row r="103" spans="1:17">
      <c r="A103" s="25" t="s">
        <v>18</v>
      </c>
      <c r="B103" s="25" t="s">
        <v>73</v>
      </c>
      <c r="C103" s="26" t="s">
        <v>39</v>
      </c>
      <c r="D103" s="26">
        <v>1</v>
      </c>
      <c r="E103" s="26">
        <v>3</v>
      </c>
      <c r="F103" s="24" t="s">
        <v>344</v>
      </c>
      <c r="G103" s="25" t="s">
        <v>68</v>
      </c>
      <c r="J103" s="25" t="s">
        <v>90</v>
      </c>
      <c r="K103" s="24" t="s">
        <v>360</v>
      </c>
      <c r="L103" s="25">
        <v>0.1</v>
      </c>
      <c r="M103" s="25">
        <v>0.9</v>
      </c>
      <c r="P103" s="24">
        <v>0.23</v>
      </c>
      <c r="Q103" s="24">
        <f t="shared" si="1"/>
        <v>2.0700000000000007E-3</v>
      </c>
    </row>
    <row r="104" spans="1:17">
      <c r="A104" s="25" t="s">
        <v>18</v>
      </c>
      <c r="B104" s="25" t="s">
        <v>73</v>
      </c>
      <c r="C104" s="26" t="s">
        <v>39</v>
      </c>
      <c r="D104" s="26">
        <v>1</v>
      </c>
      <c r="E104" s="26">
        <v>4</v>
      </c>
      <c r="F104" s="24" t="s">
        <v>344</v>
      </c>
      <c r="G104" s="25" t="s">
        <v>68</v>
      </c>
      <c r="J104" s="25" t="s">
        <v>90</v>
      </c>
      <c r="K104" s="24" t="s">
        <v>360</v>
      </c>
      <c r="L104" s="25">
        <v>0.1</v>
      </c>
      <c r="M104" s="25">
        <v>1</v>
      </c>
      <c r="P104" s="24">
        <v>0.23</v>
      </c>
      <c r="Q104" s="24">
        <f t="shared" si="1"/>
        <v>2.3000000000000004E-3</v>
      </c>
    </row>
    <row r="105" spans="1:17">
      <c r="A105" s="25" t="s">
        <v>18</v>
      </c>
      <c r="B105" s="25" t="s">
        <v>73</v>
      </c>
      <c r="C105" s="26" t="s">
        <v>39</v>
      </c>
      <c r="D105" s="26">
        <v>1</v>
      </c>
      <c r="E105" s="26">
        <v>10</v>
      </c>
      <c r="F105" s="24" t="s">
        <v>344</v>
      </c>
      <c r="G105" s="25" t="s">
        <v>68</v>
      </c>
      <c r="J105" s="25" t="s">
        <v>90</v>
      </c>
      <c r="K105" s="24" t="s">
        <v>360</v>
      </c>
      <c r="L105" s="25">
        <v>0.15</v>
      </c>
      <c r="M105" s="25">
        <v>0.5</v>
      </c>
      <c r="P105" s="24">
        <v>0.23</v>
      </c>
      <c r="Q105" s="24">
        <f t="shared" si="1"/>
        <v>2.5875E-3</v>
      </c>
    </row>
    <row r="106" spans="1:17">
      <c r="A106" s="25" t="s">
        <v>18</v>
      </c>
      <c r="B106" s="25" t="s">
        <v>73</v>
      </c>
      <c r="C106" s="26" t="s">
        <v>39</v>
      </c>
      <c r="D106" s="26">
        <v>1</v>
      </c>
      <c r="E106" s="26">
        <v>1</v>
      </c>
      <c r="F106" s="24" t="s">
        <v>344</v>
      </c>
      <c r="G106" s="25" t="s">
        <v>68</v>
      </c>
      <c r="J106" s="25" t="s">
        <v>90</v>
      </c>
      <c r="K106" s="24" t="s">
        <v>360</v>
      </c>
      <c r="L106" s="25">
        <v>0.15</v>
      </c>
      <c r="M106" s="25">
        <v>0.7</v>
      </c>
      <c r="P106" s="24">
        <v>0.23</v>
      </c>
      <c r="Q106" s="24">
        <f t="shared" si="1"/>
        <v>3.6225000000000003E-3</v>
      </c>
    </row>
    <row r="107" spans="1:17">
      <c r="A107" s="25" t="s">
        <v>18</v>
      </c>
      <c r="B107" s="25" t="s">
        <v>73</v>
      </c>
      <c r="C107" s="26" t="s">
        <v>39</v>
      </c>
      <c r="D107" s="26">
        <v>1</v>
      </c>
      <c r="E107" s="26">
        <v>4</v>
      </c>
      <c r="F107" s="24" t="s">
        <v>344</v>
      </c>
      <c r="G107" s="25" t="s">
        <v>68</v>
      </c>
      <c r="J107" s="25" t="s">
        <v>90</v>
      </c>
      <c r="K107" s="24" t="s">
        <v>360</v>
      </c>
      <c r="L107" s="25">
        <v>0.15</v>
      </c>
      <c r="M107" s="25">
        <v>0.7</v>
      </c>
      <c r="P107" s="24">
        <v>0.23</v>
      </c>
      <c r="Q107" s="24">
        <f t="shared" si="1"/>
        <v>3.6225000000000003E-3</v>
      </c>
    </row>
    <row r="108" spans="1:17">
      <c r="A108" s="25" t="s">
        <v>18</v>
      </c>
      <c r="B108" s="25" t="s">
        <v>73</v>
      </c>
      <c r="C108" s="26" t="s">
        <v>39</v>
      </c>
      <c r="D108" s="26">
        <v>1</v>
      </c>
      <c r="E108" s="26">
        <v>1</v>
      </c>
      <c r="F108" s="24" t="s">
        <v>344</v>
      </c>
      <c r="G108" s="25" t="s">
        <v>68</v>
      </c>
      <c r="J108" s="25" t="s">
        <v>90</v>
      </c>
      <c r="K108" s="24" t="s">
        <v>360</v>
      </c>
      <c r="L108" s="25">
        <v>0.15</v>
      </c>
      <c r="M108" s="25">
        <v>0.8</v>
      </c>
      <c r="P108" s="24">
        <v>0.23</v>
      </c>
      <c r="Q108" s="24">
        <f t="shared" si="1"/>
        <v>4.1399999999999996E-3</v>
      </c>
    </row>
    <row r="109" spans="1:17">
      <c r="A109" s="25" t="s">
        <v>18</v>
      </c>
      <c r="B109" s="25" t="s">
        <v>73</v>
      </c>
      <c r="C109" s="26" t="s">
        <v>39</v>
      </c>
      <c r="D109" s="26">
        <v>1</v>
      </c>
      <c r="E109" s="26">
        <v>4</v>
      </c>
      <c r="F109" s="24" t="s">
        <v>344</v>
      </c>
      <c r="G109" s="25" t="s">
        <v>68</v>
      </c>
      <c r="J109" s="25" t="s">
        <v>90</v>
      </c>
      <c r="K109" s="24" t="s">
        <v>360</v>
      </c>
      <c r="L109" s="25">
        <v>0.15</v>
      </c>
      <c r="M109" s="25">
        <v>0.85</v>
      </c>
      <c r="P109" s="24">
        <v>0.23</v>
      </c>
      <c r="Q109" s="24">
        <f t="shared" si="1"/>
        <v>4.3987499999999999E-3</v>
      </c>
    </row>
    <row r="110" spans="1:17">
      <c r="A110" s="25" t="s">
        <v>18</v>
      </c>
      <c r="B110" s="25" t="s">
        <v>73</v>
      </c>
      <c r="C110" s="26" t="s">
        <v>39</v>
      </c>
      <c r="D110" s="26">
        <v>1</v>
      </c>
      <c r="E110" s="26">
        <v>10</v>
      </c>
      <c r="F110" s="24" t="s">
        <v>344</v>
      </c>
      <c r="G110" s="25" t="s">
        <v>68</v>
      </c>
      <c r="J110" s="25" t="s">
        <v>90</v>
      </c>
      <c r="K110" s="24" t="s">
        <v>360</v>
      </c>
      <c r="L110" s="25">
        <v>0.2</v>
      </c>
      <c r="M110" s="25">
        <v>0.6</v>
      </c>
      <c r="P110" s="24">
        <v>0.23</v>
      </c>
      <c r="Q110" s="24">
        <f t="shared" si="1"/>
        <v>5.5200000000000015E-3</v>
      </c>
    </row>
    <row r="111" spans="1:17">
      <c r="A111" s="25" t="s">
        <v>18</v>
      </c>
      <c r="B111" s="25" t="s">
        <v>73</v>
      </c>
      <c r="C111" s="26" t="s">
        <v>39</v>
      </c>
      <c r="D111" s="26">
        <v>1</v>
      </c>
      <c r="E111" s="26">
        <v>4</v>
      </c>
      <c r="F111" s="24" t="s">
        <v>344</v>
      </c>
      <c r="G111" s="25" t="s">
        <v>68</v>
      </c>
      <c r="J111" s="25" t="s">
        <v>90</v>
      </c>
      <c r="K111" s="24" t="s">
        <v>360</v>
      </c>
      <c r="L111" s="25">
        <v>0.2</v>
      </c>
      <c r="M111" s="25">
        <v>0.7</v>
      </c>
      <c r="P111" s="24">
        <v>0.23</v>
      </c>
      <c r="Q111" s="24">
        <f t="shared" si="1"/>
        <v>6.4400000000000013E-3</v>
      </c>
    </row>
    <row r="112" spans="1:17">
      <c r="A112" s="25" t="s">
        <v>18</v>
      </c>
      <c r="B112" s="25" t="s">
        <v>73</v>
      </c>
      <c r="C112" s="26" t="s">
        <v>39</v>
      </c>
      <c r="D112" s="26">
        <v>1</v>
      </c>
      <c r="E112" s="26">
        <v>10</v>
      </c>
      <c r="F112" s="24" t="s">
        <v>344</v>
      </c>
      <c r="G112" s="25" t="s">
        <v>68</v>
      </c>
      <c r="J112" s="25" t="s">
        <v>90</v>
      </c>
      <c r="K112" s="24" t="s">
        <v>360</v>
      </c>
      <c r="L112" s="25">
        <v>0.2</v>
      </c>
      <c r="M112" s="25">
        <v>0.7</v>
      </c>
      <c r="P112" s="24">
        <v>0.23</v>
      </c>
      <c r="Q112" s="24">
        <f t="shared" si="1"/>
        <v>6.4400000000000013E-3</v>
      </c>
    </row>
    <row r="113" spans="1:17">
      <c r="A113" s="25" t="s">
        <v>18</v>
      </c>
      <c r="B113" s="25" t="s">
        <v>73</v>
      </c>
      <c r="C113" s="26" t="s">
        <v>39</v>
      </c>
      <c r="D113" s="26">
        <v>1</v>
      </c>
      <c r="E113" s="26">
        <v>10</v>
      </c>
      <c r="F113" s="24" t="s">
        <v>344</v>
      </c>
      <c r="G113" s="25" t="s">
        <v>68</v>
      </c>
      <c r="J113" s="25" t="s">
        <v>90</v>
      </c>
      <c r="K113" s="24" t="s">
        <v>360</v>
      </c>
      <c r="L113" s="25">
        <v>0.2</v>
      </c>
      <c r="M113" s="25">
        <v>0.7</v>
      </c>
      <c r="P113" s="24">
        <v>0.23</v>
      </c>
      <c r="Q113" s="24">
        <f t="shared" si="1"/>
        <v>6.4400000000000013E-3</v>
      </c>
    </row>
    <row r="114" spans="1:17">
      <c r="A114" s="25" t="s">
        <v>18</v>
      </c>
      <c r="B114" s="25" t="s">
        <v>73</v>
      </c>
      <c r="C114" s="26" t="s">
        <v>39</v>
      </c>
      <c r="D114" s="26">
        <v>1</v>
      </c>
      <c r="E114" s="26">
        <v>3</v>
      </c>
      <c r="F114" s="24" t="s">
        <v>344</v>
      </c>
      <c r="G114" s="25" t="s">
        <v>68</v>
      </c>
      <c r="J114" s="25" t="s">
        <v>90</v>
      </c>
      <c r="K114" s="24" t="s">
        <v>360</v>
      </c>
      <c r="L114" s="25">
        <v>0.2</v>
      </c>
      <c r="M114" s="25">
        <v>0.7</v>
      </c>
      <c r="P114" s="24">
        <v>0.23</v>
      </c>
      <c r="Q114" s="24">
        <f t="shared" si="1"/>
        <v>6.4400000000000013E-3</v>
      </c>
    </row>
    <row r="115" spans="1:17">
      <c r="A115" s="25" t="s">
        <v>18</v>
      </c>
      <c r="B115" s="25" t="s">
        <v>73</v>
      </c>
      <c r="C115" s="26" t="s">
        <v>39</v>
      </c>
      <c r="D115" s="26">
        <v>1</v>
      </c>
      <c r="E115" s="26">
        <v>10</v>
      </c>
      <c r="F115" s="24" t="s">
        <v>344</v>
      </c>
      <c r="G115" s="25" t="s">
        <v>68</v>
      </c>
      <c r="J115" s="25" t="s">
        <v>90</v>
      </c>
      <c r="K115" s="24" t="s">
        <v>360</v>
      </c>
      <c r="L115" s="25">
        <v>0.15</v>
      </c>
      <c r="M115" s="25">
        <v>1.3</v>
      </c>
      <c r="P115" s="24">
        <v>0.23</v>
      </c>
      <c r="Q115" s="24">
        <f t="shared" si="1"/>
        <v>6.7275E-3</v>
      </c>
    </row>
    <row r="116" spans="1:17">
      <c r="A116" s="25" t="s">
        <v>18</v>
      </c>
      <c r="B116" s="25" t="s">
        <v>73</v>
      </c>
      <c r="C116" s="26" t="s">
        <v>39</v>
      </c>
      <c r="D116" s="26">
        <v>1</v>
      </c>
      <c r="E116" s="26">
        <v>10</v>
      </c>
      <c r="F116" s="24" t="s">
        <v>344</v>
      </c>
      <c r="G116" s="25" t="s">
        <v>68</v>
      </c>
      <c r="J116" s="25" t="s">
        <v>90</v>
      </c>
      <c r="K116" s="24" t="s">
        <v>360</v>
      </c>
      <c r="L116" s="25">
        <v>0.2</v>
      </c>
      <c r="M116" s="25">
        <v>0.8</v>
      </c>
      <c r="P116" s="24">
        <v>0.23</v>
      </c>
      <c r="Q116" s="24">
        <f t="shared" si="1"/>
        <v>7.360000000000002E-3</v>
      </c>
    </row>
    <row r="117" spans="1:17">
      <c r="A117" s="25" t="s">
        <v>18</v>
      </c>
      <c r="B117" s="25" t="s">
        <v>73</v>
      </c>
      <c r="C117" s="26" t="s">
        <v>39</v>
      </c>
      <c r="D117" s="26">
        <v>1</v>
      </c>
      <c r="E117" s="26">
        <v>1</v>
      </c>
      <c r="F117" s="24" t="s">
        <v>344</v>
      </c>
      <c r="G117" s="25" t="s">
        <v>68</v>
      </c>
      <c r="J117" s="25" t="s">
        <v>90</v>
      </c>
      <c r="K117" s="24" t="s">
        <v>360</v>
      </c>
      <c r="L117" s="25">
        <v>0.2</v>
      </c>
      <c r="M117" s="25">
        <v>0.85</v>
      </c>
      <c r="P117" s="24">
        <v>0.23</v>
      </c>
      <c r="Q117" s="24">
        <f t="shared" si="1"/>
        <v>7.8200000000000006E-3</v>
      </c>
    </row>
    <row r="118" spans="1:17">
      <c r="A118" s="25" t="s">
        <v>18</v>
      </c>
      <c r="B118" s="25" t="s">
        <v>73</v>
      </c>
      <c r="C118" s="26" t="s">
        <v>39</v>
      </c>
      <c r="D118" s="26">
        <v>1</v>
      </c>
      <c r="E118" s="26">
        <v>10</v>
      </c>
      <c r="F118" s="24" t="s">
        <v>344</v>
      </c>
      <c r="G118" s="25" t="s">
        <v>68</v>
      </c>
      <c r="J118" s="25" t="s">
        <v>90</v>
      </c>
      <c r="K118" s="24" t="s">
        <v>360</v>
      </c>
      <c r="L118" s="25">
        <v>0.2</v>
      </c>
      <c r="M118" s="25">
        <v>1</v>
      </c>
      <c r="P118" s="24">
        <v>0.23</v>
      </c>
      <c r="Q118" s="24">
        <f t="shared" si="1"/>
        <v>9.2000000000000016E-3</v>
      </c>
    </row>
    <row r="119" spans="1:17">
      <c r="A119" s="25" t="s">
        <v>18</v>
      </c>
      <c r="B119" s="25" t="s">
        <v>73</v>
      </c>
      <c r="C119" s="26" t="s">
        <v>39</v>
      </c>
      <c r="D119" s="26">
        <v>1</v>
      </c>
      <c r="E119" s="26">
        <v>4</v>
      </c>
      <c r="F119" s="24" t="s">
        <v>344</v>
      </c>
      <c r="G119" s="25" t="s">
        <v>68</v>
      </c>
      <c r="J119" s="25" t="s">
        <v>90</v>
      </c>
      <c r="K119" s="24" t="s">
        <v>360</v>
      </c>
      <c r="L119" s="25">
        <v>0.2</v>
      </c>
      <c r="M119" s="25">
        <v>1.2</v>
      </c>
      <c r="P119" s="24">
        <v>0.23</v>
      </c>
      <c r="Q119" s="24">
        <f t="shared" ref="Q119:Q182" si="2">M119*L119^2*P119</f>
        <v>1.1040000000000003E-2</v>
      </c>
    </row>
    <row r="120" spans="1:17">
      <c r="A120" s="25" t="s">
        <v>18</v>
      </c>
      <c r="B120" s="25" t="s">
        <v>73</v>
      </c>
      <c r="C120" s="26" t="s">
        <v>39</v>
      </c>
      <c r="D120" s="26">
        <v>1</v>
      </c>
      <c r="E120" s="26">
        <v>1</v>
      </c>
      <c r="F120" s="24" t="s">
        <v>344</v>
      </c>
      <c r="G120" s="25" t="s">
        <v>68</v>
      </c>
      <c r="J120" s="25" t="s">
        <v>90</v>
      </c>
      <c r="K120" s="24" t="s">
        <v>360</v>
      </c>
      <c r="L120" s="25">
        <v>0.25</v>
      </c>
      <c r="M120" s="25">
        <v>1</v>
      </c>
      <c r="P120" s="24">
        <v>0.23</v>
      </c>
      <c r="Q120" s="24">
        <f t="shared" si="2"/>
        <v>1.4375000000000001E-2</v>
      </c>
    </row>
    <row r="121" spans="1:17">
      <c r="A121" s="25" t="s">
        <v>18</v>
      </c>
      <c r="B121" s="25" t="s">
        <v>73</v>
      </c>
      <c r="C121" s="26" t="s">
        <v>39</v>
      </c>
      <c r="D121" s="26">
        <v>1</v>
      </c>
      <c r="E121" s="26">
        <v>1</v>
      </c>
      <c r="F121" s="24" t="s">
        <v>344</v>
      </c>
      <c r="G121" s="25" t="s">
        <v>68</v>
      </c>
      <c r="J121" s="25" t="s">
        <v>90</v>
      </c>
      <c r="K121" s="24" t="s">
        <v>360</v>
      </c>
      <c r="L121" s="25">
        <v>0.25</v>
      </c>
      <c r="M121" s="25">
        <v>1.05</v>
      </c>
      <c r="P121" s="24">
        <v>0.23</v>
      </c>
      <c r="Q121" s="24">
        <f t="shared" si="2"/>
        <v>1.5093750000000001E-2</v>
      </c>
    </row>
    <row r="122" spans="1:17">
      <c r="A122" s="25" t="s">
        <v>18</v>
      </c>
      <c r="B122" s="25" t="s">
        <v>73</v>
      </c>
      <c r="C122" s="26" t="s">
        <v>39</v>
      </c>
      <c r="D122" s="26">
        <v>1</v>
      </c>
      <c r="E122" s="26">
        <v>1</v>
      </c>
      <c r="F122" s="24" t="s">
        <v>344</v>
      </c>
      <c r="G122" s="25" t="s">
        <v>68</v>
      </c>
      <c r="J122" s="25" t="s">
        <v>90</v>
      </c>
      <c r="K122" s="24" t="s">
        <v>360</v>
      </c>
      <c r="L122" s="25">
        <v>0.25</v>
      </c>
      <c r="M122" s="25">
        <v>1.1000000000000001</v>
      </c>
      <c r="P122" s="24">
        <v>0.23</v>
      </c>
      <c r="Q122" s="24">
        <f t="shared" si="2"/>
        <v>1.5812500000000004E-2</v>
      </c>
    </row>
    <row r="123" spans="1:17">
      <c r="A123" s="25" t="s">
        <v>18</v>
      </c>
      <c r="B123" s="25" t="s">
        <v>73</v>
      </c>
      <c r="C123" s="26" t="s">
        <v>39</v>
      </c>
      <c r="D123" s="26">
        <v>1</v>
      </c>
      <c r="E123" s="26">
        <v>4</v>
      </c>
      <c r="F123" s="24" t="s">
        <v>344</v>
      </c>
      <c r="G123" s="25" t="s">
        <v>68</v>
      </c>
      <c r="J123" s="25" t="s">
        <v>90</v>
      </c>
      <c r="K123" s="24" t="s">
        <v>360</v>
      </c>
      <c r="L123" s="25">
        <v>0.25</v>
      </c>
      <c r="M123" s="25">
        <v>1.35</v>
      </c>
      <c r="P123" s="24">
        <v>0.23</v>
      </c>
      <c r="Q123" s="24">
        <f t="shared" si="2"/>
        <v>1.9406250000000003E-2</v>
      </c>
    </row>
    <row r="124" spans="1:17">
      <c r="A124" s="25" t="s">
        <v>18</v>
      </c>
      <c r="B124" s="25" t="s">
        <v>73</v>
      </c>
      <c r="C124" s="26" t="s">
        <v>39</v>
      </c>
      <c r="D124" s="26">
        <v>1</v>
      </c>
      <c r="E124" s="26">
        <v>3</v>
      </c>
      <c r="F124" s="24" t="s">
        <v>344</v>
      </c>
      <c r="G124" s="25" t="s">
        <v>68</v>
      </c>
      <c r="J124" s="25" t="s">
        <v>90</v>
      </c>
      <c r="K124" s="24" t="s">
        <v>360</v>
      </c>
      <c r="L124" s="25">
        <v>0.3</v>
      </c>
      <c r="M124" s="25">
        <v>1</v>
      </c>
      <c r="P124" s="24">
        <v>0.23</v>
      </c>
      <c r="Q124" s="24">
        <f t="shared" si="2"/>
        <v>2.07E-2</v>
      </c>
    </row>
    <row r="125" spans="1:17">
      <c r="A125" s="25" t="s">
        <v>18</v>
      </c>
      <c r="B125" s="25" t="s">
        <v>73</v>
      </c>
      <c r="C125" s="26" t="s">
        <v>39</v>
      </c>
      <c r="D125" s="26">
        <v>1</v>
      </c>
      <c r="E125" s="26">
        <v>1</v>
      </c>
      <c r="F125" s="24" t="s">
        <v>344</v>
      </c>
      <c r="G125" s="25" t="s">
        <v>68</v>
      </c>
      <c r="J125" s="25" t="s">
        <v>90</v>
      </c>
      <c r="K125" s="24" t="s">
        <v>360</v>
      </c>
      <c r="L125" s="25">
        <v>0.3</v>
      </c>
      <c r="M125" s="25">
        <v>1.25</v>
      </c>
      <c r="P125" s="24">
        <v>0.23</v>
      </c>
      <c r="Q125" s="24">
        <f t="shared" si="2"/>
        <v>2.5874999999999999E-2</v>
      </c>
    </row>
    <row r="126" spans="1:17">
      <c r="A126" s="25" t="s">
        <v>18</v>
      </c>
      <c r="B126" s="25" t="s">
        <v>73</v>
      </c>
      <c r="C126" s="26" t="s">
        <v>39</v>
      </c>
      <c r="D126" s="26">
        <v>1</v>
      </c>
      <c r="E126" s="26">
        <v>1</v>
      </c>
      <c r="F126" s="24" t="s">
        <v>344</v>
      </c>
      <c r="G126" s="25" t="s">
        <v>68</v>
      </c>
      <c r="J126" s="25" t="s">
        <v>90</v>
      </c>
      <c r="K126" s="24" t="s">
        <v>360</v>
      </c>
      <c r="L126" s="25">
        <v>0.3</v>
      </c>
      <c r="M126" s="25">
        <v>1.4</v>
      </c>
      <c r="P126" s="24">
        <v>0.23</v>
      </c>
      <c r="Q126" s="24">
        <f t="shared" si="2"/>
        <v>2.8980000000000002E-2</v>
      </c>
    </row>
    <row r="127" spans="1:17">
      <c r="A127" s="25" t="s">
        <v>18</v>
      </c>
      <c r="B127" s="25" t="s">
        <v>73</v>
      </c>
      <c r="C127" s="26" t="s">
        <v>39</v>
      </c>
      <c r="D127" s="26">
        <v>1</v>
      </c>
      <c r="E127" s="26">
        <v>10</v>
      </c>
      <c r="F127" s="24" t="s">
        <v>344</v>
      </c>
      <c r="G127" s="25" t="s">
        <v>68</v>
      </c>
      <c r="J127" s="25" t="s">
        <v>90</v>
      </c>
      <c r="K127" s="24" t="s">
        <v>360</v>
      </c>
      <c r="L127" s="25">
        <v>0.3</v>
      </c>
      <c r="M127" s="25">
        <v>1.4</v>
      </c>
      <c r="P127" s="24">
        <v>0.23</v>
      </c>
      <c r="Q127" s="24">
        <f t="shared" si="2"/>
        <v>2.8980000000000002E-2</v>
      </c>
    </row>
    <row r="128" spans="1:17">
      <c r="A128" s="25" t="s">
        <v>18</v>
      </c>
      <c r="B128" s="25" t="s">
        <v>73</v>
      </c>
      <c r="C128" s="26" t="s">
        <v>39</v>
      </c>
      <c r="D128" s="26">
        <v>1</v>
      </c>
      <c r="E128" s="26">
        <v>10</v>
      </c>
      <c r="F128" s="24" t="s">
        <v>344</v>
      </c>
      <c r="G128" s="25" t="s">
        <v>68</v>
      </c>
      <c r="J128" s="25" t="s">
        <v>90</v>
      </c>
      <c r="K128" s="24" t="s">
        <v>360</v>
      </c>
      <c r="L128" s="25">
        <v>0.3</v>
      </c>
      <c r="M128" s="25">
        <v>1.4</v>
      </c>
      <c r="P128" s="24">
        <v>0.23</v>
      </c>
      <c r="Q128" s="24">
        <f t="shared" si="2"/>
        <v>2.8980000000000002E-2</v>
      </c>
    </row>
    <row r="129" spans="1:17">
      <c r="A129" s="25" t="s">
        <v>18</v>
      </c>
      <c r="B129" s="25" t="s">
        <v>73</v>
      </c>
      <c r="C129" s="26" t="s">
        <v>39</v>
      </c>
      <c r="D129" s="26">
        <v>1</v>
      </c>
      <c r="E129" s="26">
        <v>10</v>
      </c>
      <c r="F129" s="24" t="s">
        <v>344</v>
      </c>
      <c r="G129" s="25" t="s">
        <v>68</v>
      </c>
      <c r="J129" s="25" t="s">
        <v>90</v>
      </c>
      <c r="K129" s="24" t="s">
        <v>360</v>
      </c>
      <c r="L129" s="25">
        <v>0.3</v>
      </c>
      <c r="M129" s="25">
        <v>1.6</v>
      </c>
      <c r="P129" s="24">
        <v>0.23</v>
      </c>
      <c r="Q129" s="24">
        <f t="shared" si="2"/>
        <v>3.3119999999999997E-2</v>
      </c>
    </row>
    <row r="130" spans="1:17">
      <c r="A130" s="25" t="s">
        <v>18</v>
      </c>
      <c r="B130" s="25" t="s">
        <v>73</v>
      </c>
      <c r="C130" s="26" t="s">
        <v>39</v>
      </c>
      <c r="D130" s="26">
        <v>1</v>
      </c>
      <c r="E130" s="26">
        <v>10</v>
      </c>
      <c r="F130" s="24" t="s">
        <v>344</v>
      </c>
      <c r="G130" s="25" t="s">
        <v>68</v>
      </c>
      <c r="J130" s="25" t="s">
        <v>90</v>
      </c>
      <c r="K130" s="24" t="s">
        <v>360</v>
      </c>
      <c r="L130" s="25">
        <v>0.4</v>
      </c>
      <c r="M130" s="25">
        <v>1.2</v>
      </c>
      <c r="P130" s="24">
        <v>0.23</v>
      </c>
      <c r="Q130" s="24">
        <f t="shared" si="2"/>
        <v>4.4160000000000012E-2</v>
      </c>
    </row>
    <row r="131" spans="1:17">
      <c r="A131" s="25" t="s">
        <v>18</v>
      </c>
      <c r="B131" s="25" t="s">
        <v>73</v>
      </c>
      <c r="C131" s="26" t="s">
        <v>39</v>
      </c>
      <c r="D131" s="26">
        <v>1</v>
      </c>
      <c r="E131" s="26">
        <v>10</v>
      </c>
      <c r="F131" s="24" t="s">
        <v>344</v>
      </c>
      <c r="G131" s="25" t="s">
        <v>68</v>
      </c>
      <c r="J131" s="25" t="s">
        <v>90</v>
      </c>
      <c r="K131" s="24" t="s">
        <v>360</v>
      </c>
      <c r="L131" s="25">
        <v>0.4</v>
      </c>
      <c r="M131" s="25">
        <v>1.9</v>
      </c>
      <c r="P131" s="24">
        <v>0.23</v>
      </c>
      <c r="Q131" s="24">
        <f t="shared" si="2"/>
        <v>6.992000000000001E-2</v>
      </c>
    </row>
    <row r="132" spans="1:17">
      <c r="A132" s="25" t="s">
        <v>18</v>
      </c>
      <c r="B132" s="25" t="s">
        <v>73</v>
      </c>
      <c r="C132" s="26" t="s">
        <v>39</v>
      </c>
      <c r="D132" s="26">
        <v>1</v>
      </c>
      <c r="E132" s="26">
        <v>10</v>
      </c>
      <c r="F132" s="24" t="s">
        <v>344</v>
      </c>
      <c r="G132" s="25" t="s">
        <v>68</v>
      </c>
      <c r="J132" s="25" t="s">
        <v>90</v>
      </c>
      <c r="K132" s="24" t="s">
        <v>360</v>
      </c>
      <c r="L132" s="25">
        <v>0.5</v>
      </c>
      <c r="M132" s="25">
        <v>2</v>
      </c>
      <c r="P132" s="24">
        <v>0.23</v>
      </c>
      <c r="Q132" s="24">
        <f t="shared" si="2"/>
        <v>0.115</v>
      </c>
    </row>
    <row r="133" spans="1:17">
      <c r="A133" s="25" t="s">
        <v>18</v>
      </c>
      <c r="B133" s="25" t="s">
        <v>73</v>
      </c>
      <c r="C133" s="26" t="s">
        <v>42</v>
      </c>
      <c r="D133" s="26">
        <v>1</v>
      </c>
      <c r="E133" s="26">
        <v>6</v>
      </c>
      <c r="F133" s="24" t="s">
        <v>344</v>
      </c>
      <c r="G133" s="25" t="s">
        <v>68</v>
      </c>
      <c r="J133" s="25" t="s">
        <v>90</v>
      </c>
      <c r="K133" s="24" t="s">
        <v>360</v>
      </c>
      <c r="L133" s="25">
        <v>0.1</v>
      </c>
      <c r="M133" s="25">
        <v>0.5</v>
      </c>
      <c r="P133" s="24">
        <v>0.23</v>
      </c>
      <c r="Q133" s="24">
        <f t="shared" si="2"/>
        <v>1.1500000000000002E-3</v>
      </c>
    </row>
    <row r="134" spans="1:17">
      <c r="A134" s="25" t="s">
        <v>18</v>
      </c>
      <c r="B134" s="25" t="s">
        <v>73</v>
      </c>
      <c r="C134" s="26" t="s">
        <v>42</v>
      </c>
      <c r="D134" s="26">
        <v>1</v>
      </c>
      <c r="E134" s="26">
        <v>10</v>
      </c>
      <c r="F134" s="24" t="s">
        <v>344</v>
      </c>
      <c r="G134" s="25" t="s">
        <v>68</v>
      </c>
      <c r="J134" s="25" t="s">
        <v>90</v>
      </c>
      <c r="K134" s="24" t="s">
        <v>360</v>
      </c>
      <c r="L134" s="25">
        <v>0.1</v>
      </c>
      <c r="M134" s="25">
        <v>0.5</v>
      </c>
      <c r="P134" s="24">
        <v>0.23</v>
      </c>
      <c r="Q134" s="24">
        <f t="shared" si="2"/>
        <v>1.1500000000000002E-3</v>
      </c>
    </row>
    <row r="135" spans="1:17">
      <c r="A135" s="25" t="s">
        <v>18</v>
      </c>
      <c r="B135" s="25" t="s">
        <v>73</v>
      </c>
      <c r="C135" s="26" t="s">
        <v>42</v>
      </c>
      <c r="D135" s="26">
        <v>1</v>
      </c>
      <c r="E135" s="26">
        <v>10</v>
      </c>
      <c r="F135" s="24" t="s">
        <v>344</v>
      </c>
      <c r="G135" s="25" t="s">
        <v>68</v>
      </c>
      <c r="J135" s="25" t="s">
        <v>90</v>
      </c>
      <c r="K135" s="24" t="s">
        <v>360</v>
      </c>
      <c r="L135" s="25">
        <v>0.1</v>
      </c>
      <c r="M135" s="25">
        <v>0.6</v>
      </c>
      <c r="P135" s="24">
        <v>0.23</v>
      </c>
      <c r="Q135" s="24">
        <f t="shared" si="2"/>
        <v>1.3800000000000004E-3</v>
      </c>
    </row>
    <row r="136" spans="1:17">
      <c r="A136" s="25" t="s">
        <v>18</v>
      </c>
      <c r="B136" s="25" t="s">
        <v>73</v>
      </c>
      <c r="C136" s="26" t="s">
        <v>42</v>
      </c>
      <c r="D136" s="26">
        <v>1</v>
      </c>
      <c r="E136" s="26">
        <v>6</v>
      </c>
      <c r="F136" s="24" t="s">
        <v>344</v>
      </c>
      <c r="G136" s="25" t="s">
        <v>68</v>
      </c>
      <c r="J136" s="25" t="s">
        <v>90</v>
      </c>
      <c r="K136" s="24" t="s">
        <v>360</v>
      </c>
      <c r="L136" s="25">
        <v>0.15</v>
      </c>
      <c r="M136" s="25">
        <v>0.55000000000000004</v>
      </c>
      <c r="P136" s="24">
        <v>0.23</v>
      </c>
      <c r="Q136" s="24">
        <f t="shared" si="2"/>
        <v>2.8462500000000003E-3</v>
      </c>
    </row>
    <row r="137" spans="1:17">
      <c r="A137" s="25" t="s">
        <v>18</v>
      </c>
      <c r="B137" s="25" t="s">
        <v>73</v>
      </c>
      <c r="C137" s="26" t="s">
        <v>42</v>
      </c>
      <c r="D137" s="26">
        <v>1</v>
      </c>
      <c r="E137" s="26">
        <v>10</v>
      </c>
      <c r="F137" s="24" t="s">
        <v>344</v>
      </c>
      <c r="G137" s="25" t="s">
        <v>68</v>
      </c>
      <c r="J137" s="25" t="s">
        <v>90</v>
      </c>
      <c r="K137" s="24" t="s">
        <v>360</v>
      </c>
      <c r="L137" s="25">
        <v>0.15</v>
      </c>
      <c r="M137" s="25">
        <v>0.55000000000000004</v>
      </c>
      <c r="P137" s="24">
        <v>0.23</v>
      </c>
      <c r="Q137" s="24">
        <f t="shared" si="2"/>
        <v>2.8462500000000003E-3</v>
      </c>
    </row>
    <row r="138" spans="1:17">
      <c r="A138" s="25" t="s">
        <v>18</v>
      </c>
      <c r="B138" s="25" t="s">
        <v>73</v>
      </c>
      <c r="C138" s="26" t="s">
        <v>42</v>
      </c>
      <c r="D138" s="26">
        <v>1</v>
      </c>
      <c r="E138" s="26">
        <v>10</v>
      </c>
      <c r="F138" s="24" t="s">
        <v>344</v>
      </c>
      <c r="G138" s="25" t="s">
        <v>68</v>
      </c>
      <c r="J138" s="25" t="s">
        <v>90</v>
      </c>
      <c r="K138" s="24" t="s">
        <v>360</v>
      </c>
      <c r="L138" s="25">
        <v>0.15</v>
      </c>
      <c r="M138" s="25">
        <v>0.55000000000000004</v>
      </c>
      <c r="P138" s="24">
        <v>0.23</v>
      </c>
      <c r="Q138" s="24">
        <f t="shared" si="2"/>
        <v>2.8462500000000003E-3</v>
      </c>
    </row>
    <row r="139" spans="1:17">
      <c r="A139" s="25" t="s">
        <v>18</v>
      </c>
      <c r="B139" s="25" t="s">
        <v>73</v>
      </c>
      <c r="C139" s="26" t="s">
        <v>42</v>
      </c>
      <c r="D139" s="26">
        <v>1</v>
      </c>
      <c r="E139" s="26">
        <v>6</v>
      </c>
      <c r="F139" s="24" t="s">
        <v>344</v>
      </c>
      <c r="G139" s="25" t="s">
        <v>68</v>
      </c>
      <c r="J139" s="25" t="s">
        <v>90</v>
      </c>
      <c r="K139" s="24" t="s">
        <v>360</v>
      </c>
      <c r="L139" s="25">
        <v>0.15</v>
      </c>
      <c r="M139" s="25">
        <v>0.6</v>
      </c>
      <c r="P139" s="24">
        <v>0.23</v>
      </c>
      <c r="Q139" s="24">
        <f t="shared" si="2"/>
        <v>3.1050000000000001E-3</v>
      </c>
    </row>
    <row r="140" spans="1:17">
      <c r="A140" s="25" t="s">
        <v>18</v>
      </c>
      <c r="B140" s="25" t="s">
        <v>73</v>
      </c>
      <c r="C140" s="26" t="s">
        <v>42</v>
      </c>
      <c r="D140" s="26">
        <v>1</v>
      </c>
      <c r="E140" s="26">
        <v>10</v>
      </c>
      <c r="F140" s="24" t="s">
        <v>344</v>
      </c>
      <c r="G140" s="25" t="s">
        <v>68</v>
      </c>
      <c r="J140" s="25" t="s">
        <v>90</v>
      </c>
      <c r="K140" s="24" t="s">
        <v>360</v>
      </c>
      <c r="L140" s="25">
        <v>0.15</v>
      </c>
      <c r="M140" s="25">
        <v>0.6</v>
      </c>
      <c r="P140" s="24">
        <v>0.23</v>
      </c>
      <c r="Q140" s="24">
        <f t="shared" si="2"/>
        <v>3.1050000000000001E-3</v>
      </c>
    </row>
    <row r="141" spans="1:17">
      <c r="A141" s="25" t="s">
        <v>18</v>
      </c>
      <c r="B141" s="25" t="s">
        <v>73</v>
      </c>
      <c r="C141" s="26" t="s">
        <v>42</v>
      </c>
      <c r="D141" s="26">
        <v>1</v>
      </c>
      <c r="E141" s="26">
        <v>6</v>
      </c>
      <c r="F141" s="24" t="s">
        <v>344</v>
      </c>
      <c r="G141" s="25" t="s">
        <v>68</v>
      </c>
      <c r="J141" s="25" t="s">
        <v>90</v>
      </c>
      <c r="K141" s="24" t="s">
        <v>360</v>
      </c>
      <c r="L141" s="25">
        <v>0.15</v>
      </c>
      <c r="M141" s="25">
        <v>0.65</v>
      </c>
      <c r="P141" s="24">
        <v>0.23</v>
      </c>
      <c r="Q141" s="24">
        <f t="shared" si="2"/>
        <v>3.36375E-3</v>
      </c>
    </row>
    <row r="142" spans="1:17">
      <c r="A142" s="25" t="s">
        <v>18</v>
      </c>
      <c r="B142" s="25" t="s">
        <v>73</v>
      </c>
      <c r="C142" s="26" t="s">
        <v>42</v>
      </c>
      <c r="D142" s="26">
        <v>1</v>
      </c>
      <c r="E142" s="26">
        <v>6</v>
      </c>
      <c r="F142" s="24" t="s">
        <v>344</v>
      </c>
      <c r="G142" s="25" t="s">
        <v>68</v>
      </c>
      <c r="J142" s="25" t="s">
        <v>90</v>
      </c>
      <c r="K142" s="24" t="s">
        <v>360</v>
      </c>
      <c r="L142" s="25">
        <v>0.15</v>
      </c>
      <c r="M142" s="25">
        <v>0.7</v>
      </c>
      <c r="P142" s="24">
        <v>0.23</v>
      </c>
      <c r="Q142" s="24">
        <f t="shared" si="2"/>
        <v>3.6225000000000003E-3</v>
      </c>
    </row>
    <row r="143" spans="1:17">
      <c r="A143" s="25" t="s">
        <v>18</v>
      </c>
      <c r="B143" s="25" t="s">
        <v>73</v>
      </c>
      <c r="C143" s="26" t="s">
        <v>42</v>
      </c>
      <c r="D143" s="26">
        <v>1</v>
      </c>
      <c r="E143" s="26">
        <v>6</v>
      </c>
      <c r="F143" s="24" t="s">
        <v>344</v>
      </c>
      <c r="G143" s="25" t="s">
        <v>68</v>
      </c>
      <c r="J143" s="25" t="s">
        <v>90</v>
      </c>
      <c r="K143" s="24" t="s">
        <v>360</v>
      </c>
      <c r="L143" s="25">
        <v>0.15</v>
      </c>
      <c r="M143" s="25">
        <v>0.75</v>
      </c>
      <c r="P143" s="24">
        <v>0.23</v>
      </c>
      <c r="Q143" s="24">
        <f t="shared" si="2"/>
        <v>3.8812500000000006E-3</v>
      </c>
    </row>
    <row r="144" spans="1:17">
      <c r="A144" s="25" t="s">
        <v>18</v>
      </c>
      <c r="B144" s="25" t="s">
        <v>73</v>
      </c>
      <c r="C144" s="26" t="s">
        <v>42</v>
      </c>
      <c r="D144" s="26">
        <v>1</v>
      </c>
      <c r="E144" s="26">
        <v>9</v>
      </c>
      <c r="F144" s="24" t="s">
        <v>344</v>
      </c>
      <c r="G144" s="25" t="s">
        <v>68</v>
      </c>
      <c r="J144" s="25" t="s">
        <v>90</v>
      </c>
      <c r="K144" s="24" t="s">
        <v>360</v>
      </c>
      <c r="L144" s="25">
        <v>0.15</v>
      </c>
      <c r="M144" s="25">
        <v>0.8</v>
      </c>
      <c r="P144" s="24">
        <v>0.23</v>
      </c>
      <c r="Q144" s="24">
        <f t="shared" si="2"/>
        <v>4.1399999999999996E-3</v>
      </c>
    </row>
    <row r="145" spans="1:17">
      <c r="A145" s="25" t="s">
        <v>18</v>
      </c>
      <c r="B145" s="25" t="s">
        <v>73</v>
      </c>
      <c r="C145" s="26" t="s">
        <v>42</v>
      </c>
      <c r="D145" s="26">
        <v>1</v>
      </c>
      <c r="E145" s="26">
        <v>9</v>
      </c>
      <c r="F145" s="24" t="s">
        <v>344</v>
      </c>
      <c r="G145" s="25" t="s">
        <v>68</v>
      </c>
      <c r="J145" s="25" t="s">
        <v>90</v>
      </c>
      <c r="K145" s="24" t="s">
        <v>360</v>
      </c>
      <c r="L145" s="25">
        <v>0.15</v>
      </c>
      <c r="M145" s="25">
        <v>0.85</v>
      </c>
      <c r="P145" s="24">
        <v>0.23</v>
      </c>
      <c r="Q145" s="24">
        <f t="shared" si="2"/>
        <v>4.3987499999999999E-3</v>
      </c>
    </row>
    <row r="146" spans="1:17">
      <c r="A146" s="25" t="s">
        <v>18</v>
      </c>
      <c r="B146" s="25" t="s">
        <v>73</v>
      </c>
      <c r="C146" s="26" t="s">
        <v>42</v>
      </c>
      <c r="D146" s="26">
        <v>1</v>
      </c>
      <c r="E146" s="26">
        <v>6</v>
      </c>
      <c r="F146" s="24" t="s">
        <v>344</v>
      </c>
      <c r="G146" s="25" t="s">
        <v>68</v>
      </c>
      <c r="J146" s="25" t="s">
        <v>90</v>
      </c>
      <c r="K146" s="24" t="s">
        <v>360</v>
      </c>
      <c r="L146" s="25">
        <v>0.15</v>
      </c>
      <c r="M146" s="25">
        <v>0.9</v>
      </c>
      <c r="P146" s="24">
        <v>0.23</v>
      </c>
      <c r="Q146" s="24">
        <f t="shared" si="2"/>
        <v>4.6575000000000002E-3</v>
      </c>
    </row>
    <row r="147" spans="1:17">
      <c r="A147" s="25" t="s">
        <v>18</v>
      </c>
      <c r="B147" s="25" t="s">
        <v>73</v>
      </c>
      <c r="C147" s="26" t="s">
        <v>42</v>
      </c>
      <c r="D147" s="26">
        <v>1</v>
      </c>
      <c r="E147" s="26">
        <v>6</v>
      </c>
      <c r="F147" s="24" t="s">
        <v>344</v>
      </c>
      <c r="G147" s="25" t="s">
        <v>68</v>
      </c>
      <c r="J147" s="25" t="s">
        <v>90</v>
      </c>
      <c r="K147" s="24" t="s">
        <v>360</v>
      </c>
      <c r="L147" s="25">
        <v>0.15</v>
      </c>
      <c r="M147" s="25">
        <v>0.9</v>
      </c>
      <c r="P147" s="24">
        <v>0.23</v>
      </c>
      <c r="Q147" s="24">
        <f t="shared" si="2"/>
        <v>4.6575000000000002E-3</v>
      </c>
    </row>
    <row r="148" spans="1:17">
      <c r="A148" s="25" t="s">
        <v>18</v>
      </c>
      <c r="B148" s="25" t="s">
        <v>73</v>
      </c>
      <c r="C148" s="26" t="s">
        <v>42</v>
      </c>
      <c r="D148" s="26">
        <v>1</v>
      </c>
      <c r="E148" s="26">
        <v>3</v>
      </c>
      <c r="F148" s="24" t="s">
        <v>344</v>
      </c>
      <c r="G148" s="25" t="s">
        <v>68</v>
      </c>
      <c r="J148" s="25" t="s">
        <v>90</v>
      </c>
      <c r="K148" s="24" t="s">
        <v>360</v>
      </c>
      <c r="L148" s="25">
        <v>0.15</v>
      </c>
      <c r="M148" s="25">
        <v>1.1000000000000001</v>
      </c>
      <c r="P148" s="24">
        <v>0.23</v>
      </c>
      <c r="Q148" s="24">
        <f t="shared" si="2"/>
        <v>5.6925000000000005E-3</v>
      </c>
    </row>
    <row r="149" spans="1:17">
      <c r="A149" s="25" t="s">
        <v>18</v>
      </c>
      <c r="B149" s="25" t="s">
        <v>73</v>
      </c>
      <c r="C149" s="26" t="s">
        <v>42</v>
      </c>
      <c r="D149" s="26">
        <v>1</v>
      </c>
      <c r="E149" s="26">
        <v>10</v>
      </c>
      <c r="F149" s="24" t="s">
        <v>344</v>
      </c>
      <c r="G149" s="25" t="s">
        <v>68</v>
      </c>
      <c r="J149" s="25" t="s">
        <v>90</v>
      </c>
      <c r="K149" s="24" t="s">
        <v>360</v>
      </c>
      <c r="L149" s="25">
        <v>0.2</v>
      </c>
      <c r="M149" s="25">
        <v>0.85</v>
      </c>
      <c r="P149" s="24">
        <v>0.23</v>
      </c>
      <c r="Q149" s="24">
        <f t="shared" si="2"/>
        <v>7.8200000000000006E-3</v>
      </c>
    </row>
    <row r="150" spans="1:17">
      <c r="A150" s="25" t="s">
        <v>18</v>
      </c>
      <c r="B150" s="25" t="s">
        <v>73</v>
      </c>
      <c r="C150" s="26" t="s">
        <v>42</v>
      </c>
      <c r="D150" s="26">
        <v>1</v>
      </c>
      <c r="E150" s="26">
        <v>6</v>
      </c>
      <c r="F150" s="24" t="s">
        <v>344</v>
      </c>
      <c r="G150" s="25" t="s">
        <v>68</v>
      </c>
      <c r="J150" s="25" t="s">
        <v>90</v>
      </c>
      <c r="K150" s="24" t="s">
        <v>360</v>
      </c>
      <c r="L150" s="25">
        <v>0.2</v>
      </c>
      <c r="M150" s="25">
        <v>0.9</v>
      </c>
      <c r="P150" s="24">
        <v>0.23</v>
      </c>
      <c r="Q150" s="24">
        <f t="shared" si="2"/>
        <v>8.2800000000000026E-3</v>
      </c>
    </row>
    <row r="151" spans="1:17">
      <c r="A151" s="25" t="s">
        <v>18</v>
      </c>
      <c r="B151" s="25" t="s">
        <v>73</v>
      </c>
      <c r="C151" s="26" t="s">
        <v>42</v>
      </c>
      <c r="D151" s="26">
        <v>1</v>
      </c>
      <c r="E151" s="26">
        <v>6</v>
      </c>
      <c r="F151" s="24" t="s">
        <v>344</v>
      </c>
      <c r="G151" s="25" t="s">
        <v>68</v>
      </c>
      <c r="J151" s="25" t="s">
        <v>90</v>
      </c>
      <c r="K151" s="24" t="s">
        <v>360</v>
      </c>
      <c r="L151" s="25">
        <v>0.2</v>
      </c>
      <c r="M151" s="25">
        <v>1</v>
      </c>
      <c r="P151" s="24">
        <v>0.23</v>
      </c>
      <c r="Q151" s="24">
        <f t="shared" si="2"/>
        <v>9.2000000000000016E-3</v>
      </c>
    </row>
    <row r="152" spans="1:17">
      <c r="A152" s="25" t="s">
        <v>18</v>
      </c>
      <c r="B152" s="25" t="s">
        <v>73</v>
      </c>
      <c r="C152" s="26" t="s">
        <v>42</v>
      </c>
      <c r="D152" s="26">
        <v>1</v>
      </c>
      <c r="E152" s="26">
        <v>6</v>
      </c>
      <c r="F152" s="24" t="s">
        <v>344</v>
      </c>
      <c r="G152" s="25" t="s">
        <v>68</v>
      </c>
      <c r="J152" s="25" t="s">
        <v>90</v>
      </c>
      <c r="K152" s="24" t="s">
        <v>360</v>
      </c>
      <c r="L152" s="25">
        <v>0.2</v>
      </c>
      <c r="M152" s="25">
        <v>1.05</v>
      </c>
      <c r="P152" s="24">
        <v>0.23</v>
      </c>
      <c r="Q152" s="24">
        <f t="shared" si="2"/>
        <v>9.6600000000000019E-3</v>
      </c>
    </row>
    <row r="153" spans="1:17">
      <c r="A153" s="25" t="s">
        <v>18</v>
      </c>
      <c r="B153" s="25" t="s">
        <v>73</v>
      </c>
      <c r="C153" s="26" t="s">
        <v>42</v>
      </c>
      <c r="D153" s="26">
        <v>1</v>
      </c>
      <c r="E153" s="26">
        <v>9</v>
      </c>
      <c r="F153" s="24" t="s">
        <v>344</v>
      </c>
      <c r="G153" s="25" t="s">
        <v>68</v>
      </c>
      <c r="J153" s="25" t="s">
        <v>90</v>
      </c>
      <c r="K153" s="24" t="s">
        <v>360</v>
      </c>
      <c r="L153" s="25">
        <v>0.2</v>
      </c>
      <c r="M153" s="25">
        <v>1.05</v>
      </c>
      <c r="P153" s="24">
        <v>0.23</v>
      </c>
      <c r="Q153" s="24">
        <f t="shared" si="2"/>
        <v>9.6600000000000019E-3</v>
      </c>
    </row>
    <row r="154" spans="1:17">
      <c r="A154" s="25" t="s">
        <v>18</v>
      </c>
      <c r="B154" s="25" t="s">
        <v>73</v>
      </c>
      <c r="C154" s="26" t="s">
        <v>42</v>
      </c>
      <c r="D154" s="26">
        <v>1</v>
      </c>
      <c r="E154" s="26">
        <v>3</v>
      </c>
      <c r="F154" s="24" t="s">
        <v>344</v>
      </c>
      <c r="G154" s="25" t="s">
        <v>68</v>
      </c>
      <c r="J154" s="25" t="s">
        <v>90</v>
      </c>
      <c r="K154" s="24" t="s">
        <v>360</v>
      </c>
      <c r="L154" s="25">
        <v>0.2</v>
      </c>
      <c r="M154" s="25">
        <v>1.1000000000000001</v>
      </c>
      <c r="P154" s="24">
        <v>0.23</v>
      </c>
      <c r="Q154" s="24">
        <f t="shared" si="2"/>
        <v>1.0120000000000002E-2</v>
      </c>
    </row>
    <row r="155" spans="1:17">
      <c r="A155" s="25" t="s">
        <v>18</v>
      </c>
      <c r="B155" s="25" t="s">
        <v>73</v>
      </c>
      <c r="C155" s="26" t="s">
        <v>42</v>
      </c>
      <c r="D155" s="26">
        <v>1</v>
      </c>
      <c r="E155" s="26">
        <v>9</v>
      </c>
      <c r="F155" s="24" t="s">
        <v>344</v>
      </c>
      <c r="G155" s="25" t="s">
        <v>68</v>
      </c>
      <c r="J155" s="25" t="s">
        <v>90</v>
      </c>
      <c r="K155" s="24" t="s">
        <v>360</v>
      </c>
      <c r="L155" s="25">
        <v>0.2</v>
      </c>
      <c r="M155" s="25">
        <v>1.1000000000000001</v>
      </c>
      <c r="P155" s="24">
        <v>0.23</v>
      </c>
      <c r="Q155" s="24">
        <f t="shared" si="2"/>
        <v>1.0120000000000002E-2</v>
      </c>
    </row>
    <row r="156" spans="1:17">
      <c r="A156" s="25" t="s">
        <v>18</v>
      </c>
      <c r="B156" s="25" t="s">
        <v>73</v>
      </c>
      <c r="C156" s="26" t="s">
        <v>42</v>
      </c>
      <c r="D156" s="26">
        <v>1</v>
      </c>
      <c r="E156" s="26">
        <v>6</v>
      </c>
      <c r="F156" s="24" t="s">
        <v>344</v>
      </c>
      <c r="G156" s="25" t="s">
        <v>68</v>
      </c>
      <c r="J156" s="25" t="s">
        <v>90</v>
      </c>
      <c r="K156" s="24" t="s">
        <v>360</v>
      </c>
      <c r="L156" s="25">
        <v>0.25</v>
      </c>
      <c r="M156" s="25">
        <v>0.75</v>
      </c>
      <c r="P156" s="24">
        <v>0.23</v>
      </c>
      <c r="Q156" s="24">
        <f t="shared" si="2"/>
        <v>1.0781250000000001E-2</v>
      </c>
    </row>
    <row r="157" spans="1:17">
      <c r="A157" s="25" t="s">
        <v>18</v>
      </c>
      <c r="B157" s="25" t="s">
        <v>73</v>
      </c>
      <c r="C157" s="26" t="s">
        <v>42</v>
      </c>
      <c r="D157" s="26">
        <v>1</v>
      </c>
      <c r="E157" s="26">
        <v>3</v>
      </c>
      <c r="F157" s="24" t="s">
        <v>344</v>
      </c>
      <c r="G157" s="25" t="s">
        <v>68</v>
      </c>
      <c r="J157" s="25" t="s">
        <v>90</v>
      </c>
      <c r="K157" s="24" t="s">
        <v>360</v>
      </c>
      <c r="L157" s="25">
        <v>0.2</v>
      </c>
      <c r="M157" s="25">
        <v>1.2</v>
      </c>
      <c r="P157" s="24">
        <v>0.23</v>
      </c>
      <c r="Q157" s="24">
        <f t="shared" si="2"/>
        <v>1.1040000000000003E-2</v>
      </c>
    </row>
    <row r="158" spans="1:17">
      <c r="A158" s="25" t="s">
        <v>18</v>
      </c>
      <c r="B158" s="25" t="s">
        <v>73</v>
      </c>
      <c r="C158" s="26" t="s">
        <v>42</v>
      </c>
      <c r="D158" s="26">
        <v>1</v>
      </c>
      <c r="E158" s="26">
        <v>6</v>
      </c>
      <c r="F158" s="24" t="s">
        <v>344</v>
      </c>
      <c r="G158" s="25" t="s">
        <v>68</v>
      </c>
      <c r="J158" s="25" t="s">
        <v>90</v>
      </c>
      <c r="K158" s="24" t="s">
        <v>360</v>
      </c>
      <c r="L158" s="25">
        <v>0.2</v>
      </c>
      <c r="M158" s="25">
        <v>1.2</v>
      </c>
      <c r="P158" s="24">
        <v>0.23</v>
      </c>
      <c r="Q158" s="24">
        <f t="shared" si="2"/>
        <v>1.1040000000000003E-2</v>
      </c>
    </row>
    <row r="159" spans="1:17">
      <c r="A159" s="25" t="s">
        <v>18</v>
      </c>
      <c r="B159" s="25" t="s">
        <v>73</v>
      </c>
      <c r="C159" s="26" t="s">
        <v>42</v>
      </c>
      <c r="D159" s="26">
        <v>1</v>
      </c>
      <c r="E159" s="26">
        <v>9</v>
      </c>
      <c r="F159" s="24" t="s">
        <v>344</v>
      </c>
      <c r="G159" s="25" t="s">
        <v>68</v>
      </c>
      <c r="J159" s="25" t="s">
        <v>90</v>
      </c>
      <c r="K159" s="24" t="s">
        <v>360</v>
      </c>
      <c r="L159" s="25">
        <v>0.2</v>
      </c>
      <c r="M159" s="25">
        <v>1.25</v>
      </c>
      <c r="P159" s="24">
        <v>0.23</v>
      </c>
      <c r="Q159" s="24">
        <f t="shared" si="2"/>
        <v>1.1500000000000003E-2</v>
      </c>
    </row>
    <row r="160" spans="1:17">
      <c r="A160" s="25" t="s">
        <v>18</v>
      </c>
      <c r="B160" s="25" t="s">
        <v>73</v>
      </c>
      <c r="C160" s="26" t="s">
        <v>42</v>
      </c>
      <c r="D160" s="26">
        <v>1</v>
      </c>
      <c r="E160" s="26">
        <v>3</v>
      </c>
      <c r="F160" s="24" t="s">
        <v>344</v>
      </c>
      <c r="G160" s="25" t="s">
        <v>68</v>
      </c>
      <c r="J160" s="25" t="s">
        <v>90</v>
      </c>
      <c r="K160" s="24" t="s">
        <v>360</v>
      </c>
      <c r="L160" s="25">
        <v>0.2</v>
      </c>
      <c r="M160" s="25">
        <v>1.3</v>
      </c>
      <c r="P160" s="24">
        <v>0.23</v>
      </c>
      <c r="Q160" s="24">
        <f t="shared" si="2"/>
        <v>1.1960000000000004E-2</v>
      </c>
    </row>
    <row r="161" spans="1:17">
      <c r="A161" s="25" t="s">
        <v>18</v>
      </c>
      <c r="B161" s="25" t="s">
        <v>73</v>
      </c>
      <c r="C161" s="26" t="s">
        <v>42</v>
      </c>
      <c r="D161" s="26">
        <v>1</v>
      </c>
      <c r="E161" s="26">
        <v>6</v>
      </c>
      <c r="F161" s="24" t="s">
        <v>344</v>
      </c>
      <c r="G161" s="25" t="s">
        <v>68</v>
      </c>
      <c r="J161" s="25" t="s">
        <v>90</v>
      </c>
      <c r="K161" s="24" t="s">
        <v>360</v>
      </c>
      <c r="L161" s="25">
        <v>0.2</v>
      </c>
      <c r="M161" s="25">
        <v>1.3</v>
      </c>
      <c r="P161" s="24">
        <v>0.23</v>
      </c>
      <c r="Q161" s="24">
        <f t="shared" si="2"/>
        <v>1.1960000000000004E-2</v>
      </c>
    </row>
    <row r="162" spans="1:17">
      <c r="A162" s="25" t="s">
        <v>18</v>
      </c>
      <c r="B162" s="25" t="s">
        <v>73</v>
      </c>
      <c r="C162" s="26" t="s">
        <v>42</v>
      </c>
      <c r="D162" s="26">
        <v>1</v>
      </c>
      <c r="E162" s="26">
        <v>9</v>
      </c>
      <c r="F162" s="24" t="s">
        <v>344</v>
      </c>
      <c r="G162" s="25" t="s">
        <v>68</v>
      </c>
      <c r="J162" s="25" t="s">
        <v>90</v>
      </c>
      <c r="K162" s="24" t="s">
        <v>360</v>
      </c>
      <c r="L162" s="25">
        <v>0.2</v>
      </c>
      <c r="M162" s="25">
        <v>1.3</v>
      </c>
      <c r="P162" s="24">
        <v>0.23</v>
      </c>
      <c r="Q162" s="24">
        <f t="shared" si="2"/>
        <v>1.1960000000000004E-2</v>
      </c>
    </row>
    <row r="163" spans="1:17">
      <c r="A163" s="25" t="s">
        <v>18</v>
      </c>
      <c r="B163" s="25" t="s">
        <v>73</v>
      </c>
      <c r="C163" s="26" t="s">
        <v>42</v>
      </c>
      <c r="D163" s="26">
        <v>1</v>
      </c>
      <c r="E163" s="26">
        <v>10</v>
      </c>
      <c r="F163" s="24" t="s">
        <v>344</v>
      </c>
      <c r="G163" s="25" t="s">
        <v>68</v>
      </c>
      <c r="J163" s="25" t="s">
        <v>90</v>
      </c>
      <c r="K163" s="24" t="s">
        <v>360</v>
      </c>
      <c r="L163" s="25">
        <v>0.2</v>
      </c>
      <c r="M163" s="25">
        <v>1.3</v>
      </c>
      <c r="P163" s="24">
        <v>0.23</v>
      </c>
      <c r="Q163" s="24">
        <f t="shared" si="2"/>
        <v>1.1960000000000004E-2</v>
      </c>
    </row>
    <row r="164" spans="1:17">
      <c r="A164" s="25" t="s">
        <v>18</v>
      </c>
      <c r="B164" s="25" t="s">
        <v>73</v>
      </c>
      <c r="C164" s="26" t="s">
        <v>42</v>
      </c>
      <c r="D164" s="26">
        <v>1</v>
      </c>
      <c r="E164" s="26">
        <v>6</v>
      </c>
      <c r="F164" s="24" t="s">
        <v>344</v>
      </c>
      <c r="G164" s="25" t="s">
        <v>68</v>
      </c>
      <c r="J164" s="25" t="s">
        <v>90</v>
      </c>
      <c r="K164" s="24" t="s">
        <v>360</v>
      </c>
      <c r="L164" s="25">
        <v>0.2</v>
      </c>
      <c r="M164" s="25">
        <v>1.45</v>
      </c>
      <c r="P164" s="24">
        <v>0.23</v>
      </c>
      <c r="Q164" s="24">
        <f t="shared" si="2"/>
        <v>1.3340000000000003E-2</v>
      </c>
    </row>
    <row r="165" spans="1:17">
      <c r="A165" s="25" t="s">
        <v>18</v>
      </c>
      <c r="B165" s="25" t="s">
        <v>73</v>
      </c>
      <c r="C165" s="26" t="s">
        <v>42</v>
      </c>
      <c r="D165" s="26">
        <v>1</v>
      </c>
      <c r="E165" s="26">
        <v>9</v>
      </c>
      <c r="F165" s="24" t="s">
        <v>344</v>
      </c>
      <c r="G165" s="25" t="s">
        <v>68</v>
      </c>
      <c r="J165" s="25" t="s">
        <v>90</v>
      </c>
      <c r="K165" s="24" t="s">
        <v>360</v>
      </c>
      <c r="L165" s="25">
        <v>0.25</v>
      </c>
      <c r="M165" s="25">
        <v>1.2</v>
      </c>
      <c r="P165" s="24">
        <v>0.23</v>
      </c>
      <c r="Q165" s="24">
        <f t="shared" si="2"/>
        <v>1.7250000000000001E-2</v>
      </c>
    </row>
    <row r="166" spans="1:17">
      <c r="A166" s="25" t="s">
        <v>18</v>
      </c>
      <c r="B166" s="25" t="s">
        <v>73</v>
      </c>
      <c r="C166" s="26" t="s">
        <v>42</v>
      </c>
      <c r="D166" s="26">
        <v>1</v>
      </c>
      <c r="E166" s="26">
        <v>9</v>
      </c>
      <c r="F166" s="24" t="s">
        <v>344</v>
      </c>
      <c r="G166" s="25" t="s">
        <v>68</v>
      </c>
      <c r="J166" s="25" t="s">
        <v>90</v>
      </c>
      <c r="K166" s="24" t="s">
        <v>360</v>
      </c>
      <c r="L166" s="25">
        <v>0.25</v>
      </c>
      <c r="M166" s="25">
        <v>1.25</v>
      </c>
      <c r="P166" s="24">
        <v>0.23</v>
      </c>
      <c r="Q166" s="24">
        <f t="shared" si="2"/>
        <v>1.7968750000000002E-2</v>
      </c>
    </row>
    <row r="167" spans="1:17">
      <c r="A167" s="25" t="s">
        <v>18</v>
      </c>
      <c r="B167" s="25" t="s">
        <v>73</v>
      </c>
      <c r="C167" s="26" t="s">
        <v>42</v>
      </c>
      <c r="D167" s="26">
        <v>1</v>
      </c>
      <c r="E167" s="26">
        <v>3</v>
      </c>
      <c r="F167" s="24" t="s">
        <v>344</v>
      </c>
      <c r="G167" s="25" t="s">
        <v>68</v>
      </c>
      <c r="J167" s="25" t="s">
        <v>90</v>
      </c>
      <c r="K167" s="24" t="s">
        <v>360</v>
      </c>
      <c r="L167" s="25">
        <v>0.3</v>
      </c>
      <c r="M167" s="25">
        <v>1.2</v>
      </c>
      <c r="P167" s="24">
        <v>0.23</v>
      </c>
      <c r="Q167" s="24">
        <f t="shared" si="2"/>
        <v>2.4840000000000001E-2</v>
      </c>
    </row>
    <row r="168" spans="1:17">
      <c r="A168" s="25" t="s">
        <v>18</v>
      </c>
      <c r="B168" s="25" t="s">
        <v>73</v>
      </c>
      <c r="C168" s="26" t="s">
        <v>42</v>
      </c>
      <c r="D168" s="26">
        <v>1</v>
      </c>
      <c r="E168" s="26">
        <v>10</v>
      </c>
      <c r="F168" s="24" t="s">
        <v>344</v>
      </c>
      <c r="G168" s="25" t="s">
        <v>68</v>
      </c>
      <c r="J168" s="25" t="s">
        <v>90</v>
      </c>
      <c r="K168" s="24" t="s">
        <v>360</v>
      </c>
      <c r="L168" s="25">
        <v>0.35</v>
      </c>
      <c r="M168" s="25">
        <v>1.45</v>
      </c>
      <c r="P168" s="24">
        <v>0.23</v>
      </c>
      <c r="Q168" s="24">
        <f t="shared" si="2"/>
        <v>4.0853749999999994E-2</v>
      </c>
    </row>
    <row r="169" spans="1:17">
      <c r="A169" s="25" t="s">
        <v>18</v>
      </c>
      <c r="B169" s="25" t="s">
        <v>73</v>
      </c>
      <c r="C169" s="26" t="s">
        <v>42</v>
      </c>
      <c r="D169" s="26">
        <v>1</v>
      </c>
      <c r="E169" s="26">
        <v>6</v>
      </c>
      <c r="F169" s="24" t="s">
        <v>344</v>
      </c>
      <c r="G169" s="25" t="s">
        <v>68</v>
      </c>
      <c r="J169" s="25" t="s">
        <v>90</v>
      </c>
      <c r="K169" s="24" t="s">
        <v>360</v>
      </c>
      <c r="L169" s="25">
        <v>0.4</v>
      </c>
      <c r="M169" s="25">
        <v>1.4</v>
      </c>
      <c r="P169" s="24">
        <v>0.23</v>
      </c>
      <c r="Q169" s="24">
        <f t="shared" si="2"/>
        <v>5.152000000000001E-2</v>
      </c>
    </row>
    <row r="170" spans="1:17">
      <c r="A170" s="25" t="s">
        <v>18</v>
      </c>
      <c r="B170" s="25" t="s">
        <v>73</v>
      </c>
      <c r="C170" s="26" t="s">
        <v>42</v>
      </c>
      <c r="D170" s="26">
        <v>1</v>
      </c>
      <c r="E170" s="26">
        <v>3</v>
      </c>
      <c r="F170" s="24" t="s">
        <v>344</v>
      </c>
      <c r="G170" s="25" t="s">
        <v>68</v>
      </c>
      <c r="J170" s="25" t="s">
        <v>90</v>
      </c>
      <c r="K170" s="24" t="s">
        <v>360</v>
      </c>
      <c r="L170" s="25">
        <v>0.4</v>
      </c>
      <c r="M170" s="25">
        <v>1.7</v>
      </c>
      <c r="P170" s="24">
        <v>0.23</v>
      </c>
      <c r="Q170" s="24">
        <f t="shared" si="2"/>
        <v>6.2560000000000004E-2</v>
      </c>
    </row>
    <row r="171" spans="1:17">
      <c r="A171" s="25" t="s">
        <v>18</v>
      </c>
      <c r="B171" s="25" t="s">
        <v>73</v>
      </c>
      <c r="C171" s="26" t="s">
        <v>42</v>
      </c>
      <c r="D171" s="26">
        <v>1</v>
      </c>
      <c r="E171" s="26">
        <v>10</v>
      </c>
      <c r="F171" s="24" t="s">
        <v>344</v>
      </c>
      <c r="G171" s="25" t="s">
        <v>68</v>
      </c>
      <c r="J171" s="25" t="s">
        <v>90</v>
      </c>
      <c r="K171" s="24" t="s">
        <v>360</v>
      </c>
      <c r="L171" s="25">
        <v>0.3</v>
      </c>
      <c r="M171" s="25">
        <v>3.4</v>
      </c>
      <c r="P171" s="24">
        <v>0.23</v>
      </c>
      <c r="Q171" s="24">
        <f t="shared" si="2"/>
        <v>7.0379999999999998E-2</v>
      </c>
    </row>
    <row r="172" spans="1:17">
      <c r="A172" s="25" t="s">
        <v>18</v>
      </c>
      <c r="B172" s="25" t="s">
        <v>73</v>
      </c>
      <c r="C172" s="26" t="s">
        <v>42</v>
      </c>
      <c r="D172" s="26">
        <v>1</v>
      </c>
      <c r="E172" s="26">
        <v>3</v>
      </c>
      <c r="F172" s="24" t="s">
        <v>344</v>
      </c>
      <c r="G172" s="25" t="s">
        <v>68</v>
      </c>
      <c r="J172" s="25" t="s">
        <v>90</v>
      </c>
      <c r="K172" s="24" t="s">
        <v>360</v>
      </c>
      <c r="L172" s="25">
        <v>0.4</v>
      </c>
      <c r="M172" s="25">
        <v>2.1</v>
      </c>
      <c r="P172" s="24">
        <v>0.23</v>
      </c>
      <c r="Q172" s="24">
        <f t="shared" si="2"/>
        <v>7.7280000000000015E-2</v>
      </c>
    </row>
    <row r="173" spans="1:17">
      <c r="A173" s="25" t="s">
        <v>18</v>
      </c>
      <c r="B173" s="25" t="s">
        <v>73</v>
      </c>
      <c r="C173" s="26" t="s">
        <v>42</v>
      </c>
      <c r="D173" s="26">
        <v>1</v>
      </c>
      <c r="E173" s="26">
        <v>6</v>
      </c>
      <c r="F173" s="24" t="s">
        <v>344</v>
      </c>
      <c r="G173" s="25" t="s">
        <v>68</v>
      </c>
      <c r="J173" s="25" t="s">
        <v>90</v>
      </c>
      <c r="K173" s="24" t="s">
        <v>360</v>
      </c>
      <c r="L173" s="25">
        <v>0.4</v>
      </c>
      <c r="M173" s="25">
        <v>2.4</v>
      </c>
      <c r="P173" s="24">
        <v>0.23</v>
      </c>
      <c r="Q173" s="24">
        <f t="shared" si="2"/>
        <v>8.8320000000000023E-2</v>
      </c>
    </row>
    <row r="174" spans="1:17">
      <c r="A174" s="25" t="s">
        <v>44</v>
      </c>
      <c r="B174" s="25" t="s">
        <v>73</v>
      </c>
      <c r="C174" s="26" t="s">
        <v>28</v>
      </c>
      <c r="D174" s="26">
        <v>1</v>
      </c>
      <c r="E174" s="26">
        <v>4</v>
      </c>
      <c r="F174" s="24" t="s">
        <v>344</v>
      </c>
      <c r="G174" s="25" t="s">
        <v>68</v>
      </c>
      <c r="J174" s="25" t="s">
        <v>90</v>
      </c>
      <c r="K174" s="24" t="s">
        <v>360</v>
      </c>
      <c r="L174" s="25">
        <v>0.1</v>
      </c>
      <c r="M174" s="25">
        <v>0.45</v>
      </c>
      <c r="P174" s="24">
        <v>0.23</v>
      </c>
      <c r="Q174" s="24">
        <f t="shared" si="2"/>
        <v>1.0350000000000003E-3</v>
      </c>
    </row>
    <row r="175" spans="1:17">
      <c r="A175" s="25" t="s">
        <v>44</v>
      </c>
      <c r="B175" s="25" t="s">
        <v>73</v>
      </c>
      <c r="C175" s="26" t="s">
        <v>28</v>
      </c>
      <c r="D175" s="26">
        <v>1</v>
      </c>
      <c r="E175" s="26">
        <v>1</v>
      </c>
      <c r="F175" s="24" t="s">
        <v>344</v>
      </c>
      <c r="G175" s="25" t="s">
        <v>68</v>
      </c>
      <c r="J175" s="25" t="s">
        <v>90</v>
      </c>
      <c r="K175" s="24" t="s">
        <v>360</v>
      </c>
      <c r="L175" s="25">
        <v>0.1</v>
      </c>
      <c r="M175" s="25">
        <v>0.55000000000000004</v>
      </c>
      <c r="P175" s="24">
        <v>0.23</v>
      </c>
      <c r="Q175" s="24">
        <f t="shared" si="2"/>
        <v>1.2650000000000003E-3</v>
      </c>
    </row>
    <row r="176" spans="1:17">
      <c r="A176" s="25" t="s">
        <v>44</v>
      </c>
      <c r="B176" s="25" t="s">
        <v>73</v>
      </c>
      <c r="C176" s="26" t="s">
        <v>28</v>
      </c>
      <c r="D176" s="26">
        <v>1</v>
      </c>
      <c r="E176" s="26">
        <v>1</v>
      </c>
      <c r="F176" s="24" t="s">
        <v>344</v>
      </c>
      <c r="G176" s="25" t="s">
        <v>68</v>
      </c>
      <c r="J176" s="25" t="s">
        <v>90</v>
      </c>
      <c r="K176" s="24" t="s">
        <v>360</v>
      </c>
      <c r="L176" s="25">
        <v>0.1</v>
      </c>
      <c r="M176" s="25">
        <v>0.8</v>
      </c>
      <c r="P176" s="24">
        <v>0.23</v>
      </c>
      <c r="Q176" s="24">
        <f t="shared" si="2"/>
        <v>1.8400000000000005E-3</v>
      </c>
    </row>
    <row r="177" spans="1:17">
      <c r="A177" s="25" t="s">
        <v>44</v>
      </c>
      <c r="B177" s="25" t="s">
        <v>73</v>
      </c>
      <c r="C177" s="26" t="s">
        <v>28</v>
      </c>
      <c r="D177" s="26">
        <v>1</v>
      </c>
      <c r="E177" s="26">
        <v>4</v>
      </c>
      <c r="F177" s="24" t="s">
        <v>344</v>
      </c>
      <c r="G177" s="25" t="s">
        <v>68</v>
      </c>
      <c r="J177" s="25" t="s">
        <v>90</v>
      </c>
      <c r="K177" s="24" t="s">
        <v>360</v>
      </c>
      <c r="L177" s="25">
        <v>0.15</v>
      </c>
      <c r="M177" s="25">
        <v>0.7</v>
      </c>
      <c r="P177" s="24">
        <v>0.23</v>
      </c>
      <c r="Q177" s="24">
        <f t="shared" si="2"/>
        <v>3.6225000000000003E-3</v>
      </c>
    </row>
    <row r="178" spans="1:17">
      <c r="A178" s="25" t="s">
        <v>44</v>
      </c>
      <c r="B178" s="25" t="s">
        <v>73</v>
      </c>
      <c r="C178" s="26" t="s">
        <v>28</v>
      </c>
      <c r="D178" s="26">
        <v>1</v>
      </c>
      <c r="E178" s="26">
        <v>1</v>
      </c>
      <c r="F178" s="24" t="s">
        <v>344</v>
      </c>
      <c r="G178" s="25" t="s">
        <v>68</v>
      </c>
      <c r="J178" s="25" t="s">
        <v>90</v>
      </c>
      <c r="K178" s="24" t="s">
        <v>360</v>
      </c>
      <c r="L178" s="25">
        <v>0.15</v>
      </c>
      <c r="M178" s="25">
        <v>0.7</v>
      </c>
      <c r="P178" s="24">
        <v>0.23</v>
      </c>
      <c r="Q178" s="24">
        <f t="shared" si="2"/>
        <v>3.6225000000000003E-3</v>
      </c>
    </row>
    <row r="179" spans="1:17">
      <c r="A179" s="25" t="s">
        <v>44</v>
      </c>
      <c r="B179" s="25" t="s">
        <v>73</v>
      </c>
      <c r="C179" s="26" t="s">
        <v>28</v>
      </c>
      <c r="D179" s="26">
        <v>1</v>
      </c>
      <c r="E179" s="26">
        <v>8</v>
      </c>
      <c r="F179" s="24" t="s">
        <v>344</v>
      </c>
      <c r="G179" s="25" t="s">
        <v>68</v>
      </c>
      <c r="J179" s="25" t="s">
        <v>90</v>
      </c>
      <c r="K179" s="24" t="s">
        <v>360</v>
      </c>
      <c r="L179" s="25">
        <v>0.15</v>
      </c>
      <c r="M179" s="25">
        <v>1</v>
      </c>
      <c r="P179" s="24">
        <v>0.23</v>
      </c>
      <c r="Q179" s="24">
        <f t="shared" si="2"/>
        <v>5.1749999999999999E-3</v>
      </c>
    </row>
    <row r="180" spans="1:17">
      <c r="A180" s="25" t="s">
        <v>44</v>
      </c>
      <c r="B180" s="25" t="s">
        <v>73</v>
      </c>
      <c r="C180" s="26" t="s">
        <v>28</v>
      </c>
      <c r="D180" s="26">
        <v>1</v>
      </c>
      <c r="E180" s="26">
        <v>8</v>
      </c>
      <c r="F180" s="24" t="s">
        <v>344</v>
      </c>
      <c r="G180" s="25" t="s">
        <v>68</v>
      </c>
      <c r="J180" s="25" t="s">
        <v>90</v>
      </c>
      <c r="K180" s="24" t="s">
        <v>360</v>
      </c>
      <c r="L180" s="25">
        <v>0.15</v>
      </c>
      <c r="M180" s="25">
        <v>1.1000000000000001</v>
      </c>
      <c r="P180" s="24">
        <v>0.23</v>
      </c>
      <c r="Q180" s="24">
        <f t="shared" si="2"/>
        <v>5.6925000000000005E-3</v>
      </c>
    </row>
    <row r="181" spans="1:17">
      <c r="A181" s="25" t="s">
        <v>44</v>
      </c>
      <c r="B181" s="25" t="s">
        <v>73</v>
      </c>
      <c r="C181" s="26" t="s">
        <v>28</v>
      </c>
      <c r="D181" s="26">
        <v>1</v>
      </c>
      <c r="E181" s="26">
        <v>4</v>
      </c>
      <c r="F181" s="24" t="s">
        <v>344</v>
      </c>
      <c r="G181" s="25" t="s">
        <v>68</v>
      </c>
      <c r="J181" s="25" t="s">
        <v>90</v>
      </c>
      <c r="K181" s="24" t="s">
        <v>360</v>
      </c>
      <c r="L181" s="25">
        <v>0.2</v>
      </c>
      <c r="M181" s="25">
        <v>0.8</v>
      </c>
      <c r="P181" s="24">
        <v>0.23</v>
      </c>
      <c r="Q181" s="24">
        <f t="shared" si="2"/>
        <v>7.360000000000002E-3</v>
      </c>
    </row>
    <row r="182" spans="1:17">
      <c r="A182" s="25" t="s">
        <v>44</v>
      </c>
      <c r="B182" s="25" t="s">
        <v>73</v>
      </c>
      <c r="C182" s="26" t="s">
        <v>28</v>
      </c>
      <c r="D182" s="26">
        <v>1</v>
      </c>
      <c r="E182" s="26">
        <v>4</v>
      </c>
      <c r="F182" s="24" t="s">
        <v>344</v>
      </c>
      <c r="G182" s="25" t="s">
        <v>68</v>
      </c>
      <c r="J182" s="25" t="s">
        <v>90</v>
      </c>
      <c r="K182" s="24" t="s">
        <v>360</v>
      </c>
      <c r="L182" s="25">
        <v>0.2</v>
      </c>
      <c r="M182" s="25">
        <v>0.8</v>
      </c>
      <c r="P182" s="24">
        <v>0.23</v>
      </c>
      <c r="Q182" s="24">
        <f t="shared" si="2"/>
        <v>7.360000000000002E-3</v>
      </c>
    </row>
    <row r="183" spans="1:17">
      <c r="A183" s="25" t="s">
        <v>44</v>
      </c>
      <c r="B183" s="25" t="s">
        <v>73</v>
      </c>
      <c r="C183" s="26" t="s">
        <v>28</v>
      </c>
      <c r="D183" s="26">
        <v>1</v>
      </c>
      <c r="E183" s="26">
        <v>1</v>
      </c>
      <c r="F183" s="24" t="s">
        <v>344</v>
      </c>
      <c r="G183" s="25" t="s">
        <v>68</v>
      </c>
      <c r="J183" s="25" t="s">
        <v>90</v>
      </c>
      <c r="K183" s="24" t="s">
        <v>360</v>
      </c>
      <c r="L183" s="25">
        <v>0.25</v>
      </c>
      <c r="M183" s="25">
        <v>0.55000000000000004</v>
      </c>
      <c r="P183" s="24">
        <v>0.23</v>
      </c>
      <c r="Q183" s="24">
        <f t="shared" ref="Q183:Q246" si="3">M183*L183^2*P183</f>
        <v>7.9062500000000018E-3</v>
      </c>
    </row>
    <row r="184" spans="1:17">
      <c r="A184" s="25" t="s">
        <v>44</v>
      </c>
      <c r="B184" s="25" t="s">
        <v>73</v>
      </c>
      <c r="C184" s="26" t="s">
        <v>28</v>
      </c>
      <c r="D184" s="26">
        <v>1</v>
      </c>
      <c r="E184" s="26">
        <v>4</v>
      </c>
      <c r="F184" s="24" t="s">
        <v>344</v>
      </c>
      <c r="G184" s="25" t="s">
        <v>68</v>
      </c>
      <c r="J184" s="25" t="s">
        <v>90</v>
      </c>
      <c r="K184" s="24" t="s">
        <v>360</v>
      </c>
      <c r="L184" s="25">
        <v>0.2</v>
      </c>
      <c r="M184" s="25">
        <v>0.9</v>
      </c>
      <c r="P184" s="24">
        <v>0.23</v>
      </c>
      <c r="Q184" s="24">
        <f t="shared" si="3"/>
        <v>8.2800000000000026E-3</v>
      </c>
    </row>
    <row r="185" spans="1:17">
      <c r="A185" s="25" t="s">
        <v>44</v>
      </c>
      <c r="B185" s="25" t="s">
        <v>73</v>
      </c>
      <c r="C185" s="26" t="s">
        <v>28</v>
      </c>
      <c r="D185" s="26">
        <v>1</v>
      </c>
      <c r="E185" s="26">
        <v>8</v>
      </c>
      <c r="F185" s="24" t="s">
        <v>344</v>
      </c>
      <c r="G185" s="25" t="s">
        <v>68</v>
      </c>
      <c r="J185" s="25" t="s">
        <v>90</v>
      </c>
      <c r="K185" s="24" t="s">
        <v>360</v>
      </c>
      <c r="L185" s="25">
        <v>0.2</v>
      </c>
      <c r="M185" s="25">
        <v>0.9</v>
      </c>
      <c r="P185" s="24">
        <v>0.23</v>
      </c>
      <c r="Q185" s="24">
        <f t="shared" si="3"/>
        <v>8.2800000000000026E-3</v>
      </c>
    </row>
    <row r="186" spans="1:17">
      <c r="A186" s="25" t="s">
        <v>44</v>
      </c>
      <c r="B186" s="25" t="s">
        <v>73</v>
      </c>
      <c r="C186" s="26" t="s">
        <v>28</v>
      </c>
      <c r="D186" s="26">
        <v>1</v>
      </c>
      <c r="E186" s="26">
        <v>4</v>
      </c>
      <c r="F186" s="24" t="s">
        <v>344</v>
      </c>
      <c r="G186" s="25" t="s">
        <v>68</v>
      </c>
      <c r="J186" s="25" t="s">
        <v>90</v>
      </c>
      <c r="K186" s="24" t="s">
        <v>360</v>
      </c>
      <c r="L186" s="25">
        <v>0.2</v>
      </c>
      <c r="M186" s="25">
        <v>1</v>
      </c>
      <c r="P186" s="24">
        <v>0.23</v>
      </c>
      <c r="Q186" s="24">
        <f t="shared" si="3"/>
        <v>9.2000000000000016E-3</v>
      </c>
    </row>
    <row r="187" spans="1:17">
      <c r="A187" s="25" t="s">
        <v>44</v>
      </c>
      <c r="B187" s="25" t="s">
        <v>73</v>
      </c>
      <c r="C187" s="26" t="s">
        <v>28</v>
      </c>
      <c r="D187" s="26">
        <v>1</v>
      </c>
      <c r="E187" s="26">
        <v>1</v>
      </c>
      <c r="F187" s="24" t="s">
        <v>344</v>
      </c>
      <c r="G187" s="25" t="s">
        <v>68</v>
      </c>
      <c r="J187" s="25" t="s">
        <v>90</v>
      </c>
      <c r="K187" s="24" t="s">
        <v>360</v>
      </c>
      <c r="L187" s="25">
        <v>0.2</v>
      </c>
      <c r="M187" s="25">
        <v>1</v>
      </c>
      <c r="P187" s="24">
        <v>0.23</v>
      </c>
      <c r="Q187" s="24">
        <f t="shared" si="3"/>
        <v>9.2000000000000016E-3</v>
      </c>
    </row>
    <row r="188" spans="1:17">
      <c r="A188" s="25" t="s">
        <v>44</v>
      </c>
      <c r="B188" s="25" t="s">
        <v>73</v>
      </c>
      <c r="C188" s="26" t="s">
        <v>28</v>
      </c>
      <c r="D188" s="26">
        <v>1</v>
      </c>
      <c r="E188" s="26">
        <v>4</v>
      </c>
      <c r="F188" s="24" t="s">
        <v>344</v>
      </c>
      <c r="G188" s="25" t="s">
        <v>68</v>
      </c>
      <c r="J188" s="25" t="s">
        <v>90</v>
      </c>
      <c r="K188" s="24" t="s">
        <v>360</v>
      </c>
      <c r="L188" s="25">
        <v>0.2</v>
      </c>
      <c r="M188" s="25">
        <v>1.05</v>
      </c>
      <c r="P188" s="24">
        <v>0.23</v>
      </c>
      <c r="Q188" s="24">
        <f t="shared" si="3"/>
        <v>9.6600000000000019E-3</v>
      </c>
    </row>
    <row r="189" spans="1:17">
      <c r="A189" s="25" t="s">
        <v>44</v>
      </c>
      <c r="B189" s="25" t="s">
        <v>73</v>
      </c>
      <c r="C189" s="26" t="s">
        <v>28</v>
      </c>
      <c r="D189" s="26">
        <v>1</v>
      </c>
      <c r="E189" s="26">
        <v>8</v>
      </c>
      <c r="F189" s="24" t="s">
        <v>344</v>
      </c>
      <c r="G189" s="25" t="s">
        <v>68</v>
      </c>
      <c r="J189" s="25" t="s">
        <v>90</v>
      </c>
      <c r="K189" s="24" t="s">
        <v>360</v>
      </c>
      <c r="L189" s="25">
        <v>0.2</v>
      </c>
      <c r="M189" s="25">
        <v>1.05</v>
      </c>
      <c r="P189" s="24">
        <v>0.23</v>
      </c>
      <c r="Q189" s="24">
        <f t="shared" si="3"/>
        <v>9.6600000000000019E-3</v>
      </c>
    </row>
    <row r="190" spans="1:17">
      <c r="A190" s="25" t="s">
        <v>44</v>
      </c>
      <c r="B190" s="25" t="s">
        <v>73</v>
      </c>
      <c r="C190" s="26" t="s">
        <v>28</v>
      </c>
      <c r="D190" s="26">
        <v>1</v>
      </c>
      <c r="E190" s="26">
        <v>4</v>
      </c>
      <c r="F190" s="24" t="s">
        <v>344</v>
      </c>
      <c r="G190" s="25" t="s">
        <v>68</v>
      </c>
      <c r="J190" s="25" t="s">
        <v>90</v>
      </c>
      <c r="K190" s="24" t="s">
        <v>360</v>
      </c>
      <c r="L190" s="25">
        <v>0.25</v>
      </c>
      <c r="M190" s="25">
        <v>0.7</v>
      </c>
      <c r="P190" s="24">
        <v>0.23</v>
      </c>
      <c r="Q190" s="24">
        <f t="shared" si="3"/>
        <v>1.00625E-2</v>
      </c>
    </row>
    <row r="191" spans="1:17">
      <c r="A191" s="25" t="s">
        <v>44</v>
      </c>
      <c r="B191" s="25" t="s">
        <v>73</v>
      </c>
      <c r="C191" s="26" t="s">
        <v>28</v>
      </c>
      <c r="D191" s="26">
        <v>1</v>
      </c>
      <c r="E191" s="26">
        <v>1</v>
      </c>
      <c r="F191" s="24" t="s">
        <v>344</v>
      </c>
      <c r="G191" s="25" t="s">
        <v>68</v>
      </c>
      <c r="J191" s="25" t="s">
        <v>90</v>
      </c>
      <c r="K191" s="24" t="s">
        <v>360</v>
      </c>
      <c r="L191" s="25">
        <v>0.2</v>
      </c>
      <c r="M191" s="25">
        <v>1.2</v>
      </c>
      <c r="P191" s="24">
        <v>0.23</v>
      </c>
      <c r="Q191" s="24">
        <f t="shared" si="3"/>
        <v>1.1040000000000003E-2</v>
      </c>
    </row>
    <row r="192" spans="1:17">
      <c r="A192" s="25" t="s">
        <v>44</v>
      </c>
      <c r="B192" s="25" t="s">
        <v>73</v>
      </c>
      <c r="C192" s="26" t="s">
        <v>28</v>
      </c>
      <c r="D192" s="26">
        <v>1</v>
      </c>
      <c r="E192" s="26">
        <v>8</v>
      </c>
      <c r="F192" s="24" t="s">
        <v>344</v>
      </c>
      <c r="G192" s="25" t="s">
        <v>68</v>
      </c>
      <c r="J192" s="25" t="s">
        <v>90</v>
      </c>
      <c r="K192" s="24" t="s">
        <v>360</v>
      </c>
      <c r="L192" s="25">
        <v>0.2</v>
      </c>
      <c r="M192" s="25">
        <v>1.25</v>
      </c>
      <c r="P192" s="24">
        <v>0.23</v>
      </c>
      <c r="Q192" s="24">
        <f t="shared" si="3"/>
        <v>1.1500000000000003E-2</v>
      </c>
    </row>
    <row r="193" spans="1:17">
      <c r="A193" s="25" t="s">
        <v>44</v>
      </c>
      <c r="B193" s="25" t="s">
        <v>73</v>
      </c>
      <c r="C193" s="26" t="s">
        <v>28</v>
      </c>
      <c r="D193" s="26">
        <v>1</v>
      </c>
      <c r="E193" s="26">
        <v>1</v>
      </c>
      <c r="F193" s="24" t="s">
        <v>344</v>
      </c>
      <c r="G193" s="25" t="s">
        <v>68</v>
      </c>
      <c r="J193" s="25" t="s">
        <v>90</v>
      </c>
      <c r="K193" s="24" t="s">
        <v>360</v>
      </c>
      <c r="L193" s="25">
        <v>0.2</v>
      </c>
      <c r="M193" s="25">
        <v>1.25</v>
      </c>
      <c r="P193" s="24">
        <v>0.23</v>
      </c>
      <c r="Q193" s="24">
        <f t="shared" si="3"/>
        <v>1.1500000000000003E-2</v>
      </c>
    </row>
    <row r="194" spans="1:17">
      <c r="A194" s="25" t="s">
        <v>44</v>
      </c>
      <c r="B194" s="25" t="s">
        <v>73</v>
      </c>
      <c r="C194" s="26" t="s">
        <v>28</v>
      </c>
      <c r="D194" s="26">
        <v>1</v>
      </c>
      <c r="E194" s="26">
        <v>4</v>
      </c>
      <c r="F194" s="24" t="s">
        <v>344</v>
      </c>
      <c r="G194" s="25" t="s">
        <v>68</v>
      </c>
      <c r="J194" s="25" t="s">
        <v>90</v>
      </c>
      <c r="K194" s="24" t="s">
        <v>360</v>
      </c>
      <c r="L194" s="25">
        <v>0.2</v>
      </c>
      <c r="M194" s="25">
        <v>1.3</v>
      </c>
      <c r="P194" s="24">
        <v>0.23</v>
      </c>
      <c r="Q194" s="24">
        <f t="shared" si="3"/>
        <v>1.1960000000000004E-2</v>
      </c>
    </row>
    <row r="195" spans="1:17">
      <c r="A195" s="25" t="s">
        <v>44</v>
      </c>
      <c r="B195" s="25" t="s">
        <v>73</v>
      </c>
      <c r="C195" s="26" t="s">
        <v>28</v>
      </c>
      <c r="D195" s="26">
        <v>1</v>
      </c>
      <c r="E195" s="26">
        <v>10</v>
      </c>
      <c r="F195" s="24" t="s">
        <v>344</v>
      </c>
      <c r="G195" s="25" t="s">
        <v>68</v>
      </c>
      <c r="J195" s="25" t="s">
        <v>90</v>
      </c>
      <c r="K195" s="24" t="s">
        <v>360</v>
      </c>
      <c r="L195" s="25">
        <v>0.2</v>
      </c>
      <c r="M195" s="25">
        <v>1.7</v>
      </c>
      <c r="P195" s="24">
        <v>0.23</v>
      </c>
      <c r="Q195" s="24">
        <f t="shared" si="3"/>
        <v>1.5640000000000001E-2</v>
      </c>
    </row>
    <row r="196" spans="1:17">
      <c r="A196" s="25" t="s">
        <v>44</v>
      </c>
      <c r="B196" s="25" t="s">
        <v>73</v>
      </c>
      <c r="C196" s="26" t="s">
        <v>28</v>
      </c>
      <c r="D196" s="26">
        <v>1</v>
      </c>
      <c r="E196" s="26">
        <v>8</v>
      </c>
      <c r="F196" s="24" t="s">
        <v>344</v>
      </c>
      <c r="G196" s="25" t="s">
        <v>68</v>
      </c>
      <c r="J196" s="25" t="s">
        <v>90</v>
      </c>
      <c r="K196" s="24" t="s">
        <v>360</v>
      </c>
      <c r="L196" s="25">
        <v>0.25</v>
      </c>
      <c r="M196" s="25">
        <v>1.5</v>
      </c>
      <c r="P196" s="24">
        <v>0.23</v>
      </c>
      <c r="Q196" s="24">
        <f t="shared" si="3"/>
        <v>2.1562500000000002E-2</v>
      </c>
    </row>
    <row r="197" spans="1:17">
      <c r="A197" s="25" t="s">
        <v>44</v>
      </c>
      <c r="B197" s="25" t="s">
        <v>73</v>
      </c>
      <c r="C197" s="26" t="s">
        <v>28</v>
      </c>
      <c r="D197" s="26">
        <v>1</v>
      </c>
      <c r="E197" s="26">
        <v>1</v>
      </c>
      <c r="F197" s="24" t="s">
        <v>344</v>
      </c>
      <c r="G197" s="25" t="s">
        <v>68</v>
      </c>
      <c r="J197" s="25" t="s">
        <v>90</v>
      </c>
      <c r="K197" s="24" t="s">
        <v>360</v>
      </c>
      <c r="L197" s="25">
        <v>0.25</v>
      </c>
      <c r="M197" s="25">
        <v>1.65</v>
      </c>
      <c r="P197" s="24">
        <v>0.23</v>
      </c>
      <c r="Q197" s="24">
        <f t="shared" si="3"/>
        <v>2.371875E-2</v>
      </c>
    </row>
    <row r="198" spans="1:17">
      <c r="A198" s="25" t="s">
        <v>44</v>
      </c>
      <c r="B198" s="25" t="s">
        <v>73</v>
      </c>
      <c r="C198" s="26" t="s">
        <v>33</v>
      </c>
      <c r="D198" s="26">
        <v>1</v>
      </c>
      <c r="E198" s="26">
        <v>12</v>
      </c>
      <c r="F198" s="24" t="s">
        <v>344</v>
      </c>
      <c r="G198" s="25" t="s">
        <v>68</v>
      </c>
      <c r="J198" s="25" t="s">
        <v>90</v>
      </c>
      <c r="K198" s="24" t="s">
        <v>360</v>
      </c>
      <c r="L198" s="25">
        <v>0.05</v>
      </c>
      <c r="M198" s="25">
        <v>0.6</v>
      </c>
      <c r="P198" s="24">
        <v>0.23</v>
      </c>
      <c r="Q198" s="24">
        <f t="shared" si="3"/>
        <v>3.4500000000000009E-4</v>
      </c>
    </row>
    <row r="199" spans="1:17">
      <c r="A199" s="25" t="s">
        <v>44</v>
      </c>
      <c r="B199" s="25" t="s">
        <v>73</v>
      </c>
      <c r="C199" s="26" t="s">
        <v>33</v>
      </c>
      <c r="D199" s="26">
        <v>1</v>
      </c>
      <c r="E199" s="26">
        <v>7</v>
      </c>
      <c r="F199" s="24" t="s">
        <v>344</v>
      </c>
      <c r="G199" s="25" t="s">
        <v>68</v>
      </c>
      <c r="J199" s="25" t="s">
        <v>90</v>
      </c>
      <c r="K199" s="24" t="s">
        <v>360</v>
      </c>
      <c r="L199" s="25">
        <v>0.1</v>
      </c>
      <c r="M199" s="25">
        <v>0.55000000000000004</v>
      </c>
      <c r="P199" s="24">
        <v>0.23</v>
      </c>
      <c r="Q199" s="24">
        <f t="shared" si="3"/>
        <v>1.2650000000000003E-3</v>
      </c>
    </row>
    <row r="200" spans="1:17">
      <c r="A200" s="25" t="s">
        <v>44</v>
      </c>
      <c r="B200" s="25" t="s">
        <v>73</v>
      </c>
      <c r="C200" s="26" t="s">
        <v>33</v>
      </c>
      <c r="D200" s="26">
        <v>1</v>
      </c>
      <c r="E200" s="26">
        <v>12</v>
      </c>
      <c r="F200" s="24" t="s">
        <v>344</v>
      </c>
      <c r="G200" s="25" t="s">
        <v>68</v>
      </c>
      <c r="J200" s="25" t="s">
        <v>90</v>
      </c>
      <c r="K200" s="24" t="s">
        <v>360</v>
      </c>
      <c r="L200" s="25">
        <v>0.1</v>
      </c>
      <c r="M200" s="25">
        <v>0.6</v>
      </c>
      <c r="P200" s="24">
        <v>0.23</v>
      </c>
      <c r="Q200" s="24">
        <f t="shared" si="3"/>
        <v>1.3800000000000004E-3</v>
      </c>
    </row>
    <row r="201" spans="1:17">
      <c r="A201" s="25" t="s">
        <v>44</v>
      </c>
      <c r="B201" s="25" t="s">
        <v>73</v>
      </c>
      <c r="C201" s="26" t="s">
        <v>33</v>
      </c>
      <c r="D201" s="26">
        <v>1</v>
      </c>
      <c r="E201" s="26">
        <v>7</v>
      </c>
      <c r="F201" s="24" t="s">
        <v>344</v>
      </c>
      <c r="G201" s="25" t="s">
        <v>68</v>
      </c>
      <c r="J201" s="25" t="s">
        <v>90</v>
      </c>
      <c r="K201" s="24" t="s">
        <v>360</v>
      </c>
      <c r="L201" s="25">
        <v>0.1</v>
      </c>
      <c r="M201" s="25">
        <v>0.6</v>
      </c>
      <c r="P201" s="24">
        <v>0.23</v>
      </c>
      <c r="Q201" s="24">
        <f t="shared" si="3"/>
        <v>1.3800000000000004E-3</v>
      </c>
    </row>
    <row r="202" spans="1:17">
      <c r="A202" s="25" t="s">
        <v>44</v>
      </c>
      <c r="B202" s="25" t="s">
        <v>73</v>
      </c>
      <c r="C202" s="26" t="s">
        <v>33</v>
      </c>
      <c r="D202" s="26">
        <v>1</v>
      </c>
      <c r="E202" s="26">
        <v>12</v>
      </c>
      <c r="F202" s="24" t="s">
        <v>344</v>
      </c>
      <c r="G202" s="25" t="s">
        <v>68</v>
      </c>
      <c r="J202" s="25" t="s">
        <v>90</v>
      </c>
      <c r="K202" s="24" t="s">
        <v>360</v>
      </c>
      <c r="L202" s="25">
        <v>0.1</v>
      </c>
      <c r="M202" s="25">
        <v>0.7</v>
      </c>
      <c r="P202" s="24">
        <v>0.23</v>
      </c>
      <c r="Q202" s="24">
        <f t="shared" si="3"/>
        <v>1.6100000000000003E-3</v>
      </c>
    </row>
    <row r="203" spans="1:17">
      <c r="A203" s="25" t="s">
        <v>44</v>
      </c>
      <c r="B203" s="25" t="s">
        <v>73</v>
      </c>
      <c r="C203" s="26" t="s">
        <v>33</v>
      </c>
      <c r="D203" s="26">
        <v>1</v>
      </c>
      <c r="E203" s="26">
        <v>7</v>
      </c>
      <c r="F203" s="24" t="s">
        <v>344</v>
      </c>
      <c r="G203" s="25" t="s">
        <v>68</v>
      </c>
      <c r="J203" s="25" t="s">
        <v>90</v>
      </c>
      <c r="K203" s="24" t="s">
        <v>360</v>
      </c>
      <c r="L203" s="25">
        <v>0.1</v>
      </c>
      <c r="M203" s="25">
        <v>0.75</v>
      </c>
      <c r="P203" s="24">
        <v>0.23</v>
      </c>
      <c r="Q203" s="24">
        <f t="shared" si="3"/>
        <v>1.7250000000000004E-3</v>
      </c>
    </row>
    <row r="204" spans="1:17">
      <c r="A204" s="25" t="s">
        <v>44</v>
      </c>
      <c r="B204" s="25" t="s">
        <v>73</v>
      </c>
      <c r="C204" s="26" t="s">
        <v>33</v>
      </c>
      <c r="D204" s="26">
        <v>1</v>
      </c>
      <c r="E204" s="26">
        <v>12</v>
      </c>
      <c r="F204" s="24" t="s">
        <v>344</v>
      </c>
      <c r="G204" s="25" t="s">
        <v>68</v>
      </c>
      <c r="J204" s="25" t="s">
        <v>90</v>
      </c>
      <c r="K204" s="24" t="s">
        <v>360</v>
      </c>
      <c r="L204" s="25">
        <v>0.1</v>
      </c>
      <c r="M204" s="25">
        <v>1.3</v>
      </c>
      <c r="P204" s="24">
        <v>0.23</v>
      </c>
      <c r="Q204" s="24">
        <f t="shared" si="3"/>
        <v>2.9900000000000009E-3</v>
      </c>
    </row>
    <row r="205" spans="1:17">
      <c r="A205" s="25" t="s">
        <v>44</v>
      </c>
      <c r="B205" s="25" t="s">
        <v>73</v>
      </c>
      <c r="C205" s="26" t="s">
        <v>33</v>
      </c>
      <c r="D205" s="26">
        <v>1</v>
      </c>
      <c r="E205" s="26">
        <v>7</v>
      </c>
      <c r="F205" s="24" t="s">
        <v>344</v>
      </c>
      <c r="G205" s="25" t="s">
        <v>68</v>
      </c>
      <c r="J205" s="25" t="s">
        <v>90</v>
      </c>
      <c r="K205" s="24" t="s">
        <v>360</v>
      </c>
      <c r="L205" s="25">
        <v>0.15</v>
      </c>
      <c r="M205" s="25">
        <v>0.8</v>
      </c>
      <c r="P205" s="24">
        <v>0.23</v>
      </c>
      <c r="Q205" s="24">
        <f t="shared" si="3"/>
        <v>4.1399999999999996E-3</v>
      </c>
    </row>
    <row r="206" spans="1:17">
      <c r="A206" s="25" t="s">
        <v>44</v>
      </c>
      <c r="B206" s="25" t="s">
        <v>73</v>
      </c>
      <c r="C206" s="26" t="s">
        <v>33</v>
      </c>
      <c r="D206" s="26">
        <v>1</v>
      </c>
      <c r="E206" s="26">
        <v>3</v>
      </c>
      <c r="F206" s="24" t="s">
        <v>344</v>
      </c>
      <c r="G206" s="25" t="s">
        <v>68</v>
      </c>
      <c r="J206" s="25" t="s">
        <v>90</v>
      </c>
      <c r="K206" s="24" t="s">
        <v>360</v>
      </c>
      <c r="L206" s="25">
        <v>0.15</v>
      </c>
      <c r="M206" s="25">
        <v>0.8</v>
      </c>
      <c r="P206" s="24">
        <v>0.23</v>
      </c>
      <c r="Q206" s="24">
        <f t="shared" si="3"/>
        <v>4.1399999999999996E-3</v>
      </c>
    </row>
    <row r="207" spans="1:17">
      <c r="A207" s="25" t="s">
        <v>44</v>
      </c>
      <c r="B207" s="25" t="s">
        <v>73</v>
      </c>
      <c r="C207" s="26" t="s">
        <v>33</v>
      </c>
      <c r="D207" s="26">
        <v>1</v>
      </c>
      <c r="E207" s="26">
        <v>7</v>
      </c>
      <c r="F207" s="24" t="s">
        <v>344</v>
      </c>
      <c r="G207" s="25" t="s">
        <v>68</v>
      </c>
      <c r="J207" s="25" t="s">
        <v>90</v>
      </c>
      <c r="K207" s="24" t="s">
        <v>360</v>
      </c>
      <c r="L207" s="25">
        <v>0.15</v>
      </c>
      <c r="M207" s="25">
        <v>1.1000000000000001</v>
      </c>
      <c r="P207" s="24">
        <v>0.23</v>
      </c>
      <c r="Q207" s="24">
        <f t="shared" si="3"/>
        <v>5.6925000000000005E-3</v>
      </c>
    </row>
    <row r="208" spans="1:17">
      <c r="A208" s="25" t="s">
        <v>44</v>
      </c>
      <c r="B208" s="25" t="s">
        <v>73</v>
      </c>
      <c r="C208" s="26" t="s">
        <v>33</v>
      </c>
      <c r="D208" s="26">
        <v>1</v>
      </c>
      <c r="E208" s="26">
        <v>12</v>
      </c>
      <c r="F208" s="24" t="s">
        <v>344</v>
      </c>
      <c r="G208" s="25" t="s">
        <v>68</v>
      </c>
      <c r="J208" s="25" t="s">
        <v>90</v>
      </c>
      <c r="K208" s="24" t="s">
        <v>360</v>
      </c>
      <c r="L208" s="25">
        <v>0.2</v>
      </c>
      <c r="M208" s="25">
        <v>0.65</v>
      </c>
      <c r="P208" s="24">
        <v>0.23</v>
      </c>
      <c r="Q208" s="24">
        <f t="shared" si="3"/>
        <v>5.9800000000000018E-3</v>
      </c>
    </row>
    <row r="209" spans="1:17">
      <c r="A209" s="25" t="s">
        <v>44</v>
      </c>
      <c r="B209" s="25" t="s">
        <v>73</v>
      </c>
      <c r="C209" s="26" t="s">
        <v>33</v>
      </c>
      <c r="D209" s="26">
        <v>1</v>
      </c>
      <c r="E209" s="26">
        <v>7</v>
      </c>
      <c r="F209" s="24" t="s">
        <v>344</v>
      </c>
      <c r="G209" s="25" t="s">
        <v>68</v>
      </c>
      <c r="J209" s="25" t="s">
        <v>90</v>
      </c>
      <c r="K209" s="24" t="s">
        <v>360</v>
      </c>
      <c r="L209" s="25">
        <v>0.15</v>
      </c>
      <c r="M209" s="25">
        <v>1.3</v>
      </c>
      <c r="P209" s="24">
        <v>0.23</v>
      </c>
      <c r="Q209" s="24">
        <f t="shared" si="3"/>
        <v>6.7275E-3</v>
      </c>
    </row>
    <row r="210" spans="1:17">
      <c r="A210" s="25" t="s">
        <v>44</v>
      </c>
      <c r="B210" s="25" t="s">
        <v>73</v>
      </c>
      <c r="C210" s="26" t="s">
        <v>33</v>
      </c>
      <c r="D210" s="26">
        <v>1</v>
      </c>
      <c r="E210" s="26">
        <v>12</v>
      </c>
      <c r="F210" s="24" t="s">
        <v>344</v>
      </c>
      <c r="G210" s="25" t="s">
        <v>68</v>
      </c>
      <c r="J210" s="25" t="s">
        <v>90</v>
      </c>
      <c r="K210" s="24" t="s">
        <v>360</v>
      </c>
      <c r="L210" s="25">
        <v>0.15</v>
      </c>
      <c r="M210" s="25">
        <v>1.5</v>
      </c>
      <c r="P210" s="24">
        <v>0.23</v>
      </c>
      <c r="Q210" s="24">
        <f t="shared" si="3"/>
        <v>7.7625000000000012E-3</v>
      </c>
    </row>
    <row r="211" spans="1:17">
      <c r="A211" s="25" t="s">
        <v>44</v>
      </c>
      <c r="B211" s="25" t="s">
        <v>73</v>
      </c>
      <c r="C211" s="26" t="s">
        <v>33</v>
      </c>
      <c r="D211" s="26">
        <v>1</v>
      </c>
      <c r="E211" s="26">
        <v>7</v>
      </c>
      <c r="F211" s="24" t="s">
        <v>344</v>
      </c>
      <c r="G211" s="25" t="s">
        <v>68</v>
      </c>
      <c r="J211" s="25" t="s">
        <v>90</v>
      </c>
      <c r="K211" s="24" t="s">
        <v>360</v>
      </c>
      <c r="L211" s="25">
        <v>0.2</v>
      </c>
      <c r="M211" s="25">
        <v>0.9</v>
      </c>
      <c r="P211" s="24">
        <v>0.23</v>
      </c>
      <c r="Q211" s="24">
        <f t="shared" si="3"/>
        <v>8.2800000000000026E-3</v>
      </c>
    </row>
    <row r="212" spans="1:17">
      <c r="A212" s="25" t="s">
        <v>44</v>
      </c>
      <c r="B212" s="25" t="s">
        <v>73</v>
      </c>
      <c r="C212" s="26" t="s">
        <v>33</v>
      </c>
      <c r="D212" s="26">
        <v>1</v>
      </c>
      <c r="E212" s="26">
        <v>7</v>
      </c>
      <c r="F212" s="24" t="s">
        <v>344</v>
      </c>
      <c r="G212" s="25" t="s">
        <v>68</v>
      </c>
      <c r="J212" s="25" t="s">
        <v>90</v>
      </c>
      <c r="K212" s="24" t="s">
        <v>360</v>
      </c>
      <c r="L212" s="25">
        <v>0.2</v>
      </c>
      <c r="M212" s="25">
        <v>1</v>
      </c>
      <c r="P212" s="24">
        <v>0.23</v>
      </c>
      <c r="Q212" s="24">
        <f t="shared" si="3"/>
        <v>9.2000000000000016E-3</v>
      </c>
    </row>
    <row r="213" spans="1:17">
      <c r="A213" s="25" t="s">
        <v>44</v>
      </c>
      <c r="B213" s="25" t="s">
        <v>73</v>
      </c>
      <c r="C213" s="26" t="s">
        <v>33</v>
      </c>
      <c r="D213" s="26">
        <v>1</v>
      </c>
      <c r="E213" s="26">
        <v>12</v>
      </c>
      <c r="F213" s="24" t="s">
        <v>344</v>
      </c>
      <c r="G213" s="25" t="s">
        <v>68</v>
      </c>
      <c r="J213" s="25" t="s">
        <v>90</v>
      </c>
      <c r="K213" s="24" t="s">
        <v>360</v>
      </c>
      <c r="L213" s="25">
        <v>0.2</v>
      </c>
      <c r="M213" s="25">
        <v>1.1000000000000001</v>
      </c>
      <c r="P213" s="24">
        <v>0.23</v>
      </c>
      <c r="Q213" s="24">
        <f t="shared" si="3"/>
        <v>1.0120000000000002E-2</v>
      </c>
    </row>
    <row r="214" spans="1:17">
      <c r="A214" s="25" t="s">
        <v>44</v>
      </c>
      <c r="B214" s="25" t="s">
        <v>73</v>
      </c>
      <c r="C214" s="26" t="s">
        <v>33</v>
      </c>
      <c r="D214" s="26">
        <v>1</v>
      </c>
      <c r="E214" s="26">
        <v>3</v>
      </c>
      <c r="F214" s="24" t="s">
        <v>344</v>
      </c>
      <c r="G214" s="25" t="s">
        <v>68</v>
      </c>
      <c r="J214" s="25" t="s">
        <v>90</v>
      </c>
      <c r="K214" s="24" t="s">
        <v>360</v>
      </c>
      <c r="L214" s="25">
        <v>0.2</v>
      </c>
      <c r="M214" s="25">
        <v>1.2</v>
      </c>
      <c r="P214" s="24">
        <v>0.23</v>
      </c>
      <c r="Q214" s="24">
        <f t="shared" si="3"/>
        <v>1.1040000000000003E-2</v>
      </c>
    </row>
    <row r="215" spans="1:17">
      <c r="A215" s="25" t="s">
        <v>44</v>
      </c>
      <c r="B215" s="25" t="s">
        <v>73</v>
      </c>
      <c r="C215" s="26" t="s">
        <v>33</v>
      </c>
      <c r="D215" s="26">
        <v>1</v>
      </c>
      <c r="E215" s="26">
        <v>3</v>
      </c>
      <c r="F215" s="24" t="s">
        <v>344</v>
      </c>
      <c r="G215" s="25" t="s">
        <v>68</v>
      </c>
      <c r="J215" s="25" t="s">
        <v>90</v>
      </c>
      <c r="K215" s="24" t="s">
        <v>360</v>
      </c>
      <c r="L215" s="25">
        <v>0.2</v>
      </c>
      <c r="M215" s="25">
        <v>1.3</v>
      </c>
      <c r="P215" s="24">
        <v>0.23</v>
      </c>
      <c r="Q215" s="24">
        <f t="shared" si="3"/>
        <v>1.1960000000000004E-2</v>
      </c>
    </row>
    <row r="216" spans="1:17">
      <c r="A216" s="25" t="s">
        <v>44</v>
      </c>
      <c r="B216" s="25" t="s">
        <v>73</v>
      </c>
      <c r="C216" s="26" t="s">
        <v>33</v>
      </c>
      <c r="D216" s="26">
        <v>1</v>
      </c>
      <c r="E216" s="26">
        <v>4</v>
      </c>
      <c r="F216" s="24" t="s">
        <v>344</v>
      </c>
      <c r="G216" s="25" t="s">
        <v>68</v>
      </c>
      <c r="J216" s="25" t="s">
        <v>90</v>
      </c>
      <c r="K216" s="24" t="s">
        <v>360</v>
      </c>
      <c r="L216" s="25">
        <v>0.2</v>
      </c>
      <c r="M216" s="25">
        <v>1.3</v>
      </c>
      <c r="P216" s="24">
        <v>0.23</v>
      </c>
      <c r="Q216" s="24">
        <f t="shared" si="3"/>
        <v>1.1960000000000004E-2</v>
      </c>
    </row>
    <row r="217" spans="1:17">
      <c r="A217" s="25" t="s">
        <v>44</v>
      </c>
      <c r="B217" s="25" t="s">
        <v>73</v>
      </c>
      <c r="C217" s="26" t="s">
        <v>33</v>
      </c>
      <c r="D217" s="26">
        <v>1</v>
      </c>
      <c r="E217" s="26">
        <v>7</v>
      </c>
      <c r="F217" s="24" t="s">
        <v>344</v>
      </c>
      <c r="G217" s="25" t="s">
        <v>68</v>
      </c>
      <c r="J217" s="25" t="s">
        <v>90</v>
      </c>
      <c r="K217" s="24" t="s">
        <v>360</v>
      </c>
      <c r="L217" s="25">
        <v>0.2</v>
      </c>
      <c r="M217" s="25">
        <v>1.7</v>
      </c>
      <c r="P217" s="24">
        <v>0.23</v>
      </c>
      <c r="Q217" s="24">
        <f t="shared" si="3"/>
        <v>1.5640000000000001E-2</v>
      </c>
    </row>
    <row r="218" spans="1:17">
      <c r="A218" s="25" t="s">
        <v>44</v>
      </c>
      <c r="B218" s="25" t="s">
        <v>73</v>
      </c>
      <c r="C218" s="26" t="s">
        <v>33</v>
      </c>
      <c r="D218" s="26">
        <v>1</v>
      </c>
      <c r="E218" s="26">
        <v>3</v>
      </c>
      <c r="F218" s="24" t="s">
        <v>344</v>
      </c>
      <c r="G218" s="25" t="s">
        <v>68</v>
      </c>
      <c r="J218" s="25" t="s">
        <v>90</v>
      </c>
      <c r="K218" s="24" t="s">
        <v>360</v>
      </c>
      <c r="L218" s="25">
        <v>0.2</v>
      </c>
      <c r="M218" s="25">
        <v>2.1</v>
      </c>
      <c r="P218" s="24">
        <v>0.23</v>
      </c>
      <c r="Q218" s="24">
        <f t="shared" si="3"/>
        <v>1.9320000000000004E-2</v>
      </c>
    </row>
    <row r="219" spans="1:17">
      <c r="A219" s="25" t="s">
        <v>44</v>
      </c>
      <c r="B219" s="25" t="s">
        <v>73</v>
      </c>
      <c r="C219" s="26" t="s">
        <v>33</v>
      </c>
      <c r="D219" s="26">
        <v>1</v>
      </c>
      <c r="E219" s="26">
        <v>12</v>
      </c>
      <c r="F219" s="24" t="s">
        <v>344</v>
      </c>
      <c r="G219" s="25" t="s">
        <v>68</v>
      </c>
      <c r="J219" s="25" t="s">
        <v>90</v>
      </c>
      <c r="K219" s="24" t="s">
        <v>360</v>
      </c>
      <c r="L219" s="25">
        <v>0.3</v>
      </c>
      <c r="M219" s="25">
        <v>1.1000000000000001</v>
      </c>
      <c r="P219" s="24">
        <v>0.23</v>
      </c>
      <c r="Q219" s="24">
        <f t="shared" si="3"/>
        <v>2.2770000000000002E-2</v>
      </c>
    </row>
    <row r="220" spans="1:17">
      <c r="A220" s="25" t="s">
        <v>44</v>
      </c>
      <c r="B220" s="25" t="s">
        <v>73</v>
      </c>
      <c r="C220" s="26" t="s">
        <v>33</v>
      </c>
      <c r="D220" s="26">
        <v>1</v>
      </c>
      <c r="E220" s="26">
        <v>12</v>
      </c>
      <c r="F220" s="24" t="s">
        <v>344</v>
      </c>
      <c r="G220" s="25" t="s">
        <v>68</v>
      </c>
      <c r="J220" s="25" t="s">
        <v>90</v>
      </c>
      <c r="K220" s="24" t="s">
        <v>360</v>
      </c>
      <c r="L220" s="25">
        <v>0.3</v>
      </c>
      <c r="M220" s="25">
        <v>1.2</v>
      </c>
      <c r="P220" s="24">
        <v>0.23</v>
      </c>
      <c r="Q220" s="24">
        <f t="shared" si="3"/>
        <v>2.4840000000000001E-2</v>
      </c>
    </row>
    <row r="221" spans="1:17">
      <c r="A221" s="25" t="s">
        <v>44</v>
      </c>
      <c r="B221" s="25" t="s">
        <v>73</v>
      </c>
      <c r="C221" s="26" t="s">
        <v>33</v>
      </c>
      <c r="D221" s="26">
        <v>1</v>
      </c>
      <c r="E221" s="26">
        <v>7</v>
      </c>
      <c r="F221" s="24" t="s">
        <v>344</v>
      </c>
      <c r="G221" s="25" t="s">
        <v>68</v>
      </c>
      <c r="J221" s="25" t="s">
        <v>90</v>
      </c>
      <c r="K221" s="24" t="s">
        <v>360</v>
      </c>
      <c r="L221" s="25">
        <v>0.3</v>
      </c>
      <c r="M221" s="25">
        <v>1.2</v>
      </c>
      <c r="P221" s="24">
        <v>0.23</v>
      </c>
      <c r="Q221" s="24">
        <f t="shared" si="3"/>
        <v>2.4840000000000001E-2</v>
      </c>
    </row>
    <row r="222" spans="1:17">
      <c r="A222" s="25" t="s">
        <v>44</v>
      </c>
      <c r="B222" s="25" t="s">
        <v>73</v>
      </c>
      <c r="C222" s="26" t="s">
        <v>33</v>
      </c>
      <c r="D222" s="26">
        <v>1</v>
      </c>
      <c r="E222" s="26">
        <v>12</v>
      </c>
      <c r="F222" s="24" t="s">
        <v>344</v>
      </c>
      <c r="G222" s="25" t="s">
        <v>68</v>
      </c>
      <c r="J222" s="25" t="s">
        <v>90</v>
      </c>
      <c r="K222" s="24" t="s">
        <v>360</v>
      </c>
      <c r="L222" s="25">
        <v>0.3</v>
      </c>
      <c r="M222" s="25">
        <v>1.3</v>
      </c>
      <c r="P222" s="24">
        <v>0.23</v>
      </c>
      <c r="Q222" s="24">
        <f t="shared" si="3"/>
        <v>2.691E-2</v>
      </c>
    </row>
    <row r="223" spans="1:17">
      <c r="A223" s="25" t="s">
        <v>44</v>
      </c>
      <c r="B223" s="25" t="s">
        <v>73</v>
      </c>
      <c r="C223" s="26" t="s">
        <v>33</v>
      </c>
      <c r="D223" s="26">
        <v>1</v>
      </c>
      <c r="E223" s="26">
        <v>4</v>
      </c>
      <c r="F223" s="24" t="s">
        <v>344</v>
      </c>
      <c r="G223" s="25" t="s">
        <v>68</v>
      </c>
      <c r="J223" s="25" t="s">
        <v>90</v>
      </c>
      <c r="K223" s="24" t="s">
        <v>360</v>
      </c>
      <c r="L223" s="25">
        <v>0.3</v>
      </c>
      <c r="M223" s="25">
        <v>1.5</v>
      </c>
      <c r="P223" s="24">
        <v>0.23</v>
      </c>
      <c r="Q223" s="24">
        <f t="shared" si="3"/>
        <v>3.1050000000000005E-2</v>
      </c>
    </row>
    <row r="224" spans="1:17">
      <c r="A224" s="25" t="s">
        <v>44</v>
      </c>
      <c r="B224" s="25" t="s">
        <v>73</v>
      </c>
      <c r="C224" s="26" t="s">
        <v>33</v>
      </c>
      <c r="D224" s="26">
        <v>1</v>
      </c>
      <c r="E224" s="26">
        <v>12</v>
      </c>
      <c r="F224" s="24" t="s">
        <v>344</v>
      </c>
      <c r="G224" s="25" t="s">
        <v>68</v>
      </c>
      <c r="J224" s="25" t="s">
        <v>90</v>
      </c>
      <c r="K224" s="24" t="s">
        <v>360</v>
      </c>
      <c r="L224" s="25">
        <v>0.3</v>
      </c>
      <c r="M224" s="25">
        <v>1.8</v>
      </c>
      <c r="P224" s="24">
        <v>0.23</v>
      </c>
      <c r="Q224" s="24">
        <f t="shared" si="3"/>
        <v>3.7260000000000001E-2</v>
      </c>
    </row>
    <row r="225" spans="1:18">
      <c r="A225" s="25" t="s">
        <v>44</v>
      </c>
      <c r="B225" s="25" t="s">
        <v>73</v>
      </c>
      <c r="C225" s="26" t="s">
        <v>33</v>
      </c>
      <c r="D225" s="26">
        <v>1</v>
      </c>
      <c r="E225" s="26">
        <v>12</v>
      </c>
      <c r="F225" s="24" t="s">
        <v>344</v>
      </c>
      <c r="G225" s="25" t="s">
        <v>68</v>
      </c>
      <c r="J225" s="25" t="s">
        <v>90</v>
      </c>
      <c r="K225" s="24" t="s">
        <v>360</v>
      </c>
      <c r="L225" s="25">
        <v>0.3</v>
      </c>
      <c r="M225" s="25">
        <v>2</v>
      </c>
      <c r="P225" s="24">
        <v>0.23</v>
      </c>
      <c r="Q225" s="24">
        <f t="shared" si="3"/>
        <v>4.1399999999999999E-2</v>
      </c>
    </row>
    <row r="226" spans="1:18">
      <c r="A226" s="25" t="s">
        <v>44</v>
      </c>
      <c r="B226" s="25" t="s">
        <v>73</v>
      </c>
      <c r="C226" s="26" t="s">
        <v>33</v>
      </c>
      <c r="D226" s="26">
        <v>1</v>
      </c>
      <c r="E226" s="26">
        <v>12</v>
      </c>
      <c r="F226" s="24" t="s">
        <v>344</v>
      </c>
      <c r="G226" s="25" t="s">
        <v>68</v>
      </c>
      <c r="J226" s="25" t="s">
        <v>90</v>
      </c>
      <c r="K226" s="24" t="s">
        <v>360</v>
      </c>
      <c r="L226" s="25">
        <v>0.4</v>
      </c>
      <c r="M226" s="25">
        <v>1.8</v>
      </c>
      <c r="P226" s="24">
        <v>0.23</v>
      </c>
      <c r="Q226" s="24">
        <f t="shared" si="3"/>
        <v>6.6240000000000021E-2</v>
      </c>
    </row>
    <row r="227" spans="1:18">
      <c r="A227" s="25" t="s">
        <v>44</v>
      </c>
      <c r="B227" s="25" t="s">
        <v>73</v>
      </c>
      <c r="C227" s="26" t="s">
        <v>33</v>
      </c>
      <c r="D227" s="26">
        <v>1</v>
      </c>
      <c r="E227" s="26">
        <v>3</v>
      </c>
      <c r="F227" s="24" t="s">
        <v>344</v>
      </c>
      <c r="G227" s="25" t="s">
        <v>68</v>
      </c>
      <c r="J227" s="25" t="s">
        <v>90</v>
      </c>
      <c r="K227" s="24" t="s">
        <v>360</v>
      </c>
      <c r="L227" s="25">
        <v>0.4</v>
      </c>
      <c r="M227" s="25">
        <v>2.2000000000000002</v>
      </c>
      <c r="P227" s="24">
        <v>0.23</v>
      </c>
      <c r="Q227" s="24">
        <f t="shared" si="3"/>
        <v>8.0960000000000018E-2</v>
      </c>
    </row>
    <row r="228" spans="1:18">
      <c r="A228" s="25" t="s">
        <v>44</v>
      </c>
      <c r="B228" s="25" t="s">
        <v>73</v>
      </c>
      <c r="C228" s="26" t="s">
        <v>33</v>
      </c>
      <c r="D228" s="26">
        <v>1</v>
      </c>
      <c r="E228" s="26">
        <v>4</v>
      </c>
      <c r="F228" s="24" t="s">
        <v>344</v>
      </c>
      <c r="G228" s="25" t="s">
        <v>68</v>
      </c>
      <c r="J228" s="25" t="s">
        <v>90</v>
      </c>
      <c r="K228" s="24" t="s">
        <v>360</v>
      </c>
      <c r="L228" s="25">
        <v>0.4</v>
      </c>
      <c r="M228" s="25">
        <v>2.2000000000000002</v>
      </c>
      <c r="P228" s="24">
        <v>0.23</v>
      </c>
      <c r="Q228" s="24">
        <f t="shared" si="3"/>
        <v>8.0960000000000018E-2</v>
      </c>
    </row>
    <row r="229" spans="1:18">
      <c r="A229" s="25" t="s">
        <v>44</v>
      </c>
      <c r="B229" s="25" t="s">
        <v>73</v>
      </c>
      <c r="C229" s="26" t="s">
        <v>33</v>
      </c>
      <c r="D229" s="26">
        <v>1</v>
      </c>
      <c r="E229" s="26">
        <v>7</v>
      </c>
      <c r="F229" s="24" t="s">
        <v>344</v>
      </c>
      <c r="G229" s="25" t="s">
        <v>68</v>
      </c>
      <c r="J229" s="25" t="s">
        <v>90</v>
      </c>
      <c r="K229" s="24" t="s">
        <v>360</v>
      </c>
      <c r="L229" s="25">
        <v>0.5</v>
      </c>
      <c r="M229" s="25">
        <v>2.1</v>
      </c>
      <c r="P229" s="24">
        <v>0.23</v>
      </c>
      <c r="Q229" s="24">
        <f t="shared" si="3"/>
        <v>0.12075000000000001</v>
      </c>
    </row>
    <row r="230" spans="1:18">
      <c r="A230" s="25" t="s">
        <v>44</v>
      </c>
      <c r="B230" s="25" t="s">
        <v>73</v>
      </c>
      <c r="C230" s="26" t="s">
        <v>33</v>
      </c>
      <c r="D230" s="26">
        <v>1</v>
      </c>
      <c r="E230" s="26">
        <v>7</v>
      </c>
      <c r="F230" s="24" t="s">
        <v>344</v>
      </c>
      <c r="G230" s="25" t="s">
        <v>68</v>
      </c>
      <c r="J230" s="25" t="s">
        <v>90</v>
      </c>
      <c r="K230" s="24" t="s">
        <v>360</v>
      </c>
      <c r="L230" s="25">
        <v>1.3</v>
      </c>
      <c r="M230" s="25">
        <v>6.3</v>
      </c>
      <c r="P230" s="24">
        <v>0.23</v>
      </c>
      <c r="Q230" s="24">
        <f t="shared" si="3"/>
        <v>2.4488100000000004</v>
      </c>
    </row>
    <row r="231" spans="1:18" s="1" customFormat="1">
      <c r="A231" s="26" t="s">
        <v>18</v>
      </c>
      <c r="B231" s="26" t="s">
        <v>75</v>
      </c>
      <c r="C231" s="26" t="s">
        <v>39</v>
      </c>
      <c r="D231" s="26">
        <v>1</v>
      </c>
      <c r="E231" s="26">
        <v>1</v>
      </c>
      <c r="F231" s="24" t="s">
        <v>344</v>
      </c>
      <c r="G231" s="26" t="s">
        <v>76</v>
      </c>
      <c r="H231" s="26"/>
      <c r="I231" s="27"/>
      <c r="J231" s="26" t="s">
        <v>88</v>
      </c>
      <c r="K231" s="24" t="s">
        <v>360</v>
      </c>
      <c r="L231" s="26">
        <v>0.13800000000000001</v>
      </c>
      <c r="M231" s="26">
        <v>1.3859999999999999</v>
      </c>
      <c r="N231" s="26"/>
      <c r="O231" s="26"/>
      <c r="P231" s="24">
        <v>0.23</v>
      </c>
      <c r="Q231" s="24">
        <f t="shared" si="3"/>
        <v>6.07084632E-3</v>
      </c>
      <c r="R231" s="25"/>
    </row>
    <row r="232" spans="1:18" s="1" customFormat="1">
      <c r="A232" s="26" t="s">
        <v>18</v>
      </c>
      <c r="B232" s="26" t="s">
        <v>75</v>
      </c>
      <c r="C232" s="26" t="s">
        <v>39</v>
      </c>
      <c r="D232" s="26">
        <v>1</v>
      </c>
      <c r="E232" s="26">
        <v>1</v>
      </c>
      <c r="F232" s="24" t="s">
        <v>344</v>
      </c>
      <c r="G232" s="26" t="s">
        <v>76</v>
      </c>
      <c r="H232" s="26"/>
      <c r="I232" s="27"/>
      <c r="J232" s="26" t="s">
        <v>88</v>
      </c>
      <c r="K232" s="24" t="s">
        <v>360</v>
      </c>
      <c r="L232" s="26">
        <v>0.37833333333333335</v>
      </c>
      <c r="M232" s="26">
        <v>3.3519999999999999</v>
      </c>
      <c r="N232" s="26"/>
      <c r="O232" s="26"/>
      <c r="P232" s="24">
        <v>0.23</v>
      </c>
      <c r="Q232" s="24">
        <f t="shared" si="3"/>
        <v>0.11035221622222224</v>
      </c>
      <c r="R232" s="25"/>
    </row>
    <row r="233" spans="1:18">
      <c r="A233" s="25" t="s">
        <v>44</v>
      </c>
      <c r="B233" s="25" t="s">
        <v>73</v>
      </c>
      <c r="C233" s="26" t="s">
        <v>39</v>
      </c>
      <c r="D233" s="26">
        <v>2</v>
      </c>
      <c r="E233" s="26">
        <v>3</v>
      </c>
      <c r="F233" s="24" t="s">
        <v>344</v>
      </c>
      <c r="G233" s="25" t="s">
        <v>68</v>
      </c>
      <c r="J233" s="25" t="s">
        <v>90</v>
      </c>
      <c r="K233" s="24" t="s">
        <v>360</v>
      </c>
      <c r="L233" s="25">
        <v>0.1</v>
      </c>
      <c r="M233" s="25">
        <v>0.6</v>
      </c>
      <c r="P233" s="24">
        <v>0.23</v>
      </c>
      <c r="Q233" s="24">
        <f t="shared" si="3"/>
        <v>1.3800000000000004E-3</v>
      </c>
    </row>
    <row r="234" spans="1:18">
      <c r="A234" s="25" t="s">
        <v>44</v>
      </c>
      <c r="B234" s="25" t="s">
        <v>73</v>
      </c>
      <c r="C234" s="26" t="s">
        <v>39</v>
      </c>
      <c r="D234" s="26">
        <v>2</v>
      </c>
      <c r="E234" s="26">
        <v>8</v>
      </c>
      <c r="F234" s="24" t="s">
        <v>344</v>
      </c>
      <c r="G234" s="25" t="s">
        <v>68</v>
      </c>
      <c r="J234" s="25" t="s">
        <v>90</v>
      </c>
      <c r="K234" s="24" t="s">
        <v>360</v>
      </c>
      <c r="L234" s="25">
        <v>0.1</v>
      </c>
      <c r="M234" s="25">
        <v>0.7</v>
      </c>
      <c r="P234" s="24">
        <v>0.23</v>
      </c>
      <c r="Q234" s="24">
        <f t="shared" si="3"/>
        <v>1.6100000000000003E-3</v>
      </c>
    </row>
    <row r="235" spans="1:18">
      <c r="A235" s="25" t="s">
        <v>44</v>
      </c>
      <c r="B235" s="25" t="s">
        <v>73</v>
      </c>
      <c r="C235" s="26" t="s">
        <v>39</v>
      </c>
      <c r="D235" s="26">
        <v>2</v>
      </c>
      <c r="E235" s="26">
        <v>8</v>
      </c>
      <c r="F235" s="24" t="s">
        <v>344</v>
      </c>
      <c r="G235" s="25" t="s">
        <v>68</v>
      </c>
      <c r="J235" s="25" t="s">
        <v>90</v>
      </c>
      <c r="K235" s="24" t="s">
        <v>360</v>
      </c>
      <c r="L235" s="25">
        <v>0.1</v>
      </c>
      <c r="M235" s="25">
        <v>0.8</v>
      </c>
      <c r="P235" s="24">
        <v>0.23</v>
      </c>
      <c r="Q235" s="24">
        <f t="shared" si="3"/>
        <v>1.8400000000000005E-3</v>
      </c>
    </row>
    <row r="236" spans="1:18">
      <c r="A236" s="25" t="s">
        <v>44</v>
      </c>
      <c r="B236" s="25" t="s">
        <v>73</v>
      </c>
      <c r="C236" s="26" t="s">
        <v>39</v>
      </c>
      <c r="D236" s="26">
        <v>2</v>
      </c>
      <c r="E236" s="26">
        <v>8</v>
      </c>
      <c r="F236" s="24" t="s">
        <v>344</v>
      </c>
      <c r="G236" s="25" t="s">
        <v>68</v>
      </c>
      <c r="J236" s="25" t="s">
        <v>90</v>
      </c>
      <c r="K236" s="24" t="s">
        <v>360</v>
      </c>
      <c r="L236" s="25">
        <v>0.1</v>
      </c>
      <c r="M236" s="25">
        <v>0.8</v>
      </c>
      <c r="P236" s="24">
        <v>0.23</v>
      </c>
      <c r="Q236" s="24">
        <f t="shared" si="3"/>
        <v>1.8400000000000005E-3</v>
      </c>
    </row>
    <row r="237" spans="1:18">
      <c r="A237" s="25" t="s">
        <v>44</v>
      </c>
      <c r="B237" s="25" t="s">
        <v>73</v>
      </c>
      <c r="C237" s="26" t="s">
        <v>39</v>
      </c>
      <c r="D237" s="26">
        <v>2</v>
      </c>
      <c r="E237" s="26">
        <v>12</v>
      </c>
      <c r="F237" s="24" t="s">
        <v>344</v>
      </c>
      <c r="G237" s="25" t="s">
        <v>68</v>
      </c>
      <c r="J237" s="25" t="s">
        <v>90</v>
      </c>
      <c r="K237" s="24" t="s">
        <v>360</v>
      </c>
      <c r="L237" s="25">
        <v>0.15</v>
      </c>
      <c r="M237" s="25">
        <v>0.6</v>
      </c>
      <c r="P237" s="24">
        <v>0.23</v>
      </c>
      <c r="Q237" s="24">
        <f t="shared" si="3"/>
        <v>3.1050000000000001E-3</v>
      </c>
    </row>
    <row r="238" spans="1:18">
      <c r="A238" s="25" t="s">
        <v>44</v>
      </c>
      <c r="B238" s="25" t="s">
        <v>73</v>
      </c>
      <c r="C238" s="26" t="s">
        <v>39</v>
      </c>
      <c r="D238" s="26">
        <v>2</v>
      </c>
      <c r="E238" s="26">
        <v>3</v>
      </c>
      <c r="F238" s="24" t="s">
        <v>344</v>
      </c>
      <c r="G238" s="25" t="s">
        <v>68</v>
      </c>
      <c r="J238" s="25" t="s">
        <v>90</v>
      </c>
      <c r="K238" s="24" t="s">
        <v>360</v>
      </c>
      <c r="L238" s="25">
        <v>0.2</v>
      </c>
      <c r="M238" s="25">
        <v>0.4</v>
      </c>
      <c r="P238" s="24">
        <v>0.23</v>
      </c>
      <c r="Q238" s="24">
        <f t="shared" si="3"/>
        <v>3.680000000000001E-3</v>
      </c>
    </row>
    <row r="239" spans="1:18">
      <c r="A239" s="25" t="s">
        <v>44</v>
      </c>
      <c r="B239" s="25" t="s">
        <v>73</v>
      </c>
      <c r="C239" s="26" t="s">
        <v>39</v>
      </c>
      <c r="D239" s="26">
        <v>2</v>
      </c>
      <c r="E239" s="26">
        <v>3</v>
      </c>
      <c r="F239" s="24" t="s">
        <v>344</v>
      </c>
      <c r="G239" s="25" t="s">
        <v>68</v>
      </c>
      <c r="J239" s="25" t="s">
        <v>90</v>
      </c>
      <c r="K239" s="24" t="s">
        <v>360</v>
      </c>
      <c r="L239" s="25">
        <v>0.15</v>
      </c>
      <c r="M239" s="25">
        <v>0.8</v>
      </c>
      <c r="P239" s="24">
        <v>0.23</v>
      </c>
      <c r="Q239" s="24">
        <f t="shared" si="3"/>
        <v>4.1399999999999996E-3</v>
      </c>
    </row>
    <row r="240" spans="1:18">
      <c r="A240" s="25" t="s">
        <v>44</v>
      </c>
      <c r="B240" s="25" t="s">
        <v>73</v>
      </c>
      <c r="C240" s="26" t="s">
        <v>39</v>
      </c>
      <c r="D240" s="26">
        <v>2</v>
      </c>
      <c r="E240" s="26">
        <v>3</v>
      </c>
      <c r="F240" s="24" t="s">
        <v>344</v>
      </c>
      <c r="G240" s="25" t="s">
        <v>68</v>
      </c>
      <c r="J240" s="25" t="s">
        <v>90</v>
      </c>
      <c r="K240" s="24" t="s">
        <v>360</v>
      </c>
      <c r="L240" s="25">
        <v>0.2</v>
      </c>
      <c r="M240" s="25">
        <v>0.5</v>
      </c>
      <c r="P240" s="24">
        <v>0.23</v>
      </c>
      <c r="Q240" s="24">
        <f t="shared" si="3"/>
        <v>4.6000000000000008E-3</v>
      </c>
    </row>
    <row r="241" spans="1:17">
      <c r="A241" s="25" t="s">
        <v>44</v>
      </c>
      <c r="B241" s="25" t="s">
        <v>73</v>
      </c>
      <c r="C241" s="26" t="s">
        <v>39</v>
      </c>
      <c r="D241" s="26">
        <v>2</v>
      </c>
      <c r="E241" s="26">
        <v>8</v>
      </c>
      <c r="F241" s="24" t="s">
        <v>344</v>
      </c>
      <c r="G241" s="25" t="s">
        <v>68</v>
      </c>
      <c r="J241" s="25" t="s">
        <v>90</v>
      </c>
      <c r="K241" s="24" t="s">
        <v>360</v>
      </c>
      <c r="L241" s="25">
        <v>0.15</v>
      </c>
      <c r="M241" s="25">
        <v>0.9</v>
      </c>
      <c r="P241" s="24">
        <v>0.23</v>
      </c>
      <c r="Q241" s="24">
        <f t="shared" si="3"/>
        <v>4.6575000000000002E-3</v>
      </c>
    </row>
    <row r="242" spans="1:17">
      <c r="A242" s="25" t="s">
        <v>44</v>
      </c>
      <c r="B242" s="25" t="s">
        <v>73</v>
      </c>
      <c r="C242" s="26" t="s">
        <v>39</v>
      </c>
      <c r="D242" s="26">
        <v>2</v>
      </c>
      <c r="E242" s="26">
        <v>8</v>
      </c>
      <c r="F242" s="24" t="s">
        <v>344</v>
      </c>
      <c r="G242" s="25" t="s">
        <v>68</v>
      </c>
      <c r="J242" s="25" t="s">
        <v>90</v>
      </c>
      <c r="K242" s="24" t="s">
        <v>360</v>
      </c>
      <c r="L242" s="25">
        <v>0.15</v>
      </c>
      <c r="M242" s="25">
        <v>1</v>
      </c>
      <c r="P242" s="24">
        <v>0.23</v>
      </c>
      <c r="Q242" s="24">
        <f t="shared" si="3"/>
        <v>5.1749999999999999E-3</v>
      </c>
    </row>
    <row r="243" spans="1:17">
      <c r="A243" s="25" t="s">
        <v>44</v>
      </c>
      <c r="B243" s="25" t="s">
        <v>73</v>
      </c>
      <c r="C243" s="26" t="s">
        <v>39</v>
      </c>
      <c r="D243" s="26">
        <v>2</v>
      </c>
      <c r="E243" s="26">
        <v>12</v>
      </c>
      <c r="F243" s="24" t="s">
        <v>344</v>
      </c>
      <c r="G243" s="25" t="s">
        <v>68</v>
      </c>
      <c r="J243" s="25" t="s">
        <v>90</v>
      </c>
      <c r="K243" s="24" t="s">
        <v>360</v>
      </c>
      <c r="L243" s="25">
        <v>0.15</v>
      </c>
      <c r="M243" s="25">
        <v>1.2</v>
      </c>
      <c r="P243" s="24">
        <v>0.23</v>
      </c>
      <c r="Q243" s="24">
        <f t="shared" si="3"/>
        <v>6.2100000000000002E-3</v>
      </c>
    </row>
    <row r="244" spans="1:17">
      <c r="A244" s="25" t="s">
        <v>44</v>
      </c>
      <c r="B244" s="25" t="s">
        <v>73</v>
      </c>
      <c r="C244" s="26" t="s">
        <v>39</v>
      </c>
      <c r="D244" s="26">
        <v>2</v>
      </c>
      <c r="E244" s="26">
        <v>12</v>
      </c>
      <c r="F244" s="24" t="s">
        <v>344</v>
      </c>
      <c r="G244" s="25" t="s">
        <v>68</v>
      </c>
      <c r="J244" s="25" t="s">
        <v>90</v>
      </c>
      <c r="K244" s="24" t="s">
        <v>360</v>
      </c>
      <c r="L244" s="25">
        <v>0.2</v>
      </c>
      <c r="M244" s="25">
        <v>0.9</v>
      </c>
      <c r="P244" s="24">
        <v>0.23</v>
      </c>
      <c r="Q244" s="24">
        <f t="shared" si="3"/>
        <v>8.2800000000000026E-3</v>
      </c>
    </row>
    <row r="245" spans="1:17">
      <c r="A245" s="25" t="s">
        <v>44</v>
      </c>
      <c r="B245" s="25" t="s">
        <v>73</v>
      </c>
      <c r="C245" s="26" t="s">
        <v>39</v>
      </c>
      <c r="D245" s="26">
        <v>2</v>
      </c>
      <c r="E245" s="26">
        <v>8</v>
      </c>
      <c r="F245" s="24" t="s">
        <v>344</v>
      </c>
      <c r="G245" s="25" t="s">
        <v>68</v>
      </c>
      <c r="J245" s="25" t="s">
        <v>90</v>
      </c>
      <c r="K245" s="24" t="s">
        <v>360</v>
      </c>
      <c r="L245" s="25">
        <v>0.2</v>
      </c>
      <c r="M245" s="25">
        <v>0.9</v>
      </c>
      <c r="P245" s="24">
        <v>0.23</v>
      </c>
      <c r="Q245" s="24">
        <f t="shared" si="3"/>
        <v>8.2800000000000026E-3</v>
      </c>
    </row>
    <row r="246" spans="1:17">
      <c r="A246" s="25" t="s">
        <v>44</v>
      </c>
      <c r="B246" s="25" t="s">
        <v>73</v>
      </c>
      <c r="C246" s="26" t="s">
        <v>39</v>
      </c>
      <c r="D246" s="26">
        <v>2</v>
      </c>
      <c r="E246" s="26">
        <v>3</v>
      </c>
      <c r="F246" s="24" t="s">
        <v>344</v>
      </c>
      <c r="G246" s="25" t="s">
        <v>68</v>
      </c>
      <c r="J246" s="25" t="s">
        <v>90</v>
      </c>
      <c r="K246" s="24" t="s">
        <v>360</v>
      </c>
      <c r="L246" s="25">
        <v>0.2</v>
      </c>
      <c r="M246" s="25">
        <v>0.9</v>
      </c>
      <c r="P246" s="24">
        <v>0.23</v>
      </c>
      <c r="Q246" s="24">
        <f t="shared" si="3"/>
        <v>8.2800000000000026E-3</v>
      </c>
    </row>
    <row r="247" spans="1:17">
      <c r="A247" s="25" t="s">
        <v>44</v>
      </c>
      <c r="B247" s="25" t="s">
        <v>73</v>
      </c>
      <c r="C247" s="26" t="s">
        <v>39</v>
      </c>
      <c r="D247" s="26">
        <v>2</v>
      </c>
      <c r="E247" s="26">
        <v>2</v>
      </c>
      <c r="F247" s="24" t="s">
        <v>344</v>
      </c>
      <c r="G247" s="25" t="s">
        <v>68</v>
      </c>
      <c r="J247" s="25" t="s">
        <v>90</v>
      </c>
      <c r="K247" s="24" t="s">
        <v>360</v>
      </c>
      <c r="L247" s="25">
        <v>0.2</v>
      </c>
      <c r="M247" s="25">
        <v>0.9</v>
      </c>
      <c r="P247" s="24">
        <v>0.23</v>
      </c>
      <c r="Q247" s="24">
        <f t="shared" ref="Q247:Q303" si="4">M247*L247^2*P247</f>
        <v>8.2800000000000026E-3</v>
      </c>
    </row>
    <row r="248" spans="1:17">
      <c r="A248" s="25" t="s">
        <v>44</v>
      </c>
      <c r="B248" s="25" t="s">
        <v>73</v>
      </c>
      <c r="C248" s="26" t="s">
        <v>39</v>
      </c>
      <c r="D248" s="26">
        <v>2</v>
      </c>
      <c r="E248" s="26">
        <v>8</v>
      </c>
      <c r="F248" s="24" t="s">
        <v>344</v>
      </c>
      <c r="G248" s="25" t="s">
        <v>68</v>
      </c>
      <c r="J248" s="25" t="s">
        <v>90</v>
      </c>
      <c r="K248" s="24" t="s">
        <v>360</v>
      </c>
      <c r="L248" s="25">
        <v>0.2</v>
      </c>
      <c r="M248" s="25">
        <v>1</v>
      </c>
      <c r="P248" s="24">
        <v>0.23</v>
      </c>
      <c r="Q248" s="24">
        <f t="shared" si="4"/>
        <v>9.2000000000000016E-3</v>
      </c>
    </row>
    <row r="249" spans="1:17">
      <c r="A249" s="25" t="s">
        <v>44</v>
      </c>
      <c r="B249" s="25" t="s">
        <v>73</v>
      </c>
      <c r="C249" s="26" t="s">
        <v>39</v>
      </c>
      <c r="D249" s="26">
        <v>2</v>
      </c>
      <c r="E249" s="26">
        <v>8</v>
      </c>
      <c r="F249" s="24" t="s">
        <v>344</v>
      </c>
      <c r="G249" s="25" t="s">
        <v>68</v>
      </c>
      <c r="J249" s="25" t="s">
        <v>90</v>
      </c>
      <c r="K249" s="24" t="s">
        <v>360</v>
      </c>
      <c r="L249" s="25">
        <v>0.2</v>
      </c>
      <c r="M249" s="25">
        <v>1.1000000000000001</v>
      </c>
      <c r="P249" s="24">
        <v>0.23</v>
      </c>
      <c r="Q249" s="24">
        <f t="shared" si="4"/>
        <v>1.0120000000000002E-2</v>
      </c>
    </row>
    <row r="250" spans="1:17">
      <c r="A250" s="25" t="s">
        <v>44</v>
      </c>
      <c r="B250" s="25" t="s">
        <v>73</v>
      </c>
      <c r="C250" s="26" t="s">
        <v>39</v>
      </c>
      <c r="D250" s="26">
        <v>2</v>
      </c>
      <c r="E250" s="26">
        <v>12</v>
      </c>
      <c r="F250" s="24" t="s">
        <v>344</v>
      </c>
      <c r="G250" s="25" t="s">
        <v>68</v>
      </c>
      <c r="J250" s="25" t="s">
        <v>90</v>
      </c>
      <c r="K250" s="24" t="s">
        <v>360</v>
      </c>
      <c r="L250" s="25">
        <v>0.2</v>
      </c>
      <c r="M250" s="25">
        <v>1.2</v>
      </c>
      <c r="P250" s="24">
        <v>0.23</v>
      </c>
      <c r="Q250" s="24">
        <f t="shared" si="4"/>
        <v>1.1040000000000003E-2</v>
      </c>
    </row>
    <row r="251" spans="1:17">
      <c r="A251" s="25" t="s">
        <v>44</v>
      </c>
      <c r="B251" s="25" t="s">
        <v>73</v>
      </c>
      <c r="C251" s="26" t="s">
        <v>39</v>
      </c>
      <c r="D251" s="26">
        <v>2</v>
      </c>
      <c r="E251" s="26">
        <v>8</v>
      </c>
      <c r="F251" s="24" t="s">
        <v>344</v>
      </c>
      <c r="G251" s="25" t="s">
        <v>68</v>
      </c>
      <c r="J251" s="25" t="s">
        <v>90</v>
      </c>
      <c r="K251" s="24" t="s">
        <v>360</v>
      </c>
      <c r="L251" s="25">
        <v>0.2</v>
      </c>
      <c r="M251" s="25">
        <v>1.2</v>
      </c>
      <c r="P251" s="24">
        <v>0.23</v>
      </c>
      <c r="Q251" s="24">
        <f t="shared" si="4"/>
        <v>1.1040000000000003E-2</v>
      </c>
    </row>
    <row r="252" spans="1:17">
      <c r="A252" s="25" t="s">
        <v>44</v>
      </c>
      <c r="B252" s="25" t="s">
        <v>73</v>
      </c>
      <c r="C252" s="26" t="s">
        <v>39</v>
      </c>
      <c r="D252" s="26">
        <v>2</v>
      </c>
      <c r="E252" s="26">
        <v>8</v>
      </c>
      <c r="F252" s="24" t="s">
        <v>344</v>
      </c>
      <c r="G252" s="25" t="s">
        <v>68</v>
      </c>
      <c r="J252" s="25" t="s">
        <v>90</v>
      </c>
      <c r="K252" s="24" t="s">
        <v>360</v>
      </c>
      <c r="L252" s="25">
        <v>0.2</v>
      </c>
      <c r="M252" s="25">
        <v>1.3</v>
      </c>
      <c r="P252" s="24">
        <v>0.23</v>
      </c>
      <c r="Q252" s="24">
        <f t="shared" si="4"/>
        <v>1.1960000000000004E-2</v>
      </c>
    </row>
    <row r="253" spans="1:17">
      <c r="A253" s="25" t="s">
        <v>44</v>
      </c>
      <c r="B253" s="25" t="s">
        <v>73</v>
      </c>
      <c r="C253" s="26" t="s">
        <v>39</v>
      </c>
      <c r="D253" s="26">
        <v>2</v>
      </c>
      <c r="E253" s="26">
        <v>12</v>
      </c>
      <c r="F253" s="24" t="s">
        <v>344</v>
      </c>
      <c r="G253" s="25" t="s">
        <v>68</v>
      </c>
      <c r="J253" s="25" t="s">
        <v>90</v>
      </c>
      <c r="K253" s="24" t="s">
        <v>360</v>
      </c>
      <c r="L253" s="25">
        <v>0.2</v>
      </c>
      <c r="M253" s="25">
        <v>1.6</v>
      </c>
      <c r="P253" s="24">
        <v>0.23</v>
      </c>
      <c r="Q253" s="24">
        <f t="shared" si="4"/>
        <v>1.4720000000000004E-2</v>
      </c>
    </row>
    <row r="254" spans="1:17">
      <c r="A254" s="25" t="s">
        <v>44</v>
      </c>
      <c r="B254" s="25" t="s">
        <v>73</v>
      </c>
      <c r="C254" s="26" t="s">
        <v>39</v>
      </c>
      <c r="D254" s="26">
        <v>2</v>
      </c>
      <c r="E254" s="26">
        <v>12</v>
      </c>
      <c r="F254" s="24" t="s">
        <v>344</v>
      </c>
      <c r="G254" s="25" t="s">
        <v>68</v>
      </c>
      <c r="J254" s="25" t="s">
        <v>90</v>
      </c>
      <c r="K254" s="24" t="s">
        <v>360</v>
      </c>
      <c r="L254" s="25">
        <v>0.3</v>
      </c>
      <c r="M254" s="25">
        <v>2.2999999999999998</v>
      </c>
      <c r="P254" s="24">
        <v>0.23</v>
      </c>
      <c r="Q254" s="24">
        <f t="shared" si="4"/>
        <v>4.761E-2</v>
      </c>
    </row>
    <row r="255" spans="1:17">
      <c r="A255" s="25" t="s">
        <v>44</v>
      </c>
      <c r="B255" s="25" t="s">
        <v>73</v>
      </c>
      <c r="C255" s="26" t="s">
        <v>39</v>
      </c>
      <c r="D255" s="26">
        <v>2</v>
      </c>
      <c r="E255" s="26">
        <v>2</v>
      </c>
      <c r="F255" s="24" t="s">
        <v>344</v>
      </c>
      <c r="G255" s="25" t="s">
        <v>68</v>
      </c>
      <c r="J255" s="25" t="s">
        <v>90</v>
      </c>
      <c r="K255" s="24" t="s">
        <v>360</v>
      </c>
      <c r="L255" s="25">
        <v>0.45</v>
      </c>
      <c r="M255" s="25">
        <v>1.4</v>
      </c>
      <c r="P255" s="24">
        <v>0.23</v>
      </c>
      <c r="Q255" s="24">
        <f t="shared" si="4"/>
        <v>6.5204999999999999E-2</v>
      </c>
    </row>
    <row r="256" spans="1:17">
      <c r="A256" s="25" t="s">
        <v>44</v>
      </c>
      <c r="B256" s="25" t="s">
        <v>73</v>
      </c>
      <c r="C256" s="26" t="s">
        <v>39</v>
      </c>
      <c r="D256" s="26">
        <v>2</v>
      </c>
      <c r="E256" s="26">
        <v>2</v>
      </c>
      <c r="F256" s="24" t="s">
        <v>344</v>
      </c>
      <c r="G256" s="25" t="s">
        <v>68</v>
      </c>
      <c r="J256" s="25" t="s">
        <v>90</v>
      </c>
      <c r="K256" s="24" t="s">
        <v>360</v>
      </c>
      <c r="L256" s="25">
        <v>0.4</v>
      </c>
      <c r="M256" s="25">
        <v>1.9</v>
      </c>
      <c r="P256" s="24">
        <v>0.23</v>
      </c>
      <c r="Q256" s="24">
        <f t="shared" si="4"/>
        <v>6.992000000000001E-2</v>
      </c>
    </row>
    <row r="257" spans="1:17">
      <c r="A257" s="25" t="s">
        <v>44</v>
      </c>
      <c r="B257" s="25" t="s">
        <v>73</v>
      </c>
      <c r="C257" s="26" t="s">
        <v>39</v>
      </c>
      <c r="D257" s="26">
        <v>2</v>
      </c>
      <c r="E257" s="26">
        <v>8</v>
      </c>
      <c r="F257" s="24" t="s">
        <v>344</v>
      </c>
      <c r="G257" s="25" t="s">
        <v>68</v>
      </c>
      <c r="J257" s="25" t="s">
        <v>90</v>
      </c>
      <c r="K257" s="24" t="s">
        <v>360</v>
      </c>
      <c r="L257" s="25">
        <v>0.4</v>
      </c>
      <c r="M257" s="25">
        <v>2.4</v>
      </c>
      <c r="P257" s="24">
        <v>0.23</v>
      </c>
      <c r="Q257" s="24">
        <f t="shared" si="4"/>
        <v>8.8320000000000023E-2</v>
      </c>
    </row>
    <row r="258" spans="1:17">
      <c r="A258" s="25" t="s">
        <v>44</v>
      </c>
      <c r="B258" s="25" t="s">
        <v>73</v>
      </c>
      <c r="C258" s="26" t="s">
        <v>42</v>
      </c>
      <c r="D258" s="26">
        <v>1</v>
      </c>
      <c r="E258" s="26">
        <v>6</v>
      </c>
      <c r="F258" s="24" t="s">
        <v>344</v>
      </c>
      <c r="G258" s="25" t="s">
        <v>68</v>
      </c>
      <c r="J258" s="25" t="s">
        <v>90</v>
      </c>
      <c r="K258" s="24" t="s">
        <v>360</v>
      </c>
      <c r="L258" s="25">
        <v>0.05</v>
      </c>
      <c r="M258" s="25">
        <v>0.3</v>
      </c>
      <c r="P258" s="24">
        <v>0.23</v>
      </c>
      <c r="Q258" s="24">
        <f t="shared" si="4"/>
        <v>1.7250000000000005E-4</v>
      </c>
    </row>
    <row r="259" spans="1:17">
      <c r="A259" s="25" t="s">
        <v>44</v>
      </c>
      <c r="B259" s="25" t="s">
        <v>73</v>
      </c>
      <c r="C259" s="26" t="s">
        <v>42</v>
      </c>
      <c r="D259" s="26">
        <v>1</v>
      </c>
      <c r="E259" s="26">
        <v>6</v>
      </c>
      <c r="F259" s="24" t="s">
        <v>344</v>
      </c>
      <c r="G259" s="25" t="s">
        <v>68</v>
      </c>
      <c r="J259" s="25" t="s">
        <v>90</v>
      </c>
      <c r="K259" s="24" t="s">
        <v>360</v>
      </c>
      <c r="L259" s="25">
        <v>0.05</v>
      </c>
      <c r="M259" s="25">
        <v>0.3</v>
      </c>
      <c r="P259" s="24">
        <v>0.23</v>
      </c>
      <c r="Q259" s="24">
        <f t="shared" si="4"/>
        <v>1.7250000000000005E-4</v>
      </c>
    </row>
    <row r="260" spans="1:17">
      <c r="A260" s="25" t="s">
        <v>44</v>
      </c>
      <c r="B260" s="25" t="s">
        <v>73</v>
      </c>
      <c r="C260" s="26" t="s">
        <v>42</v>
      </c>
      <c r="D260" s="26">
        <v>1</v>
      </c>
      <c r="E260" s="26">
        <v>6</v>
      </c>
      <c r="F260" s="24" t="s">
        <v>344</v>
      </c>
      <c r="G260" s="25" t="s">
        <v>68</v>
      </c>
      <c r="J260" s="25" t="s">
        <v>90</v>
      </c>
      <c r="K260" s="24" t="s">
        <v>360</v>
      </c>
      <c r="L260" s="25">
        <v>0.05</v>
      </c>
      <c r="M260" s="25">
        <v>0.4</v>
      </c>
      <c r="P260" s="24">
        <v>0.23</v>
      </c>
      <c r="Q260" s="24">
        <f t="shared" si="4"/>
        <v>2.3000000000000006E-4</v>
      </c>
    </row>
    <row r="261" spans="1:17">
      <c r="A261" s="25" t="s">
        <v>44</v>
      </c>
      <c r="B261" s="25" t="s">
        <v>73</v>
      </c>
      <c r="C261" s="26" t="s">
        <v>42</v>
      </c>
      <c r="D261" s="26">
        <v>1</v>
      </c>
      <c r="E261" s="26">
        <v>6</v>
      </c>
      <c r="F261" s="24" t="s">
        <v>344</v>
      </c>
      <c r="G261" s="25" t="s">
        <v>68</v>
      </c>
      <c r="J261" s="25" t="s">
        <v>90</v>
      </c>
      <c r="K261" s="24" t="s">
        <v>360</v>
      </c>
      <c r="L261" s="25">
        <v>0.05</v>
      </c>
      <c r="M261" s="25">
        <v>0.5</v>
      </c>
      <c r="P261" s="24">
        <v>0.23</v>
      </c>
      <c r="Q261" s="24">
        <f t="shared" si="4"/>
        <v>2.8750000000000005E-4</v>
      </c>
    </row>
    <row r="262" spans="1:17">
      <c r="A262" s="25" t="s">
        <v>44</v>
      </c>
      <c r="B262" s="25" t="s">
        <v>73</v>
      </c>
      <c r="C262" s="26" t="s">
        <v>42</v>
      </c>
      <c r="D262" s="26">
        <v>1</v>
      </c>
      <c r="E262" s="26">
        <v>12</v>
      </c>
      <c r="F262" s="24" t="s">
        <v>344</v>
      </c>
      <c r="G262" s="25" t="s">
        <v>68</v>
      </c>
      <c r="J262" s="25" t="s">
        <v>90</v>
      </c>
      <c r="K262" s="24" t="s">
        <v>360</v>
      </c>
      <c r="L262" s="25">
        <v>0.1</v>
      </c>
      <c r="M262" s="25">
        <v>0.2</v>
      </c>
      <c r="P262" s="24">
        <v>0.23</v>
      </c>
      <c r="Q262" s="24">
        <f t="shared" si="4"/>
        <v>4.6000000000000012E-4</v>
      </c>
    </row>
    <row r="263" spans="1:17">
      <c r="A263" s="25" t="s">
        <v>44</v>
      </c>
      <c r="B263" s="25" t="s">
        <v>73</v>
      </c>
      <c r="C263" s="26" t="s">
        <v>42</v>
      </c>
      <c r="D263" s="26">
        <v>1</v>
      </c>
      <c r="E263" s="26">
        <v>12</v>
      </c>
      <c r="F263" s="24" t="s">
        <v>344</v>
      </c>
      <c r="G263" s="25" t="s">
        <v>68</v>
      </c>
      <c r="J263" s="25" t="s">
        <v>90</v>
      </c>
      <c r="K263" s="24" t="s">
        <v>360</v>
      </c>
      <c r="L263" s="25">
        <v>0.1</v>
      </c>
      <c r="M263" s="25">
        <v>0.3</v>
      </c>
      <c r="P263" s="24">
        <v>0.23</v>
      </c>
      <c r="Q263" s="24">
        <f t="shared" si="4"/>
        <v>6.9000000000000018E-4</v>
      </c>
    </row>
    <row r="264" spans="1:17">
      <c r="A264" s="25" t="s">
        <v>44</v>
      </c>
      <c r="B264" s="25" t="s">
        <v>73</v>
      </c>
      <c r="C264" s="26" t="s">
        <v>42</v>
      </c>
      <c r="D264" s="26">
        <v>1</v>
      </c>
      <c r="E264" s="26">
        <v>10</v>
      </c>
      <c r="F264" s="24" t="s">
        <v>344</v>
      </c>
      <c r="G264" s="25" t="s">
        <v>68</v>
      </c>
      <c r="J264" s="25" t="s">
        <v>90</v>
      </c>
      <c r="K264" s="24" t="s">
        <v>360</v>
      </c>
      <c r="L264" s="25">
        <v>0.1</v>
      </c>
      <c r="M264" s="25">
        <v>0.3</v>
      </c>
      <c r="P264" s="24">
        <v>0.23</v>
      </c>
      <c r="Q264" s="24">
        <f t="shared" si="4"/>
        <v>6.9000000000000018E-4</v>
      </c>
    </row>
    <row r="265" spans="1:17">
      <c r="A265" s="25" t="s">
        <v>44</v>
      </c>
      <c r="B265" s="25" t="s">
        <v>73</v>
      </c>
      <c r="C265" s="26" t="s">
        <v>42</v>
      </c>
      <c r="D265" s="26">
        <v>1</v>
      </c>
      <c r="E265" s="26">
        <v>12</v>
      </c>
      <c r="F265" s="24" t="s">
        <v>344</v>
      </c>
      <c r="G265" s="25" t="s">
        <v>68</v>
      </c>
      <c r="J265" s="25" t="s">
        <v>90</v>
      </c>
      <c r="K265" s="24" t="s">
        <v>360</v>
      </c>
      <c r="L265" s="25">
        <v>0.1</v>
      </c>
      <c r="M265" s="25">
        <v>0.4</v>
      </c>
      <c r="P265" s="24">
        <v>0.23</v>
      </c>
      <c r="Q265" s="24">
        <f t="shared" si="4"/>
        <v>9.2000000000000024E-4</v>
      </c>
    </row>
    <row r="266" spans="1:17">
      <c r="A266" s="25" t="s">
        <v>44</v>
      </c>
      <c r="B266" s="25" t="s">
        <v>73</v>
      </c>
      <c r="C266" s="26" t="s">
        <v>42</v>
      </c>
      <c r="D266" s="26">
        <v>1</v>
      </c>
      <c r="E266" s="26">
        <v>12</v>
      </c>
      <c r="F266" s="24" t="s">
        <v>344</v>
      </c>
      <c r="G266" s="25" t="s">
        <v>68</v>
      </c>
      <c r="J266" s="25" t="s">
        <v>90</v>
      </c>
      <c r="K266" s="24" t="s">
        <v>360</v>
      </c>
      <c r="L266" s="25">
        <v>0.1</v>
      </c>
      <c r="M266" s="25">
        <v>0.4</v>
      </c>
      <c r="P266" s="24">
        <v>0.23</v>
      </c>
      <c r="Q266" s="24">
        <f t="shared" si="4"/>
        <v>9.2000000000000024E-4</v>
      </c>
    </row>
    <row r="267" spans="1:17">
      <c r="A267" s="25" t="s">
        <v>44</v>
      </c>
      <c r="B267" s="25" t="s">
        <v>73</v>
      </c>
      <c r="C267" s="26" t="s">
        <v>42</v>
      </c>
      <c r="D267" s="26">
        <v>1</v>
      </c>
      <c r="E267" s="26">
        <v>6</v>
      </c>
      <c r="F267" s="24" t="s">
        <v>344</v>
      </c>
      <c r="G267" s="25" t="s">
        <v>68</v>
      </c>
      <c r="J267" s="25" t="s">
        <v>90</v>
      </c>
      <c r="K267" s="24" t="s">
        <v>360</v>
      </c>
      <c r="L267" s="25">
        <v>0.1</v>
      </c>
      <c r="M267" s="25">
        <v>0.4</v>
      </c>
      <c r="P267" s="24">
        <v>0.23</v>
      </c>
      <c r="Q267" s="24">
        <f t="shared" si="4"/>
        <v>9.2000000000000024E-4</v>
      </c>
    </row>
    <row r="268" spans="1:17">
      <c r="A268" s="25" t="s">
        <v>44</v>
      </c>
      <c r="B268" s="25" t="s">
        <v>73</v>
      </c>
      <c r="C268" s="26" t="s">
        <v>42</v>
      </c>
      <c r="D268" s="26">
        <v>1</v>
      </c>
      <c r="E268" s="26">
        <v>6</v>
      </c>
      <c r="F268" s="24" t="s">
        <v>344</v>
      </c>
      <c r="G268" s="25" t="s">
        <v>68</v>
      </c>
      <c r="J268" s="25" t="s">
        <v>90</v>
      </c>
      <c r="K268" s="24" t="s">
        <v>360</v>
      </c>
      <c r="L268" s="25">
        <v>0.1</v>
      </c>
      <c r="M268" s="25">
        <v>0.4</v>
      </c>
      <c r="P268" s="24">
        <v>0.23</v>
      </c>
      <c r="Q268" s="24">
        <f t="shared" si="4"/>
        <v>9.2000000000000024E-4</v>
      </c>
    </row>
    <row r="269" spans="1:17">
      <c r="A269" s="25" t="s">
        <v>44</v>
      </c>
      <c r="B269" s="25" t="s">
        <v>73</v>
      </c>
      <c r="C269" s="26" t="s">
        <v>42</v>
      </c>
      <c r="D269" s="26">
        <v>1</v>
      </c>
      <c r="E269" s="26">
        <v>6</v>
      </c>
      <c r="F269" s="24" t="s">
        <v>344</v>
      </c>
      <c r="G269" s="25" t="s">
        <v>68</v>
      </c>
      <c r="J269" s="25" t="s">
        <v>90</v>
      </c>
      <c r="K269" s="24" t="s">
        <v>360</v>
      </c>
      <c r="L269" s="25">
        <v>0.1</v>
      </c>
      <c r="M269" s="25">
        <v>0.4</v>
      </c>
      <c r="P269" s="24">
        <v>0.23</v>
      </c>
      <c r="Q269" s="24">
        <f t="shared" si="4"/>
        <v>9.2000000000000024E-4</v>
      </c>
    </row>
    <row r="270" spans="1:17">
      <c r="A270" s="25" t="s">
        <v>44</v>
      </c>
      <c r="B270" s="25" t="s">
        <v>73</v>
      </c>
      <c r="C270" s="26" t="s">
        <v>42</v>
      </c>
      <c r="D270" s="26">
        <v>1</v>
      </c>
      <c r="E270" s="26">
        <v>12</v>
      </c>
      <c r="F270" s="24" t="s">
        <v>344</v>
      </c>
      <c r="G270" s="25" t="s">
        <v>68</v>
      </c>
      <c r="J270" s="25" t="s">
        <v>90</v>
      </c>
      <c r="K270" s="24" t="s">
        <v>360</v>
      </c>
      <c r="L270" s="25">
        <v>0.1</v>
      </c>
      <c r="M270" s="25">
        <v>0.5</v>
      </c>
      <c r="P270" s="24">
        <v>0.23</v>
      </c>
      <c r="Q270" s="24">
        <f t="shared" si="4"/>
        <v>1.1500000000000002E-3</v>
      </c>
    </row>
    <row r="271" spans="1:17">
      <c r="A271" s="25" t="s">
        <v>44</v>
      </c>
      <c r="B271" s="25" t="s">
        <v>73</v>
      </c>
      <c r="C271" s="26" t="s">
        <v>42</v>
      </c>
      <c r="D271" s="26">
        <v>1</v>
      </c>
      <c r="E271" s="26">
        <v>6</v>
      </c>
      <c r="F271" s="24" t="s">
        <v>344</v>
      </c>
      <c r="G271" s="25" t="s">
        <v>68</v>
      </c>
      <c r="J271" s="25" t="s">
        <v>90</v>
      </c>
      <c r="K271" s="24" t="s">
        <v>360</v>
      </c>
      <c r="L271" s="25">
        <v>0.1</v>
      </c>
      <c r="M271" s="25">
        <v>0.5</v>
      </c>
      <c r="P271" s="24">
        <v>0.23</v>
      </c>
      <c r="Q271" s="24">
        <f t="shared" si="4"/>
        <v>1.1500000000000002E-3</v>
      </c>
    </row>
    <row r="272" spans="1:17">
      <c r="A272" s="25" t="s">
        <v>44</v>
      </c>
      <c r="B272" s="25" t="s">
        <v>73</v>
      </c>
      <c r="C272" s="26" t="s">
        <v>42</v>
      </c>
      <c r="D272" s="26">
        <v>1</v>
      </c>
      <c r="E272" s="26">
        <v>12</v>
      </c>
      <c r="F272" s="24" t="s">
        <v>344</v>
      </c>
      <c r="G272" s="25" t="s">
        <v>68</v>
      </c>
      <c r="J272" s="25" t="s">
        <v>90</v>
      </c>
      <c r="K272" s="24" t="s">
        <v>360</v>
      </c>
      <c r="L272" s="25">
        <v>0.1</v>
      </c>
      <c r="M272" s="25">
        <v>0.6</v>
      </c>
      <c r="P272" s="24">
        <v>0.23</v>
      </c>
      <c r="Q272" s="24">
        <f t="shared" si="4"/>
        <v>1.3800000000000004E-3</v>
      </c>
    </row>
    <row r="273" spans="1:17">
      <c r="A273" s="25" t="s">
        <v>44</v>
      </c>
      <c r="B273" s="25" t="s">
        <v>73</v>
      </c>
      <c r="C273" s="26" t="s">
        <v>42</v>
      </c>
      <c r="D273" s="26">
        <v>1</v>
      </c>
      <c r="E273" s="26">
        <v>6</v>
      </c>
      <c r="F273" s="24" t="s">
        <v>344</v>
      </c>
      <c r="G273" s="25" t="s">
        <v>68</v>
      </c>
      <c r="J273" s="25" t="s">
        <v>90</v>
      </c>
      <c r="K273" s="24" t="s">
        <v>360</v>
      </c>
      <c r="L273" s="25">
        <v>0.1</v>
      </c>
      <c r="M273" s="25">
        <v>0.6</v>
      </c>
      <c r="P273" s="24">
        <v>0.23</v>
      </c>
      <c r="Q273" s="24">
        <f t="shared" si="4"/>
        <v>1.3800000000000004E-3</v>
      </c>
    </row>
    <row r="274" spans="1:17">
      <c r="A274" s="25" t="s">
        <v>44</v>
      </c>
      <c r="B274" s="25" t="s">
        <v>73</v>
      </c>
      <c r="C274" s="26" t="s">
        <v>42</v>
      </c>
      <c r="D274" s="26">
        <v>1</v>
      </c>
      <c r="E274" s="26">
        <v>10</v>
      </c>
      <c r="F274" s="24" t="s">
        <v>344</v>
      </c>
      <c r="G274" s="25" t="s">
        <v>68</v>
      </c>
      <c r="J274" s="25" t="s">
        <v>90</v>
      </c>
      <c r="K274" s="24" t="s">
        <v>360</v>
      </c>
      <c r="L274" s="25">
        <v>0.1</v>
      </c>
      <c r="M274" s="25">
        <v>0.6</v>
      </c>
      <c r="P274" s="24">
        <v>0.23</v>
      </c>
      <c r="Q274" s="24">
        <f t="shared" si="4"/>
        <v>1.3800000000000004E-3</v>
      </c>
    </row>
    <row r="275" spans="1:17">
      <c r="A275" s="25" t="s">
        <v>44</v>
      </c>
      <c r="B275" s="25" t="s">
        <v>73</v>
      </c>
      <c r="C275" s="26" t="s">
        <v>42</v>
      </c>
      <c r="D275" s="26">
        <v>1</v>
      </c>
      <c r="E275" s="26">
        <v>12</v>
      </c>
      <c r="F275" s="24" t="s">
        <v>344</v>
      </c>
      <c r="G275" s="25" t="s">
        <v>68</v>
      </c>
      <c r="J275" s="25" t="s">
        <v>90</v>
      </c>
      <c r="K275" s="24" t="s">
        <v>360</v>
      </c>
      <c r="L275" s="25">
        <v>0.1</v>
      </c>
      <c r="M275" s="25">
        <v>0.7</v>
      </c>
      <c r="P275" s="24">
        <v>0.23</v>
      </c>
      <c r="Q275" s="24">
        <f t="shared" si="4"/>
        <v>1.6100000000000003E-3</v>
      </c>
    </row>
    <row r="276" spans="1:17">
      <c r="A276" s="25" t="s">
        <v>44</v>
      </c>
      <c r="B276" s="25" t="s">
        <v>73</v>
      </c>
      <c r="C276" s="26" t="s">
        <v>42</v>
      </c>
      <c r="D276" s="26">
        <v>1</v>
      </c>
      <c r="E276" s="26">
        <v>6</v>
      </c>
      <c r="F276" s="24" t="s">
        <v>344</v>
      </c>
      <c r="G276" s="25" t="s">
        <v>68</v>
      </c>
      <c r="J276" s="25" t="s">
        <v>90</v>
      </c>
      <c r="K276" s="24" t="s">
        <v>360</v>
      </c>
      <c r="L276" s="25">
        <v>0.1</v>
      </c>
      <c r="M276" s="25">
        <v>0.8</v>
      </c>
      <c r="P276" s="24">
        <v>0.23</v>
      </c>
      <c r="Q276" s="24">
        <f t="shared" si="4"/>
        <v>1.8400000000000005E-3</v>
      </c>
    </row>
    <row r="277" spans="1:17">
      <c r="A277" s="25" t="s">
        <v>44</v>
      </c>
      <c r="B277" s="25" t="s">
        <v>73</v>
      </c>
      <c r="C277" s="26" t="s">
        <v>42</v>
      </c>
      <c r="D277" s="26">
        <v>1</v>
      </c>
      <c r="E277" s="26">
        <v>6</v>
      </c>
      <c r="F277" s="24" t="s">
        <v>344</v>
      </c>
      <c r="G277" s="25" t="s">
        <v>68</v>
      </c>
      <c r="J277" s="25" t="s">
        <v>90</v>
      </c>
      <c r="K277" s="24" t="s">
        <v>360</v>
      </c>
      <c r="L277" s="25">
        <v>0.1</v>
      </c>
      <c r="M277" s="25">
        <v>0.9</v>
      </c>
      <c r="P277" s="24">
        <v>0.23</v>
      </c>
      <c r="Q277" s="24">
        <f t="shared" si="4"/>
        <v>2.0700000000000007E-3</v>
      </c>
    </row>
    <row r="278" spans="1:17">
      <c r="A278" s="25" t="s">
        <v>44</v>
      </c>
      <c r="B278" s="25" t="s">
        <v>73</v>
      </c>
      <c r="C278" s="26" t="s">
        <v>42</v>
      </c>
      <c r="D278" s="26">
        <v>1</v>
      </c>
      <c r="E278" s="26">
        <v>10</v>
      </c>
      <c r="F278" s="24" t="s">
        <v>344</v>
      </c>
      <c r="G278" s="25" t="s">
        <v>68</v>
      </c>
      <c r="J278" s="25" t="s">
        <v>90</v>
      </c>
      <c r="K278" s="24" t="s">
        <v>360</v>
      </c>
      <c r="L278" s="25">
        <v>0.15</v>
      </c>
      <c r="M278" s="25">
        <v>0.5</v>
      </c>
      <c r="P278" s="24">
        <v>0.23</v>
      </c>
      <c r="Q278" s="24">
        <f t="shared" si="4"/>
        <v>2.5875E-3</v>
      </c>
    </row>
    <row r="279" spans="1:17">
      <c r="A279" s="25" t="s">
        <v>44</v>
      </c>
      <c r="B279" s="25" t="s">
        <v>73</v>
      </c>
      <c r="C279" s="26" t="s">
        <v>42</v>
      </c>
      <c r="D279" s="26">
        <v>1</v>
      </c>
      <c r="E279" s="26">
        <v>10</v>
      </c>
      <c r="F279" s="24" t="s">
        <v>344</v>
      </c>
      <c r="G279" s="25" t="s">
        <v>68</v>
      </c>
      <c r="J279" s="25" t="s">
        <v>90</v>
      </c>
      <c r="K279" s="24" t="s">
        <v>360</v>
      </c>
      <c r="L279" s="25">
        <v>0.15</v>
      </c>
      <c r="M279" s="25">
        <v>0.5</v>
      </c>
      <c r="P279" s="24">
        <v>0.23</v>
      </c>
      <c r="Q279" s="24">
        <f t="shared" si="4"/>
        <v>2.5875E-3</v>
      </c>
    </row>
    <row r="280" spans="1:17">
      <c r="A280" s="25" t="s">
        <v>44</v>
      </c>
      <c r="B280" s="25" t="s">
        <v>73</v>
      </c>
      <c r="C280" s="26" t="s">
        <v>42</v>
      </c>
      <c r="D280" s="26">
        <v>1</v>
      </c>
      <c r="E280" s="26">
        <v>10</v>
      </c>
      <c r="F280" s="24" t="s">
        <v>344</v>
      </c>
      <c r="G280" s="25" t="s">
        <v>68</v>
      </c>
      <c r="J280" s="25" t="s">
        <v>90</v>
      </c>
      <c r="K280" s="24" t="s">
        <v>360</v>
      </c>
      <c r="L280" s="25">
        <v>0.15</v>
      </c>
      <c r="M280" s="25">
        <v>0.6</v>
      </c>
      <c r="P280" s="24">
        <v>0.23</v>
      </c>
      <c r="Q280" s="24">
        <f t="shared" si="4"/>
        <v>3.1050000000000001E-3</v>
      </c>
    </row>
    <row r="281" spans="1:17">
      <c r="A281" s="25" t="s">
        <v>44</v>
      </c>
      <c r="B281" s="25" t="s">
        <v>73</v>
      </c>
      <c r="C281" s="26" t="s">
        <v>42</v>
      </c>
      <c r="D281" s="26">
        <v>1</v>
      </c>
      <c r="E281" s="26">
        <v>12</v>
      </c>
      <c r="F281" s="24" t="s">
        <v>344</v>
      </c>
      <c r="G281" s="25" t="s">
        <v>68</v>
      </c>
      <c r="J281" s="25" t="s">
        <v>90</v>
      </c>
      <c r="K281" s="24" t="s">
        <v>360</v>
      </c>
      <c r="L281" s="25">
        <v>0.15</v>
      </c>
      <c r="M281" s="25">
        <v>0.7</v>
      </c>
      <c r="P281" s="24">
        <v>0.23</v>
      </c>
      <c r="Q281" s="24">
        <f t="shared" si="4"/>
        <v>3.6225000000000003E-3</v>
      </c>
    </row>
    <row r="282" spans="1:17">
      <c r="A282" s="25" t="s">
        <v>44</v>
      </c>
      <c r="B282" s="25" t="s">
        <v>73</v>
      </c>
      <c r="C282" s="26" t="s">
        <v>42</v>
      </c>
      <c r="D282" s="26">
        <v>1</v>
      </c>
      <c r="E282" s="26">
        <v>6</v>
      </c>
      <c r="F282" s="24" t="s">
        <v>344</v>
      </c>
      <c r="G282" s="25" t="s">
        <v>68</v>
      </c>
      <c r="J282" s="25" t="s">
        <v>90</v>
      </c>
      <c r="K282" s="24" t="s">
        <v>360</v>
      </c>
      <c r="L282" s="25">
        <v>0.15</v>
      </c>
      <c r="M282" s="25">
        <v>0.7</v>
      </c>
      <c r="P282" s="24">
        <v>0.23</v>
      </c>
      <c r="Q282" s="24">
        <f t="shared" si="4"/>
        <v>3.6225000000000003E-3</v>
      </c>
    </row>
    <row r="283" spans="1:17">
      <c r="A283" s="25" t="s">
        <v>44</v>
      </c>
      <c r="B283" s="25" t="s">
        <v>73</v>
      </c>
      <c r="C283" s="26" t="s">
        <v>42</v>
      </c>
      <c r="D283" s="26">
        <v>1</v>
      </c>
      <c r="E283" s="26">
        <v>10</v>
      </c>
      <c r="F283" s="24" t="s">
        <v>344</v>
      </c>
      <c r="G283" s="25" t="s">
        <v>68</v>
      </c>
      <c r="J283" s="25" t="s">
        <v>90</v>
      </c>
      <c r="K283" s="24" t="s">
        <v>360</v>
      </c>
      <c r="L283" s="25">
        <v>0.15</v>
      </c>
      <c r="M283" s="25">
        <v>0.7</v>
      </c>
      <c r="P283" s="24">
        <v>0.23</v>
      </c>
      <c r="Q283" s="24">
        <f t="shared" si="4"/>
        <v>3.6225000000000003E-3</v>
      </c>
    </row>
    <row r="284" spans="1:17">
      <c r="A284" s="25" t="s">
        <v>44</v>
      </c>
      <c r="B284" s="25" t="s">
        <v>73</v>
      </c>
      <c r="C284" s="26" t="s">
        <v>42</v>
      </c>
      <c r="D284" s="26">
        <v>1</v>
      </c>
      <c r="E284" s="26">
        <v>12</v>
      </c>
      <c r="F284" s="24" t="s">
        <v>344</v>
      </c>
      <c r="G284" s="25" t="s">
        <v>68</v>
      </c>
      <c r="J284" s="25" t="s">
        <v>90</v>
      </c>
      <c r="K284" s="24" t="s">
        <v>360</v>
      </c>
      <c r="L284" s="25">
        <v>0.15</v>
      </c>
      <c r="M284" s="25">
        <v>0.9</v>
      </c>
      <c r="P284" s="24">
        <v>0.23</v>
      </c>
      <c r="Q284" s="24">
        <f t="shared" si="4"/>
        <v>4.6575000000000002E-3</v>
      </c>
    </row>
    <row r="285" spans="1:17">
      <c r="A285" s="25" t="s">
        <v>44</v>
      </c>
      <c r="B285" s="25" t="s">
        <v>73</v>
      </c>
      <c r="C285" s="26" t="s">
        <v>42</v>
      </c>
      <c r="D285" s="26">
        <v>1</v>
      </c>
      <c r="E285" s="26">
        <v>10</v>
      </c>
      <c r="F285" s="24" t="s">
        <v>344</v>
      </c>
      <c r="G285" s="25" t="s">
        <v>68</v>
      </c>
      <c r="J285" s="25" t="s">
        <v>90</v>
      </c>
      <c r="K285" s="24" t="s">
        <v>360</v>
      </c>
      <c r="L285" s="25">
        <v>0.15</v>
      </c>
      <c r="M285" s="25">
        <v>0.9</v>
      </c>
      <c r="P285" s="24">
        <v>0.23</v>
      </c>
      <c r="Q285" s="24">
        <f t="shared" si="4"/>
        <v>4.6575000000000002E-3</v>
      </c>
    </row>
    <row r="286" spans="1:17">
      <c r="A286" s="25" t="s">
        <v>44</v>
      </c>
      <c r="B286" s="25" t="s">
        <v>73</v>
      </c>
      <c r="C286" s="26" t="s">
        <v>42</v>
      </c>
      <c r="D286" s="26">
        <v>1</v>
      </c>
      <c r="E286" s="26">
        <v>9</v>
      </c>
      <c r="F286" s="24" t="s">
        <v>344</v>
      </c>
      <c r="G286" s="25" t="s">
        <v>68</v>
      </c>
      <c r="J286" s="25" t="s">
        <v>90</v>
      </c>
      <c r="K286" s="24" t="s">
        <v>360</v>
      </c>
      <c r="L286" s="25">
        <v>0.2</v>
      </c>
      <c r="M286" s="25">
        <v>0.7</v>
      </c>
      <c r="P286" s="24">
        <v>0.23</v>
      </c>
      <c r="Q286" s="24">
        <f t="shared" si="4"/>
        <v>6.4400000000000013E-3</v>
      </c>
    </row>
    <row r="287" spans="1:17">
      <c r="A287" s="25" t="s">
        <v>44</v>
      </c>
      <c r="B287" s="25" t="s">
        <v>73</v>
      </c>
      <c r="C287" s="26" t="s">
        <v>42</v>
      </c>
      <c r="D287" s="26">
        <v>1</v>
      </c>
      <c r="E287" s="26">
        <v>9</v>
      </c>
      <c r="F287" s="24" t="s">
        <v>344</v>
      </c>
      <c r="G287" s="25" t="s">
        <v>68</v>
      </c>
      <c r="J287" s="25" t="s">
        <v>90</v>
      </c>
      <c r="K287" s="24" t="s">
        <v>360</v>
      </c>
      <c r="L287" s="25">
        <v>0.2</v>
      </c>
      <c r="M287" s="25">
        <v>0.8</v>
      </c>
      <c r="P287" s="24">
        <v>0.23</v>
      </c>
      <c r="Q287" s="24">
        <f t="shared" si="4"/>
        <v>7.360000000000002E-3</v>
      </c>
    </row>
    <row r="288" spans="1:17">
      <c r="A288" s="25" t="s">
        <v>44</v>
      </c>
      <c r="B288" s="25" t="s">
        <v>73</v>
      </c>
      <c r="C288" s="26" t="s">
        <v>42</v>
      </c>
      <c r="D288" s="26">
        <v>1</v>
      </c>
      <c r="E288" s="26">
        <v>6</v>
      </c>
      <c r="F288" s="24" t="s">
        <v>344</v>
      </c>
      <c r="G288" s="25" t="s">
        <v>68</v>
      </c>
      <c r="J288" s="25" t="s">
        <v>90</v>
      </c>
      <c r="K288" s="24" t="s">
        <v>360</v>
      </c>
      <c r="L288" s="25">
        <v>0.2</v>
      </c>
      <c r="M288" s="25">
        <v>0.8</v>
      </c>
      <c r="P288" s="24">
        <v>0.23</v>
      </c>
      <c r="Q288" s="24">
        <f t="shared" si="4"/>
        <v>7.360000000000002E-3</v>
      </c>
    </row>
    <row r="289" spans="1:17">
      <c r="A289" s="25" t="s">
        <v>44</v>
      </c>
      <c r="B289" s="25" t="s">
        <v>73</v>
      </c>
      <c r="C289" s="26" t="s">
        <v>42</v>
      </c>
      <c r="D289" s="26">
        <v>1</v>
      </c>
      <c r="E289" s="26">
        <v>10</v>
      </c>
      <c r="F289" s="24" t="s">
        <v>344</v>
      </c>
      <c r="G289" s="25" t="s">
        <v>68</v>
      </c>
      <c r="J289" s="25" t="s">
        <v>90</v>
      </c>
      <c r="K289" s="24" t="s">
        <v>360</v>
      </c>
      <c r="L289" s="25">
        <v>0.2</v>
      </c>
      <c r="M289" s="25">
        <v>0.8</v>
      </c>
      <c r="P289" s="24">
        <v>0.23</v>
      </c>
      <c r="Q289" s="24">
        <f t="shared" si="4"/>
        <v>7.360000000000002E-3</v>
      </c>
    </row>
    <row r="290" spans="1:17">
      <c r="A290" s="25" t="s">
        <v>44</v>
      </c>
      <c r="B290" s="25" t="s">
        <v>73</v>
      </c>
      <c r="C290" s="26" t="s">
        <v>42</v>
      </c>
      <c r="D290" s="26">
        <v>1</v>
      </c>
      <c r="E290" s="26">
        <v>10</v>
      </c>
      <c r="F290" s="24" t="s">
        <v>344</v>
      </c>
      <c r="G290" s="25" t="s">
        <v>68</v>
      </c>
      <c r="J290" s="25" t="s">
        <v>90</v>
      </c>
      <c r="K290" s="24" t="s">
        <v>360</v>
      </c>
      <c r="L290" s="25">
        <v>0.2</v>
      </c>
      <c r="M290" s="25">
        <v>0.9</v>
      </c>
      <c r="P290" s="24">
        <v>0.23</v>
      </c>
      <c r="Q290" s="24">
        <f t="shared" si="4"/>
        <v>8.2800000000000026E-3</v>
      </c>
    </row>
    <row r="291" spans="1:17">
      <c r="A291" s="25" t="s">
        <v>44</v>
      </c>
      <c r="B291" s="25" t="s">
        <v>73</v>
      </c>
      <c r="C291" s="26" t="s">
        <v>42</v>
      </c>
      <c r="D291" s="26">
        <v>1</v>
      </c>
      <c r="E291" s="26">
        <v>9</v>
      </c>
      <c r="F291" s="24" t="s">
        <v>344</v>
      </c>
      <c r="G291" s="25" t="s">
        <v>68</v>
      </c>
      <c r="J291" s="25" t="s">
        <v>90</v>
      </c>
      <c r="K291" s="24" t="s">
        <v>360</v>
      </c>
      <c r="L291" s="25">
        <v>0.2</v>
      </c>
      <c r="M291" s="25">
        <v>1</v>
      </c>
      <c r="P291" s="24">
        <v>0.23</v>
      </c>
      <c r="Q291" s="24">
        <f t="shared" si="4"/>
        <v>9.2000000000000016E-3</v>
      </c>
    </row>
    <row r="292" spans="1:17">
      <c r="A292" s="25" t="s">
        <v>44</v>
      </c>
      <c r="B292" s="25" t="s">
        <v>73</v>
      </c>
      <c r="C292" s="26" t="s">
        <v>42</v>
      </c>
      <c r="D292" s="26">
        <v>1</v>
      </c>
      <c r="E292" s="26">
        <v>6</v>
      </c>
      <c r="F292" s="24" t="s">
        <v>344</v>
      </c>
      <c r="G292" s="25" t="s">
        <v>68</v>
      </c>
      <c r="J292" s="25" t="s">
        <v>90</v>
      </c>
      <c r="K292" s="24" t="s">
        <v>360</v>
      </c>
      <c r="L292" s="25">
        <v>0.2</v>
      </c>
      <c r="M292" s="25">
        <v>1</v>
      </c>
      <c r="P292" s="24">
        <v>0.23</v>
      </c>
      <c r="Q292" s="24">
        <f t="shared" si="4"/>
        <v>9.2000000000000016E-3</v>
      </c>
    </row>
    <row r="293" spans="1:17">
      <c r="A293" s="25" t="s">
        <v>44</v>
      </c>
      <c r="B293" s="25" t="s">
        <v>73</v>
      </c>
      <c r="C293" s="26" t="s">
        <v>42</v>
      </c>
      <c r="D293" s="26">
        <v>1</v>
      </c>
      <c r="E293" s="26">
        <v>6</v>
      </c>
      <c r="F293" s="24" t="s">
        <v>344</v>
      </c>
      <c r="G293" s="25" t="s">
        <v>68</v>
      </c>
      <c r="J293" s="25" t="s">
        <v>90</v>
      </c>
      <c r="K293" s="24" t="s">
        <v>360</v>
      </c>
      <c r="L293" s="25">
        <v>0.2</v>
      </c>
      <c r="M293" s="25">
        <v>1.1000000000000001</v>
      </c>
      <c r="P293" s="24">
        <v>0.23</v>
      </c>
      <c r="Q293" s="24">
        <f t="shared" si="4"/>
        <v>1.0120000000000002E-2</v>
      </c>
    </row>
    <row r="294" spans="1:17">
      <c r="A294" s="25" t="s">
        <v>44</v>
      </c>
      <c r="B294" s="25" t="s">
        <v>73</v>
      </c>
      <c r="C294" s="26" t="s">
        <v>42</v>
      </c>
      <c r="D294" s="26">
        <v>1</v>
      </c>
      <c r="E294" s="26">
        <v>6</v>
      </c>
      <c r="F294" s="24" t="s">
        <v>344</v>
      </c>
      <c r="G294" s="25" t="s">
        <v>68</v>
      </c>
      <c r="J294" s="25" t="s">
        <v>90</v>
      </c>
      <c r="K294" s="24" t="s">
        <v>360</v>
      </c>
      <c r="L294" s="25">
        <v>0.2</v>
      </c>
      <c r="M294" s="25">
        <v>1.2</v>
      </c>
      <c r="P294" s="24">
        <v>0.23</v>
      </c>
      <c r="Q294" s="24">
        <f t="shared" si="4"/>
        <v>1.1040000000000003E-2</v>
      </c>
    </row>
    <row r="295" spans="1:17">
      <c r="A295" s="25" t="s">
        <v>44</v>
      </c>
      <c r="B295" s="25" t="s">
        <v>73</v>
      </c>
      <c r="C295" s="26" t="s">
        <v>42</v>
      </c>
      <c r="D295" s="26">
        <v>1</v>
      </c>
      <c r="E295" s="26">
        <v>9</v>
      </c>
      <c r="F295" s="24" t="s">
        <v>344</v>
      </c>
      <c r="G295" s="25" t="s">
        <v>68</v>
      </c>
      <c r="J295" s="25" t="s">
        <v>90</v>
      </c>
      <c r="K295" s="24" t="s">
        <v>360</v>
      </c>
      <c r="L295" s="25">
        <v>0.3</v>
      </c>
      <c r="M295" s="25">
        <v>0.9</v>
      </c>
      <c r="P295" s="24">
        <v>0.23</v>
      </c>
      <c r="Q295" s="24">
        <f t="shared" si="4"/>
        <v>1.8630000000000001E-2</v>
      </c>
    </row>
    <row r="296" spans="1:17">
      <c r="A296" s="25" t="s">
        <v>44</v>
      </c>
      <c r="B296" s="25" t="s">
        <v>73</v>
      </c>
      <c r="C296" s="26" t="s">
        <v>42</v>
      </c>
      <c r="D296" s="26">
        <v>1</v>
      </c>
      <c r="E296" s="26">
        <v>10</v>
      </c>
      <c r="F296" s="24" t="s">
        <v>344</v>
      </c>
      <c r="G296" s="25" t="s">
        <v>68</v>
      </c>
      <c r="J296" s="25" t="s">
        <v>90</v>
      </c>
      <c r="K296" s="24" t="s">
        <v>360</v>
      </c>
      <c r="L296" s="25">
        <v>0.3</v>
      </c>
      <c r="M296" s="25">
        <v>1.4</v>
      </c>
      <c r="P296" s="24">
        <v>0.23</v>
      </c>
      <c r="Q296" s="24">
        <f t="shared" si="4"/>
        <v>2.8980000000000002E-2</v>
      </c>
    </row>
    <row r="297" spans="1:17">
      <c r="A297" s="25" t="s">
        <v>44</v>
      </c>
      <c r="B297" s="25" t="s">
        <v>73</v>
      </c>
      <c r="C297" s="26" t="s">
        <v>42</v>
      </c>
      <c r="D297" s="26">
        <v>1</v>
      </c>
      <c r="E297" s="26">
        <v>9</v>
      </c>
      <c r="F297" s="24" t="s">
        <v>344</v>
      </c>
      <c r="G297" s="25" t="s">
        <v>68</v>
      </c>
      <c r="J297" s="25" t="s">
        <v>90</v>
      </c>
      <c r="K297" s="24" t="s">
        <v>360</v>
      </c>
      <c r="L297" s="25">
        <v>0.3</v>
      </c>
      <c r="M297" s="25">
        <v>1.6</v>
      </c>
      <c r="P297" s="24">
        <v>0.23</v>
      </c>
      <c r="Q297" s="24">
        <f t="shared" si="4"/>
        <v>3.3119999999999997E-2</v>
      </c>
    </row>
    <row r="298" spans="1:17">
      <c r="A298" s="25" t="s">
        <v>44</v>
      </c>
      <c r="B298" s="25" t="s">
        <v>73</v>
      </c>
      <c r="C298" s="26" t="s">
        <v>42</v>
      </c>
      <c r="D298" s="26">
        <v>1</v>
      </c>
      <c r="E298" s="26">
        <v>9</v>
      </c>
      <c r="F298" s="24" t="s">
        <v>344</v>
      </c>
      <c r="G298" s="25" t="s">
        <v>68</v>
      </c>
      <c r="J298" s="25" t="s">
        <v>90</v>
      </c>
      <c r="K298" s="24" t="s">
        <v>360</v>
      </c>
      <c r="L298" s="25">
        <v>0.3</v>
      </c>
      <c r="M298" s="25">
        <v>1.6</v>
      </c>
      <c r="P298" s="24">
        <v>0.23</v>
      </c>
      <c r="Q298" s="24">
        <f t="shared" si="4"/>
        <v>3.3119999999999997E-2</v>
      </c>
    </row>
    <row r="299" spans="1:17">
      <c r="A299" s="25" t="s">
        <v>44</v>
      </c>
      <c r="B299" s="25" t="s">
        <v>73</v>
      </c>
      <c r="C299" s="26" t="s">
        <v>42</v>
      </c>
      <c r="D299" s="26">
        <v>1</v>
      </c>
      <c r="E299" s="26">
        <v>6</v>
      </c>
      <c r="F299" s="24" t="s">
        <v>344</v>
      </c>
      <c r="G299" s="25" t="s">
        <v>68</v>
      </c>
      <c r="J299" s="25" t="s">
        <v>90</v>
      </c>
      <c r="K299" s="24" t="s">
        <v>360</v>
      </c>
      <c r="L299" s="25">
        <v>0.3</v>
      </c>
      <c r="M299" s="25">
        <v>2</v>
      </c>
      <c r="P299" s="24">
        <v>0.23</v>
      </c>
      <c r="Q299" s="24">
        <f t="shared" si="4"/>
        <v>4.1399999999999999E-2</v>
      </c>
    </row>
    <row r="300" spans="1:17">
      <c r="A300" s="25" t="s">
        <v>44</v>
      </c>
      <c r="B300" s="25" t="s">
        <v>73</v>
      </c>
      <c r="C300" s="26" t="s">
        <v>42</v>
      </c>
      <c r="D300" s="26">
        <v>1</v>
      </c>
      <c r="E300" s="26">
        <v>12</v>
      </c>
      <c r="F300" s="24" t="s">
        <v>344</v>
      </c>
      <c r="G300" s="25" t="s">
        <v>68</v>
      </c>
      <c r="J300" s="25" t="s">
        <v>90</v>
      </c>
      <c r="K300" s="24" t="s">
        <v>360</v>
      </c>
      <c r="L300" s="25">
        <v>0.4</v>
      </c>
      <c r="M300" s="25">
        <v>1.6</v>
      </c>
      <c r="P300" s="24">
        <v>0.23</v>
      </c>
      <c r="Q300" s="24">
        <f t="shared" si="4"/>
        <v>5.8880000000000016E-2</v>
      </c>
    </row>
    <row r="301" spans="1:17">
      <c r="A301" s="25" t="s">
        <v>44</v>
      </c>
      <c r="B301" s="25" t="s">
        <v>73</v>
      </c>
      <c r="C301" s="26" t="s">
        <v>42</v>
      </c>
      <c r="D301" s="26">
        <v>1</v>
      </c>
      <c r="E301" s="26">
        <v>9</v>
      </c>
      <c r="F301" s="24" t="s">
        <v>344</v>
      </c>
      <c r="G301" s="25" t="s">
        <v>68</v>
      </c>
      <c r="J301" s="25" t="s">
        <v>90</v>
      </c>
      <c r="K301" s="24" t="s">
        <v>360</v>
      </c>
      <c r="L301" s="25">
        <v>0.5</v>
      </c>
      <c r="M301" s="25">
        <v>1.8</v>
      </c>
      <c r="P301" s="24">
        <v>0.23</v>
      </c>
      <c r="Q301" s="24">
        <f t="shared" si="4"/>
        <v>0.10350000000000001</v>
      </c>
    </row>
    <row r="302" spans="1:17">
      <c r="A302" s="25" t="s">
        <v>44</v>
      </c>
      <c r="B302" s="25" t="s">
        <v>73</v>
      </c>
      <c r="C302" s="26" t="s">
        <v>42</v>
      </c>
      <c r="D302" s="26">
        <v>1</v>
      </c>
      <c r="E302" s="26">
        <v>6</v>
      </c>
      <c r="F302" s="24" t="s">
        <v>344</v>
      </c>
      <c r="G302" s="25" t="s">
        <v>68</v>
      </c>
      <c r="J302" s="25" t="s">
        <v>90</v>
      </c>
      <c r="K302" s="24" t="s">
        <v>360</v>
      </c>
      <c r="L302" s="25">
        <v>0.5</v>
      </c>
      <c r="M302" s="25">
        <v>2.4</v>
      </c>
      <c r="P302" s="24">
        <v>0.23</v>
      </c>
      <c r="Q302" s="24">
        <f t="shared" si="4"/>
        <v>0.13800000000000001</v>
      </c>
    </row>
    <row r="303" spans="1:17">
      <c r="A303" s="25" t="s">
        <v>44</v>
      </c>
      <c r="B303" s="25" t="s">
        <v>83</v>
      </c>
      <c r="C303" s="26" t="s">
        <v>84</v>
      </c>
      <c r="D303" s="26">
        <v>3</v>
      </c>
      <c r="E303" s="26">
        <v>4</v>
      </c>
      <c r="F303" s="24" t="s">
        <v>344</v>
      </c>
      <c r="G303" s="25" t="s">
        <v>85</v>
      </c>
      <c r="J303" s="25" t="s">
        <v>90</v>
      </c>
      <c r="K303" s="24" t="s">
        <v>360</v>
      </c>
      <c r="L303" s="25">
        <v>0.3</v>
      </c>
      <c r="M303" s="25">
        <v>1</v>
      </c>
      <c r="P303" s="24">
        <v>0.23</v>
      </c>
      <c r="Q303" s="24">
        <f t="shared" si="4"/>
        <v>2.07E-2</v>
      </c>
    </row>
    <row r="304" spans="1:17">
      <c r="F304" s="6"/>
      <c r="J304" s="6"/>
      <c r="K304" s="6"/>
    </row>
    <row r="305" spans="6:11">
      <c r="F305" s="6"/>
      <c r="J305" s="6"/>
      <c r="K305" s="6"/>
    </row>
    <row r="306" spans="6:11">
      <c r="F306" s="6"/>
      <c r="J306" s="6"/>
      <c r="K306" s="6"/>
    </row>
    <row r="307" spans="6:11">
      <c r="F307" s="6"/>
      <c r="J307" s="6"/>
      <c r="K307" s="6"/>
    </row>
    <row r="308" spans="6:11">
      <c r="F308" s="6"/>
      <c r="J308" s="6"/>
      <c r="K308" s="6"/>
    </row>
    <row r="309" spans="6:11">
      <c r="F309" s="6"/>
      <c r="J309" s="6"/>
      <c r="K309" s="6"/>
    </row>
    <row r="310" spans="6:11">
      <c r="F310" s="6"/>
      <c r="J310" s="6"/>
      <c r="K310" s="6"/>
    </row>
    <row r="311" spans="6:11">
      <c r="F311" s="6"/>
      <c r="J311" s="6"/>
      <c r="K311" s="6"/>
    </row>
    <row r="312" spans="6:11">
      <c r="F312" s="6"/>
      <c r="J312" s="6"/>
      <c r="K312" s="6"/>
    </row>
    <row r="313" spans="6:11">
      <c r="F313" s="6"/>
      <c r="J313" s="6"/>
      <c r="K313" s="6"/>
    </row>
    <row r="314" spans="6:11">
      <c r="F314" s="6"/>
      <c r="J314" s="6"/>
      <c r="K314" s="6"/>
    </row>
    <row r="315" spans="6:11">
      <c r="F315" s="6"/>
      <c r="J315" s="6"/>
      <c r="K315" s="6"/>
    </row>
    <row r="316" spans="6:11">
      <c r="F316" s="6"/>
      <c r="J316" s="6"/>
      <c r="K316" s="6"/>
    </row>
    <row r="317" spans="6:11">
      <c r="F317" s="6"/>
      <c r="J317" s="6"/>
      <c r="K317" s="6"/>
    </row>
    <row r="318" spans="6:11">
      <c r="F318" s="6"/>
      <c r="J318" s="6"/>
      <c r="K318" s="6"/>
    </row>
    <row r="319" spans="6:11">
      <c r="F319" s="6"/>
      <c r="J319" s="6"/>
      <c r="K319" s="6"/>
    </row>
    <row r="320" spans="6:11">
      <c r="F320" s="6"/>
      <c r="J320" s="6"/>
      <c r="K320" s="6"/>
    </row>
    <row r="321" spans="6:11">
      <c r="F321" s="6"/>
      <c r="J321" s="6"/>
      <c r="K321" s="6"/>
    </row>
    <row r="322" spans="6:11">
      <c r="F322" s="6"/>
      <c r="J322" s="6"/>
      <c r="K322" s="6"/>
    </row>
    <row r="323" spans="6:11">
      <c r="F323" s="6"/>
      <c r="J323" s="6"/>
      <c r="K323" s="6"/>
    </row>
    <row r="324" spans="6:11">
      <c r="F324" s="6"/>
      <c r="J324" s="6"/>
      <c r="K324" s="6"/>
    </row>
    <row r="325" spans="6:11">
      <c r="F325" s="6"/>
      <c r="J325" s="6"/>
      <c r="K325" s="6"/>
    </row>
    <row r="326" spans="6:11">
      <c r="F326" s="6"/>
      <c r="J326" s="6"/>
      <c r="K326" s="6"/>
    </row>
    <row r="327" spans="6:11">
      <c r="F327" s="6"/>
      <c r="J327" s="6"/>
      <c r="K327" s="6"/>
    </row>
    <row r="328" spans="6:11">
      <c r="F328" s="6"/>
      <c r="J328" s="6"/>
      <c r="K328" s="6"/>
    </row>
    <row r="329" spans="6:11">
      <c r="F329" s="6"/>
      <c r="J329" s="6"/>
      <c r="K329" s="6"/>
    </row>
    <row r="330" spans="6:11">
      <c r="F330" s="6"/>
      <c r="J330" s="6"/>
      <c r="K330" s="6"/>
    </row>
    <row r="331" spans="6:11">
      <c r="F331" s="6"/>
      <c r="J331" s="6"/>
      <c r="K331" s="6"/>
    </row>
    <row r="332" spans="6:11">
      <c r="F332" s="6"/>
      <c r="J332" s="6"/>
      <c r="K332" s="6"/>
    </row>
    <row r="333" spans="6:11">
      <c r="F333" s="6"/>
      <c r="J333" s="6"/>
      <c r="K333" s="6"/>
    </row>
    <row r="334" spans="6:11">
      <c r="F334" s="6"/>
      <c r="J334" s="6"/>
      <c r="K334" s="6"/>
    </row>
    <row r="335" spans="6:11">
      <c r="F335" s="6"/>
      <c r="J335" s="6"/>
      <c r="K335" s="6"/>
    </row>
    <row r="336" spans="6:11">
      <c r="F336" s="6"/>
      <c r="J336" s="6"/>
      <c r="K336" s="6"/>
    </row>
    <row r="337" spans="6:11">
      <c r="F337" s="6"/>
      <c r="J337" s="6"/>
      <c r="K337" s="6"/>
    </row>
    <row r="338" spans="6:11">
      <c r="F338" s="6"/>
      <c r="J338" s="6"/>
      <c r="K338" s="6"/>
    </row>
    <row r="339" spans="6:11">
      <c r="F339" s="6"/>
      <c r="J339" s="6"/>
      <c r="K339" s="6"/>
    </row>
    <row r="340" spans="6:11">
      <c r="F340" s="6"/>
      <c r="J340" s="6"/>
      <c r="K340" s="6"/>
    </row>
    <row r="341" spans="6:11">
      <c r="F341" s="6"/>
      <c r="J341" s="6"/>
      <c r="K341" s="6"/>
    </row>
    <row r="342" spans="6:11">
      <c r="F342" s="6"/>
      <c r="J342" s="6"/>
      <c r="K342" s="6"/>
    </row>
    <row r="343" spans="6:11">
      <c r="F343" s="6"/>
      <c r="J343" s="6"/>
      <c r="K343" s="6"/>
    </row>
    <row r="344" spans="6:11">
      <c r="F344" s="6"/>
      <c r="J344" s="6"/>
      <c r="K344" s="6"/>
    </row>
    <row r="345" spans="6:11">
      <c r="F345" s="6"/>
      <c r="J345" s="6"/>
      <c r="K345" s="6"/>
    </row>
    <row r="346" spans="6:11">
      <c r="F346" s="6"/>
      <c r="J346" s="6"/>
      <c r="K346" s="6"/>
    </row>
    <row r="347" spans="6:11">
      <c r="F347" s="6"/>
      <c r="J347" s="6"/>
      <c r="K347" s="6"/>
    </row>
    <row r="348" spans="6:11">
      <c r="F348" s="6"/>
      <c r="J348" s="6"/>
      <c r="K348" s="6"/>
    </row>
    <row r="349" spans="6:11">
      <c r="F349" s="6"/>
      <c r="J349" s="6"/>
      <c r="K349" s="6"/>
    </row>
    <row r="350" spans="6:11">
      <c r="F350" s="6"/>
      <c r="J350" s="6"/>
      <c r="K350" s="6"/>
    </row>
    <row r="351" spans="6:11">
      <c r="F351" s="6"/>
      <c r="J351" s="6"/>
      <c r="K351" s="6"/>
    </row>
    <row r="352" spans="6:11">
      <c r="F352" s="6"/>
      <c r="J352" s="6"/>
      <c r="K352" s="6"/>
    </row>
    <row r="353" spans="6:11">
      <c r="F353" s="6"/>
      <c r="J353" s="6"/>
      <c r="K353" s="6"/>
    </row>
    <row r="354" spans="6:11">
      <c r="F354" s="6"/>
      <c r="J354" s="6"/>
      <c r="K354" s="6"/>
    </row>
    <row r="355" spans="6:11">
      <c r="F355" s="6"/>
      <c r="J355" s="6"/>
      <c r="K355" s="6"/>
    </row>
    <row r="356" spans="6:11">
      <c r="F356" s="6"/>
      <c r="J356" s="6"/>
      <c r="K356" s="6"/>
    </row>
    <row r="357" spans="6:11">
      <c r="F357" s="6"/>
      <c r="J357" s="6"/>
      <c r="K357" s="6"/>
    </row>
    <row r="358" spans="6:11">
      <c r="F358" s="6"/>
      <c r="J358" s="6"/>
      <c r="K358" s="6"/>
    </row>
    <row r="359" spans="6:11">
      <c r="F359" s="6"/>
      <c r="J359" s="6"/>
      <c r="K359" s="6"/>
    </row>
    <row r="360" spans="6:11">
      <c r="F360" s="6"/>
      <c r="J360" s="6"/>
      <c r="K360" s="6"/>
    </row>
    <row r="361" spans="6:11">
      <c r="F361" s="6"/>
      <c r="J361" s="6"/>
      <c r="K361" s="6"/>
    </row>
    <row r="362" spans="6:11">
      <c r="F362" s="6"/>
      <c r="J362" s="6"/>
      <c r="K362" s="6"/>
    </row>
    <row r="363" spans="6:11">
      <c r="F363" s="6"/>
      <c r="J363" s="6"/>
      <c r="K363" s="6"/>
    </row>
    <row r="364" spans="6:11">
      <c r="F364" s="6"/>
      <c r="J364" s="6"/>
      <c r="K364" s="6"/>
    </row>
    <row r="365" spans="6:11">
      <c r="F365" s="6"/>
      <c r="J365" s="6"/>
      <c r="K365" s="6"/>
    </row>
    <row r="366" spans="6:11">
      <c r="F366" s="6"/>
      <c r="J366" s="6"/>
      <c r="K366" s="6"/>
    </row>
    <row r="367" spans="6:11">
      <c r="F367" s="6"/>
      <c r="J367" s="6"/>
      <c r="K367" s="6"/>
    </row>
    <row r="368" spans="6:11">
      <c r="F368" s="6"/>
      <c r="J368" s="6"/>
      <c r="K368" s="6"/>
    </row>
    <row r="369" spans="6:11">
      <c r="F369" s="6"/>
      <c r="J369" s="6"/>
      <c r="K369" s="6"/>
    </row>
    <row r="370" spans="6:11">
      <c r="F370" s="6"/>
      <c r="J370" s="6"/>
      <c r="K370" s="6"/>
    </row>
    <row r="371" spans="6:11">
      <c r="F371" s="6"/>
      <c r="J371" s="6"/>
      <c r="K371" s="6"/>
    </row>
    <row r="372" spans="6:11">
      <c r="F372" s="6"/>
      <c r="J372" s="6"/>
      <c r="K372" s="6"/>
    </row>
    <row r="373" spans="6:11">
      <c r="F373" s="6"/>
      <c r="J373" s="6"/>
      <c r="K373" s="6"/>
    </row>
    <row r="374" spans="6:11">
      <c r="F374" s="6"/>
      <c r="J374" s="6"/>
      <c r="K374" s="6"/>
    </row>
    <row r="375" spans="6:11">
      <c r="F375" s="6"/>
      <c r="J375" s="6"/>
      <c r="K375" s="6"/>
    </row>
    <row r="376" spans="6:11">
      <c r="F376" s="6"/>
      <c r="J376" s="6"/>
      <c r="K376" s="6"/>
    </row>
    <row r="377" spans="6:11">
      <c r="F377" s="6"/>
      <c r="J377" s="6"/>
      <c r="K377" s="6"/>
    </row>
    <row r="378" spans="6:11">
      <c r="F378" s="6"/>
      <c r="J378" s="6"/>
      <c r="K378" s="6"/>
    </row>
    <row r="379" spans="6:11">
      <c r="F379" s="6"/>
      <c r="J379" s="6"/>
      <c r="K379" s="6"/>
    </row>
    <row r="380" spans="6:11">
      <c r="F380" s="6"/>
      <c r="J380" s="6"/>
      <c r="K380" s="6"/>
    </row>
    <row r="381" spans="6:11">
      <c r="F381" s="6"/>
      <c r="J381" s="6"/>
      <c r="K381" s="6"/>
    </row>
    <row r="382" spans="6:11">
      <c r="F382" s="6"/>
      <c r="J382" s="6"/>
      <c r="K382" s="6"/>
    </row>
    <row r="383" spans="6:11">
      <c r="F383" s="6"/>
      <c r="J383" s="6"/>
      <c r="K383" s="6"/>
    </row>
    <row r="384" spans="6:11">
      <c r="F384" s="6"/>
      <c r="J384" s="6"/>
      <c r="K384" s="6"/>
    </row>
    <row r="385" spans="6:11">
      <c r="F385" s="6"/>
      <c r="J385" s="6"/>
      <c r="K385" s="6"/>
    </row>
    <row r="386" spans="6:11">
      <c r="F386" s="6"/>
      <c r="J386" s="6"/>
      <c r="K386" s="6"/>
    </row>
    <row r="387" spans="6:11">
      <c r="F387" s="6"/>
      <c r="J387" s="6"/>
      <c r="K387" s="6"/>
    </row>
    <row r="388" spans="6:11">
      <c r="F388" s="6"/>
      <c r="J388" s="6"/>
      <c r="K388" s="6"/>
    </row>
    <row r="389" spans="6:11">
      <c r="F389" s="6"/>
      <c r="J389" s="6"/>
      <c r="K389" s="6"/>
    </row>
    <row r="390" spans="6:11">
      <c r="F390" s="6"/>
      <c r="J390" s="6"/>
      <c r="K390" s="6"/>
    </row>
    <row r="391" spans="6:11">
      <c r="F391" s="6"/>
      <c r="J391" s="6"/>
      <c r="K391" s="6"/>
    </row>
    <row r="392" spans="6:11">
      <c r="F392" s="6"/>
      <c r="J392" s="6"/>
      <c r="K392" s="6"/>
    </row>
    <row r="393" spans="6:11">
      <c r="F393" s="6"/>
      <c r="J393" s="6"/>
      <c r="K393" s="6"/>
    </row>
    <row r="394" spans="6:11">
      <c r="F394" s="6"/>
      <c r="J394" s="6"/>
      <c r="K394" s="6"/>
    </row>
    <row r="395" spans="6:11">
      <c r="F395" s="6"/>
      <c r="J395" s="6"/>
      <c r="K395" s="6"/>
    </row>
    <row r="396" spans="6:11">
      <c r="F396" s="6"/>
      <c r="J396" s="6"/>
      <c r="K396" s="6"/>
    </row>
    <row r="397" spans="6:11">
      <c r="F397" s="6"/>
      <c r="J397" s="6"/>
      <c r="K397" s="6"/>
    </row>
    <row r="398" spans="6:11">
      <c r="F398" s="6"/>
      <c r="J398" s="6"/>
      <c r="K398" s="6"/>
    </row>
    <row r="399" spans="6:11">
      <c r="F399" s="6"/>
      <c r="J399" s="6"/>
      <c r="K399" s="6"/>
    </row>
    <row r="400" spans="6:11">
      <c r="F400" s="6"/>
      <c r="J400" s="6"/>
      <c r="K400" s="6"/>
    </row>
    <row r="401" spans="6:11">
      <c r="F401" s="6"/>
      <c r="J401" s="6"/>
      <c r="K401" s="6"/>
    </row>
    <row r="402" spans="6:11">
      <c r="F402" s="6"/>
      <c r="J402" s="6"/>
      <c r="K402" s="6"/>
    </row>
    <row r="403" spans="6:11">
      <c r="F403" s="6"/>
      <c r="J403" s="6"/>
      <c r="K403" s="6"/>
    </row>
    <row r="404" spans="6:11">
      <c r="F404" s="6"/>
      <c r="J404" s="6"/>
      <c r="K404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pane ySplit="1" topLeftCell="A2" activePane="bottomLeft" state="frozen"/>
      <selection pane="bottomLeft" activeCell="H31" sqref="H31"/>
    </sheetView>
  </sheetViews>
  <sheetFormatPr defaultRowHeight="15.75"/>
  <cols>
    <col min="1" max="1" width="13.28515625" style="1" customWidth="1"/>
    <col min="2" max="3" width="9.140625" style="1"/>
    <col min="4" max="5" width="10.42578125" style="1" customWidth="1"/>
    <col min="6" max="6" width="11.7109375" style="1" customWidth="1"/>
    <col min="7" max="7" width="12" style="1" customWidth="1"/>
    <col min="8" max="8" width="17.5703125" customWidth="1"/>
    <col min="9" max="9" width="13.42578125" style="3" customWidth="1"/>
    <col min="10" max="10" width="11.42578125" customWidth="1"/>
    <col min="12" max="13" width="9.140625" style="25"/>
    <col min="17" max="17" width="11.5703125" style="26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1" t="s">
        <v>11</v>
      </c>
      <c r="M1" s="31" t="s">
        <v>12</v>
      </c>
      <c r="N1" s="2" t="s">
        <v>13</v>
      </c>
      <c r="O1" s="2" t="s">
        <v>55</v>
      </c>
      <c r="P1" s="2" t="s">
        <v>361</v>
      </c>
      <c r="Q1" s="23" t="s">
        <v>14</v>
      </c>
      <c r="R1" s="2" t="s">
        <v>56</v>
      </c>
    </row>
    <row r="2" spans="1:18">
      <c r="A2" s="1" t="s">
        <v>57</v>
      </c>
      <c r="B2" s="1" t="s">
        <v>75</v>
      </c>
      <c r="C2" s="1" t="s">
        <v>28</v>
      </c>
      <c r="D2" s="1">
        <v>1</v>
      </c>
      <c r="E2" s="1">
        <v>3</v>
      </c>
      <c r="F2" s="1" t="s">
        <v>54</v>
      </c>
      <c r="G2" s="1" t="s">
        <v>58</v>
      </c>
      <c r="H2" t="s">
        <v>59</v>
      </c>
      <c r="I2" s="3" t="s">
        <v>60</v>
      </c>
      <c r="J2" t="s">
        <v>88</v>
      </c>
      <c r="K2" s="5" t="s">
        <v>362</v>
      </c>
      <c r="L2" s="25">
        <v>6.9000000000000006E-2</v>
      </c>
      <c r="M2" s="25">
        <v>0.997</v>
      </c>
      <c r="P2">
        <v>0.4</v>
      </c>
      <c r="Q2" s="26">
        <f>M2*L2^2*P2</f>
        <v>1.8986868000000002E-3</v>
      </c>
    </row>
    <row r="3" spans="1:18">
      <c r="A3" s="1" t="s">
        <v>57</v>
      </c>
      <c r="B3" s="1" t="s">
        <v>75</v>
      </c>
      <c r="C3" s="1" t="s">
        <v>33</v>
      </c>
      <c r="D3" s="44">
        <v>1</v>
      </c>
      <c r="E3" s="1">
        <v>1</v>
      </c>
      <c r="F3" s="1" t="s">
        <v>54</v>
      </c>
      <c r="G3" s="1" t="s">
        <v>58</v>
      </c>
      <c r="H3" t="s">
        <v>61</v>
      </c>
      <c r="I3" s="3" t="s">
        <v>62</v>
      </c>
      <c r="J3" t="s">
        <v>88</v>
      </c>
      <c r="K3" s="5" t="s">
        <v>362</v>
      </c>
      <c r="L3" s="25">
        <v>0.14599999999999999</v>
      </c>
      <c r="M3" s="25">
        <v>0.82099999999999995</v>
      </c>
      <c r="P3">
        <v>0.4</v>
      </c>
      <c r="Q3" s="26">
        <f t="shared" ref="Q3:Q63" si="0">M3*L3^2*P3</f>
        <v>7.0001743999999998E-3</v>
      </c>
      <c r="R3" t="s">
        <v>63</v>
      </c>
    </row>
    <row r="4" spans="1:18">
      <c r="A4" s="1" t="s">
        <v>57</v>
      </c>
      <c r="B4" s="1" t="s">
        <v>75</v>
      </c>
      <c r="C4" s="1" t="s">
        <v>33</v>
      </c>
      <c r="D4" s="44">
        <v>1</v>
      </c>
      <c r="E4" s="1">
        <v>1</v>
      </c>
      <c r="F4" s="1" t="s">
        <v>54</v>
      </c>
      <c r="G4" s="1" t="s">
        <v>58</v>
      </c>
      <c r="H4" t="s">
        <v>59</v>
      </c>
      <c r="I4" s="3" t="s">
        <v>60</v>
      </c>
      <c r="J4" t="s">
        <v>88</v>
      </c>
      <c r="K4" s="5" t="s">
        <v>362</v>
      </c>
      <c r="L4" s="25">
        <v>0.14899999999999999</v>
      </c>
      <c r="M4" s="25">
        <v>1.494</v>
      </c>
      <c r="P4">
        <v>0.4</v>
      </c>
      <c r="Q4" s="26">
        <f t="shared" si="0"/>
        <v>1.3267317600000002E-2</v>
      </c>
    </row>
    <row r="5" spans="1:18">
      <c r="A5" s="1" t="s">
        <v>57</v>
      </c>
      <c r="B5" s="1" t="s">
        <v>75</v>
      </c>
      <c r="C5" s="1" t="s">
        <v>33</v>
      </c>
      <c r="D5" s="44">
        <v>1</v>
      </c>
      <c r="E5" s="1">
        <v>1</v>
      </c>
      <c r="F5" s="1" t="s">
        <v>54</v>
      </c>
      <c r="G5" s="1" t="s">
        <v>58</v>
      </c>
      <c r="H5" t="s">
        <v>59</v>
      </c>
      <c r="I5" s="3" t="s">
        <v>60</v>
      </c>
      <c r="J5" t="s">
        <v>88</v>
      </c>
      <c r="K5" s="5" t="s">
        <v>362</v>
      </c>
      <c r="L5" s="25">
        <v>4.9000000000000002E-2</v>
      </c>
      <c r="M5" s="25">
        <v>0.70799999999999996</v>
      </c>
      <c r="P5">
        <v>0.4</v>
      </c>
      <c r="Q5" s="26">
        <f t="shared" si="0"/>
        <v>6.7996320000000008E-4</v>
      </c>
    </row>
    <row r="6" spans="1:18">
      <c r="A6" s="1" t="s">
        <v>57</v>
      </c>
      <c r="B6" s="1" t="s">
        <v>75</v>
      </c>
      <c r="C6" s="1" t="s">
        <v>33</v>
      </c>
      <c r="D6" s="44">
        <v>1</v>
      </c>
      <c r="E6" s="1">
        <v>1</v>
      </c>
      <c r="F6" s="1" t="s">
        <v>54</v>
      </c>
      <c r="G6" s="1" t="s">
        <v>58</v>
      </c>
      <c r="H6" t="s">
        <v>59</v>
      </c>
      <c r="I6" s="3" t="s">
        <v>60</v>
      </c>
      <c r="J6" t="s">
        <v>88</v>
      </c>
      <c r="K6" s="5" t="s">
        <v>362</v>
      </c>
      <c r="L6" s="25">
        <v>7.4999999999999997E-2</v>
      </c>
      <c r="M6" s="25">
        <v>1.482</v>
      </c>
      <c r="P6">
        <v>0.4</v>
      </c>
      <c r="Q6" s="26">
        <f t="shared" si="0"/>
        <v>3.3345000000000002E-3</v>
      </c>
    </row>
    <row r="7" spans="1:18">
      <c r="A7" s="1" t="s">
        <v>57</v>
      </c>
      <c r="B7" s="1" t="s">
        <v>75</v>
      </c>
      <c r="C7" s="1" t="s">
        <v>33</v>
      </c>
      <c r="D7" s="44">
        <v>1</v>
      </c>
      <c r="E7" s="1">
        <v>1</v>
      </c>
      <c r="F7" s="1" t="s">
        <v>54</v>
      </c>
      <c r="G7" s="1" t="s">
        <v>58</v>
      </c>
      <c r="H7" t="s">
        <v>59</v>
      </c>
      <c r="I7" s="3" t="s">
        <v>60</v>
      </c>
      <c r="J7" t="s">
        <v>88</v>
      </c>
      <c r="K7" s="5" t="s">
        <v>362</v>
      </c>
      <c r="L7" s="25">
        <v>0.189</v>
      </c>
      <c r="M7" s="25">
        <v>2.9529999999999998</v>
      </c>
      <c r="P7">
        <v>0.4</v>
      </c>
      <c r="Q7" s="26">
        <f t="shared" si="0"/>
        <v>4.2193645200000005E-2</v>
      </c>
    </row>
    <row r="8" spans="1:18">
      <c r="A8" s="1" t="s">
        <v>57</v>
      </c>
      <c r="B8" s="1" t="s">
        <v>75</v>
      </c>
      <c r="C8" s="1" t="s">
        <v>33</v>
      </c>
      <c r="D8" s="44">
        <v>1</v>
      </c>
      <c r="E8" s="1">
        <v>1</v>
      </c>
      <c r="F8" s="1" t="s">
        <v>54</v>
      </c>
      <c r="G8" s="1" t="s">
        <v>58</v>
      </c>
      <c r="H8" t="s">
        <v>61</v>
      </c>
      <c r="I8" s="3" t="s">
        <v>62</v>
      </c>
      <c r="J8" t="s">
        <v>88</v>
      </c>
      <c r="K8" s="5" t="s">
        <v>362</v>
      </c>
      <c r="L8" s="25">
        <v>0.127</v>
      </c>
      <c r="M8" s="25">
        <v>1.3779999999999999</v>
      </c>
      <c r="P8">
        <v>0.4</v>
      </c>
      <c r="Q8" s="26">
        <f t="shared" si="0"/>
        <v>8.8903048000000002E-3</v>
      </c>
    </row>
    <row r="9" spans="1:18">
      <c r="A9" s="1" t="s">
        <v>57</v>
      </c>
      <c r="B9" s="1" t="s">
        <v>75</v>
      </c>
      <c r="C9" s="1" t="s">
        <v>33</v>
      </c>
      <c r="D9" s="44">
        <v>1</v>
      </c>
      <c r="E9" s="1">
        <v>1</v>
      </c>
      <c r="F9" s="1" t="s">
        <v>54</v>
      </c>
      <c r="G9" s="1" t="s">
        <v>58</v>
      </c>
      <c r="H9" t="s">
        <v>59</v>
      </c>
      <c r="I9" s="3" t="s">
        <v>60</v>
      </c>
      <c r="J9" t="s">
        <v>88</v>
      </c>
      <c r="K9" s="5" t="s">
        <v>362</v>
      </c>
      <c r="L9" s="25">
        <v>0.11700000000000001</v>
      </c>
      <c r="M9" s="25">
        <v>1.3460000000000001</v>
      </c>
      <c r="P9">
        <v>0.4</v>
      </c>
      <c r="Q9" s="26">
        <f t="shared" si="0"/>
        <v>7.3701576000000024E-3</v>
      </c>
    </row>
    <row r="10" spans="1:18">
      <c r="A10" s="1" t="s">
        <v>57</v>
      </c>
      <c r="B10" s="1" t="s">
        <v>75</v>
      </c>
      <c r="C10" s="1" t="s">
        <v>33</v>
      </c>
      <c r="D10" s="44">
        <v>1</v>
      </c>
      <c r="E10" s="1">
        <v>1</v>
      </c>
      <c r="F10" s="1" t="s">
        <v>54</v>
      </c>
      <c r="G10" s="1" t="s">
        <v>58</v>
      </c>
      <c r="H10" t="s">
        <v>61</v>
      </c>
      <c r="I10" s="3" t="s">
        <v>62</v>
      </c>
      <c r="J10" t="s">
        <v>88</v>
      </c>
      <c r="K10" s="5" t="s">
        <v>362</v>
      </c>
      <c r="L10" s="25">
        <v>0.13</v>
      </c>
      <c r="M10" s="25">
        <v>1.387</v>
      </c>
      <c r="P10">
        <v>0.4</v>
      </c>
      <c r="Q10" s="26">
        <f t="shared" si="0"/>
        <v>9.3761200000000017E-3</v>
      </c>
    </row>
    <row r="11" spans="1:18">
      <c r="A11" s="1" t="s">
        <v>57</v>
      </c>
      <c r="B11" s="1" t="s">
        <v>75</v>
      </c>
      <c r="C11" s="1" t="s">
        <v>33</v>
      </c>
      <c r="D11" s="44">
        <v>1</v>
      </c>
      <c r="E11" s="1">
        <v>1</v>
      </c>
      <c r="F11" s="1" t="s">
        <v>54</v>
      </c>
      <c r="G11" s="1" t="s">
        <v>58</v>
      </c>
      <c r="H11" t="s">
        <v>59</v>
      </c>
      <c r="I11" s="3" t="s">
        <v>60</v>
      </c>
      <c r="J11" t="s">
        <v>88</v>
      </c>
      <c r="K11" s="5" t="s">
        <v>362</v>
      </c>
      <c r="L11" s="25">
        <v>0.108</v>
      </c>
      <c r="M11" s="25">
        <v>1.2</v>
      </c>
      <c r="P11">
        <v>0.4</v>
      </c>
      <c r="Q11" s="26">
        <f t="shared" si="0"/>
        <v>5.5987199999999997E-3</v>
      </c>
    </row>
    <row r="12" spans="1:18">
      <c r="A12" s="1" t="s">
        <v>57</v>
      </c>
      <c r="B12" s="1" t="s">
        <v>75</v>
      </c>
      <c r="C12" s="1" t="s">
        <v>33</v>
      </c>
      <c r="D12" s="44">
        <v>1</v>
      </c>
      <c r="E12" s="1">
        <v>1</v>
      </c>
      <c r="F12" s="1" t="s">
        <v>54</v>
      </c>
      <c r="G12" s="1" t="s">
        <v>58</v>
      </c>
      <c r="H12" t="s">
        <v>61</v>
      </c>
      <c r="I12" s="3" t="s">
        <v>62</v>
      </c>
      <c r="J12" t="s">
        <v>88</v>
      </c>
      <c r="K12" s="5" t="s">
        <v>362</v>
      </c>
      <c r="L12" s="25">
        <v>0.105</v>
      </c>
      <c r="M12" s="25">
        <v>1.1160000000000001</v>
      </c>
      <c r="P12">
        <v>0.4</v>
      </c>
      <c r="Q12" s="26">
        <f t="shared" si="0"/>
        <v>4.9215600000000002E-3</v>
      </c>
    </row>
    <row r="13" spans="1:18">
      <c r="A13" s="1" t="s">
        <v>57</v>
      </c>
      <c r="B13" s="1" t="s">
        <v>75</v>
      </c>
      <c r="C13" s="1" t="s">
        <v>33</v>
      </c>
      <c r="D13" s="44">
        <v>1</v>
      </c>
      <c r="E13" s="1">
        <v>2</v>
      </c>
      <c r="F13" s="1" t="s">
        <v>54</v>
      </c>
      <c r="G13" s="1" t="s">
        <v>58</v>
      </c>
      <c r="H13" t="s">
        <v>59</v>
      </c>
      <c r="I13" s="3" t="s">
        <v>60</v>
      </c>
      <c r="J13" t="s">
        <v>88</v>
      </c>
      <c r="K13" s="5" t="s">
        <v>362</v>
      </c>
      <c r="L13" s="25">
        <v>0.13500000000000001</v>
      </c>
      <c r="M13" s="25">
        <v>1.3009999999999999</v>
      </c>
      <c r="P13">
        <v>0.4</v>
      </c>
      <c r="Q13" s="26">
        <f t="shared" si="0"/>
        <v>9.4842900000000011E-3</v>
      </c>
    </row>
    <row r="14" spans="1:18">
      <c r="A14" s="1" t="s">
        <v>57</v>
      </c>
      <c r="B14" s="1" t="s">
        <v>75</v>
      </c>
      <c r="C14" s="1" t="s">
        <v>33</v>
      </c>
      <c r="D14" s="44">
        <v>1</v>
      </c>
      <c r="E14" s="1">
        <v>2</v>
      </c>
      <c r="F14" s="1" t="s">
        <v>54</v>
      </c>
      <c r="G14" s="1" t="s">
        <v>58</v>
      </c>
      <c r="H14" t="s">
        <v>64</v>
      </c>
      <c r="I14" s="3" t="s">
        <v>65</v>
      </c>
      <c r="J14" t="s">
        <v>88</v>
      </c>
      <c r="K14" s="5" t="s">
        <v>362</v>
      </c>
      <c r="L14" s="25">
        <v>9.9000000000000005E-2</v>
      </c>
      <c r="M14" s="25">
        <v>0.82899999999999996</v>
      </c>
      <c r="P14">
        <v>0.4</v>
      </c>
      <c r="Q14" s="26">
        <f t="shared" si="0"/>
        <v>3.2500116000000003E-3</v>
      </c>
    </row>
    <row r="15" spans="1:18">
      <c r="A15" s="1" t="s">
        <v>57</v>
      </c>
      <c r="B15" s="1" t="s">
        <v>75</v>
      </c>
      <c r="C15" s="1" t="s">
        <v>33</v>
      </c>
      <c r="D15" s="44">
        <v>1</v>
      </c>
      <c r="E15" s="1">
        <v>2</v>
      </c>
      <c r="F15" s="1" t="s">
        <v>54</v>
      </c>
      <c r="G15" s="1" t="s">
        <v>58</v>
      </c>
      <c r="H15" t="s">
        <v>59</v>
      </c>
      <c r="I15" s="3" t="s">
        <v>60</v>
      </c>
      <c r="J15" t="s">
        <v>88</v>
      </c>
      <c r="K15" s="5" t="s">
        <v>362</v>
      </c>
      <c r="L15" s="25">
        <v>7.5999999999999998E-2</v>
      </c>
      <c r="M15" s="25">
        <v>1.1459999999999999</v>
      </c>
      <c r="P15">
        <v>0.4</v>
      </c>
      <c r="Q15" s="26">
        <f t="shared" si="0"/>
        <v>2.6477184E-3</v>
      </c>
    </row>
    <row r="16" spans="1:18">
      <c r="A16" s="1" t="s">
        <v>57</v>
      </c>
      <c r="B16" s="1" t="s">
        <v>75</v>
      </c>
      <c r="C16" s="1" t="s">
        <v>33</v>
      </c>
      <c r="D16" s="44">
        <v>1</v>
      </c>
      <c r="E16" s="1">
        <v>2</v>
      </c>
      <c r="F16" s="1" t="s">
        <v>54</v>
      </c>
      <c r="G16" s="1" t="s">
        <v>58</v>
      </c>
      <c r="H16" t="s">
        <v>59</v>
      </c>
      <c r="I16" s="3" t="s">
        <v>60</v>
      </c>
      <c r="J16" t="s">
        <v>88</v>
      </c>
      <c r="K16" s="5" t="s">
        <v>362</v>
      </c>
      <c r="L16" s="25">
        <v>9.1999999999999998E-2</v>
      </c>
      <c r="M16" s="25">
        <v>1.113</v>
      </c>
      <c r="P16">
        <v>0.4</v>
      </c>
      <c r="Q16" s="26">
        <f t="shared" si="0"/>
        <v>3.7681728E-3</v>
      </c>
    </row>
    <row r="17" spans="1:17">
      <c r="A17" s="1" t="s">
        <v>57</v>
      </c>
      <c r="B17" s="1" t="s">
        <v>75</v>
      </c>
      <c r="C17" s="1" t="s">
        <v>33</v>
      </c>
      <c r="D17" s="44">
        <v>1</v>
      </c>
      <c r="E17" s="1">
        <v>2</v>
      </c>
      <c r="F17" s="1" t="s">
        <v>54</v>
      </c>
      <c r="G17" s="1" t="s">
        <v>58</v>
      </c>
      <c r="H17" t="s">
        <v>59</v>
      </c>
      <c r="I17" s="3" t="s">
        <v>60</v>
      </c>
      <c r="J17" t="s">
        <v>88</v>
      </c>
      <c r="K17" s="5" t="s">
        <v>362</v>
      </c>
      <c r="L17" s="25">
        <v>7.0999999999999994E-2</v>
      </c>
      <c r="M17" s="25">
        <v>1.3049999999999999</v>
      </c>
      <c r="P17">
        <v>0.4</v>
      </c>
      <c r="Q17" s="26">
        <f t="shared" si="0"/>
        <v>2.6314019999999997E-3</v>
      </c>
    </row>
    <row r="18" spans="1:17">
      <c r="A18" s="1" t="s">
        <v>57</v>
      </c>
      <c r="B18" s="1" t="s">
        <v>75</v>
      </c>
      <c r="C18" s="1" t="s">
        <v>33</v>
      </c>
      <c r="D18" s="44">
        <v>1</v>
      </c>
      <c r="E18" s="1">
        <v>2</v>
      </c>
      <c r="F18" s="1" t="s">
        <v>54</v>
      </c>
      <c r="G18" s="1" t="s">
        <v>58</v>
      </c>
      <c r="H18" t="s">
        <v>59</v>
      </c>
      <c r="I18" s="3" t="s">
        <v>60</v>
      </c>
      <c r="J18" t="s">
        <v>88</v>
      </c>
      <c r="K18" s="5" t="s">
        <v>362</v>
      </c>
      <c r="L18" s="25">
        <v>5.8999999999999997E-2</v>
      </c>
      <c r="M18" s="25">
        <v>0.82</v>
      </c>
      <c r="P18">
        <v>0.4</v>
      </c>
      <c r="Q18" s="26">
        <f t="shared" si="0"/>
        <v>1.1417679999999998E-3</v>
      </c>
    </row>
    <row r="19" spans="1:17">
      <c r="A19" s="1" t="s">
        <v>57</v>
      </c>
      <c r="B19" s="1" t="s">
        <v>75</v>
      </c>
      <c r="C19" s="1" t="s">
        <v>33</v>
      </c>
      <c r="D19" s="44">
        <v>1</v>
      </c>
      <c r="E19" s="1">
        <v>2</v>
      </c>
      <c r="F19" s="1" t="s">
        <v>54</v>
      </c>
      <c r="G19" s="1" t="s">
        <v>58</v>
      </c>
      <c r="H19" t="s">
        <v>59</v>
      </c>
      <c r="I19" s="3" t="s">
        <v>60</v>
      </c>
      <c r="J19" t="s">
        <v>88</v>
      </c>
      <c r="K19" s="5" t="s">
        <v>362</v>
      </c>
      <c r="L19" s="25">
        <v>9.6000000000000002E-2</v>
      </c>
      <c r="M19" s="25">
        <v>0.96899999999999997</v>
      </c>
      <c r="P19">
        <v>0.4</v>
      </c>
      <c r="Q19" s="26">
        <f t="shared" si="0"/>
        <v>3.5721216000000004E-3</v>
      </c>
    </row>
    <row r="20" spans="1:17">
      <c r="A20" s="1" t="s">
        <v>57</v>
      </c>
      <c r="B20" s="1" t="s">
        <v>75</v>
      </c>
      <c r="C20" s="1" t="s">
        <v>33</v>
      </c>
      <c r="D20" s="44">
        <v>1</v>
      </c>
      <c r="E20" s="1">
        <v>2</v>
      </c>
      <c r="F20" s="1" t="s">
        <v>54</v>
      </c>
      <c r="G20" s="1" t="s">
        <v>58</v>
      </c>
      <c r="H20" t="s">
        <v>59</v>
      </c>
      <c r="I20" s="3" t="s">
        <v>60</v>
      </c>
      <c r="J20" t="s">
        <v>88</v>
      </c>
      <c r="K20" s="5" t="s">
        <v>362</v>
      </c>
      <c r="L20" s="25">
        <v>0.10199999999999999</v>
      </c>
      <c r="M20" s="25">
        <v>1.2629999999999999</v>
      </c>
      <c r="P20">
        <v>0.4</v>
      </c>
      <c r="Q20" s="26">
        <f t="shared" si="0"/>
        <v>5.2561007999999991E-3</v>
      </c>
    </row>
    <row r="21" spans="1:17">
      <c r="A21" s="1" t="s">
        <v>57</v>
      </c>
      <c r="B21" s="1" t="s">
        <v>75</v>
      </c>
      <c r="C21" s="1" t="s">
        <v>33</v>
      </c>
      <c r="D21" s="44">
        <v>1</v>
      </c>
      <c r="E21" s="1">
        <v>2</v>
      </c>
      <c r="F21" s="1" t="s">
        <v>54</v>
      </c>
      <c r="G21" s="1" t="s">
        <v>58</v>
      </c>
      <c r="H21" t="s">
        <v>59</v>
      </c>
      <c r="I21" s="3" t="s">
        <v>60</v>
      </c>
      <c r="J21" t="s">
        <v>88</v>
      </c>
      <c r="K21" s="5" t="s">
        <v>362</v>
      </c>
      <c r="L21" s="25">
        <v>9.2999999999999999E-2</v>
      </c>
      <c r="M21" s="25">
        <v>1.127</v>
      </c>
      <c r="P21">
        <v>0.4</v>
      </c>
      <c r="Q21" s="26">
        <f t="shared" si="0"/>
        <v>3.8989692E-3</v>
      </c>
    </row>
    <row r="22" spans="1:17">
      <c r="A22" s="1" t="s">
        <v>57</v>
      </c>
      <c r="B22" s="1" t="s">
        <v>75</v>
      </c>
      <c r="C22" s="1" t="s">
        <v>33</v>
      </c>
      <c r="D22" s="44">
        <v>1</v>
      </c>
      <c r="E22" s="1">
        <v>3</v>
      </c>
      <c r="F22" s="1" t="s">
        <v>54</v>
      </c>
      <c r="G22" s="1" t="s">
        <v>58</v>
      </c>
      <c r="H22" t="s">
        <v>64</v>
      </c>
      <c r="I22" s="3" t="s">
        <v>65</v>
      </c>
      <c r="J22" t="s">
        <v>88</v>
      </c>
      <c r="K22" s="5" t="s">
        <v>362</v>
      </c>
      <c r="L22" s="25">
        <v>0.115</v>
      </c>
      <c r="M22" s="25">
        <v>0.99099999999999999</v>
      </c>
      <c r="P22">
        <v>0.4</v>
      </c>
      <c r="Q22" s="26">
        <f t="shared" si="0"/>
        <v>5.2423900000000004E-3</v>
      </c>
    </row>
    <row r="23" spans="1:17">
      <c r="A23" s="1" t="s">
        <v>57</v>
      </c>
      <c r="B23" s="1" t="s">
        <v>75</v>
      </c>
      <c r="C23" s="1" t="s">
        <v>33</v>
      </c>
      <c r="D23" s="44">
        <v>1</v>
      </c>
      <c r="E23" s="1">
        <v>3</v>
      </c>
      <c r="F23" s="1" t="s">
        <v>54</v>
      </c>
      <c r="G23" s="1" t="s">
        <v>58</v>
      </c>
      <c r="H23" t="s">
        <v>59</v>
      </c>
      <c r="I23" s="3" t="s">
        <v>60</v>
      </c>
      <c r="J23" t="s">
        <v>88</v>
      </c>
      <c r="K23" s="5" t="s">
        <v>362</v>
      </c>
      <c r="L23" s="25">
        <v>8.6999999999999994E-2</v>
      </c>
      <c r="M23" s="25">
        <v>1.044</v>
      </c>
      <c r="P23">
        <v>0.4</v>
      </c>
      <c r="Q23" s="26">
        <f t="shared" si="0"/>
        <v>3.1608143999999998E-3</v>
      </c>
    </row>
    <row r="24" spans="1:17">
      <c r="A24" s="1" t="s">
        <v>57</v>
      </c>
      <c r="B24" s="1" t="s">
        <v>75</v>
      </c>
      <c r="C24" s="1" t="s">
        <v>33</v>
      </c>
      <c r="D24" s="44">
        <v>1</v>
      </c>
      <c r="E24" s="1">
        <v>3</v>
      </c>
      <c r="F24" s="1" t="s">
        <v>54</v>
      </c>
      <c r="G24" s="1" t="s">
        <v>58</v>
      </c>
      <c r="H24" t="s">
        <v>64</v>
      </c>
      <c r="I24" s="3" t="s">
        <v>65</v>
      </c>
      <c r="J24" t="s">
        <v>88</v>
      </c>
      <c r="K24" s="5" t="s">
        <v>362</v>
      </c>
      <c r="L24" s="25">
        <v>0.129</v>
      </c>
      <c r="M24" s="25">
        <v>1.1339999999999999</v>
      </c>
      <c r="P24">
        <v>0.4</v>
      </c>
      <c r="Q24" s="26">
        <f t="shared" si="0"/>
        <v>7.5483575999999997E-3</v>
      </c>
    </row>
    <row r="25" spans="1:17">
      <c r="A25" s="1" t="s">
        <v>57</v>
      </c>
      <c r="B25" s="1" t="s">
        <v>75</v>
      </c>
      <c r="C25" s="1" t="s">
        <v>33</v>
      </c>
      <c r="D25" s="44">
        <v>1</v>
      </c>
      <c r="E25" s="1">
        <v>3</v>
      </c>
      <c r="F25" s="1" t="s">
        <v>54</v>
      </c>
      <c r="G25" s="1" t="s">
        <v>58</v>
      </c>
      <c r="H25" t="s">
        <v>59</v>
      </c>
      <c r="I25" s="3" t="s">
        <v>60</v>
      </c>
      <c r="J25" t="s">
        <v>88</v>
      </c>
      <c r="K25" s="5" t="s">
        <v>362</v>
      </c>
      <c r="L25" s="25">
        <v>9.4E-2</v>
      </c>
      <c r="M25" s="25">
        <v>1.212</v>
      </c>
      <c r="P25">
        <v>0.4</v>
      </c>
      <c r="Q25" s="26">
        <f t="shared" si="0"/>
        <v>4.2836927999999998E-3</v>
      </c>
    </row>
    <row r="26" spans="1:17">
      <c r="A26" s="1" t="s">
        <v>57</v>
      </c>
      <c r="B26" s="1" t="s">
        <v>45</v>
      </c>
      <c r="C26" s="1" t="s">
        <v>170</v>
      </c>
      <c r="D26" s="1">
        <v>1</v>
      </c>
      <c r="E26" s="1">
        <v>2</v>
      </c>
      <c r="F26" s="1" t="s">
        <v>54</v>
      </c>
      <c r="G26" s="1" t="s">
        <v>58</v>
      </c>
      <c r="J26" t="s">
        <v>88</v>
      </c>
      <c r="K26" s="5" t="s">
        <v>362</v>
      </c>
      <c r="L26" s="25">
        <v>0.1</v>
      </c>
      <c r="M26" s="25">
        <v>1.2</v>
      </c>
      <c r="P26">
        <v>0.4</v>
      </c>
      <c r="Q26" s="26">
        <f t="shared" si="0"/>
        <v>4.8000000000000013E-3</v>
      </c>
    </row>
    <row r="27" spans="1:17">
      <c r="A27" s="1" t="s">
        <v>57</v>
      </c>
      <c r="B27" s="1" t="s">
        <v>75</v>
      </c>
      <c r="C27" s="1" t="s">
        <v>39</v>
      </c>
      <c r="D27" s="1">
        <v>1</v>
      </c>
      <c r="E27" s="1">
        <v>3</v>
      </c>
      <c r="F27" s="1" t="s">
        <v>54</v>
      </c>
      <c r="G27" s="1" t="s">
        <v>58</v>
      </c>
      <c r="H27" t="s">
        <v>59</v>
      </c>
      <c r="I27" s="3" t="s">
        <v>60</v>
      </c>
      <c r="J27" t="s">
        <v>88</v>
      </c>
      <c r="K27" s="5" t="s">
        <v>362</v>
      </c>
      <c r="L27" s="25">
        <v>8.8999999999999996E-2</v>
      </c>
      <c r="M27" s="25">
        <v>1.129</v>
      </c>
      <c r="P27">
        <v>0.4</v>
      </c>
      <c r="Q27" s="26">
        <f t="shared" si="0"/>
        <v>3.5771236E-3</v>
      </c>
    </row>
    <row r="28" spans="1:17">
      <c r="A28" s="1" t="s">
        <v>57</v>
      </c>
      <c r="B28" s="1" t="s">
        <v>75</v>
      </c>
      <c r="C28" s="1" t="s">
        <v>39</v>
      </c>
      <c r="D28" s="1">
        <v>1</v>
      </c>
      <c r="E28" s="1">
        <v>3</v>
      </c>
      <c r="F28" s="1" t="s">
        <v>54</v>
      </c>
      <c r="G28" s="1" t="s">
        <v>58</v>
      </c>
      <c r="H28" t="s">
        <v>59</v>
      </c>
      <c r="I28" s="3" t="s">
        <v>60</v>
      </c>
      <c r="J28" t="s">
        <v>88</v>
      </c>
      <c r="K28" s="5" t="s">
        <v>362</v>
      </c>
      <c r="L28" s="25">
        <v>8.3000000000000004E-2</v>
      </c>
      <c r="M28" s="25">
        <v>1.329</v>
      </c>
      <c r="P28">
        <v>0.4</v>
      </c>
      <c r="Q28" s="26">
        <f t="shared" si="0"/>
        <v>3.6621924000000009E-3</v>
      </c>
    </row>
    <row r="29" spans="1:17">
      <c r="A29" s="1" t="s">
        <v>69</v>
      </c>
      <c r="B29" s="1" t="s">
        <v>75</v>
      </c>
      <c r="C29" s="1" t="s">
        <v>28</v>
      </c>
      <c r="D29" s="1">
        <v>1</v>
      </c>
      <c r="E29" s="1">
        <v>2</v>
      </c>
      <c r="F29" s="1" t="s">
        <v>54</v>
      </c>
      <c r="G29" s="1" t="s">
        <v>58</v>
      </c>
      <c r="H29" t="s">
        <v>64</v>
      </c>
      <c r="I29" s="3" t="s">
        <v>65</v>
      </c>
      <c r="J29" t="s">
        <v>88</v>
      </c>
      <c r="K29" s="5" t="s">
        <v>362</v>
      </c>
      <c r="L29" s="25">
        <v>0.19533333333333336</v>
      </c>
      <c r="M29" s="25">
        <v>1.843</v>
      </c>
      <c r="P29">
        <v>0.4</v>
      </c>
      <c r="Q29" s="26">
        <f t="shared" si="0"/>
        <v>2.8127947911111117E-2</v>
      </c>
    </row>
    <row r="30" spans="1:17">
      <c r="A30" s="1" t="s">
        <v>69</v>
      </c>
      <c r="B30" s="1" t="s">
        <v>75</v>
      </c>
      <c r="C30" s="1" t="s">
        <v>28</v>
      </c>
      <c r="D30" s="1">
        <v>1</v>
      </c>
      <c r="E30" s="1">
        <v>3</v>
      </c>
      <c r="F30" s="1" t="s">
        <v>54</v>
      </c>
      <c r="G30" s="1" t="s">
        <v>58</v>
      </c>
      <c r="H30" t="s">
        <v>64</v>
      </c>
      <c r="I30" s="3" t="s">
        <v>65</v>
      </c>
      <c r="J30" t="s">
        <v>88</v>
      </c>
      <c r="K30" s="5" t="s">
        <v>362</v>
      </c>
      <c r="L30" s="25">
        <v>0.11399999999999999</v>
      </c>
      <c r="M30" s="25">
        <v>1.0509999999999999</v>
      </c>
      <c r="P30">
        <v>0.4</v>
      </c>
      <c r="Q30" s="26">
        <f t="shared" si="0"/>
        <v>5.4635183999999989E-3</v>
      </c>
    </row>
    <row r="31" spans="1:17">
      <c r="A31" s="1" t="s">
        <v>69</v>
      </c>
      <c r="B31" s="1" t="s">
        <v>75</v>
      </c>
      <c r="C31" s="1" t="s">
        <v>28</v>
      </c>
      <c r="D31" s="1">
        <v>1</v>
      </c>
      <c r="E31" s="1">
        <v>3</v>
      </c>
      <c r="F31" s="1" t="s">
        <v>54</v>
      </c>
      <c r="G31" s="1" t="s">
        <v>58</v>
      </c>
      <c r="H31" t="s">
        <v>59</v>
      </c>
      <c r="I31" s="3" t="s">
        <v>60</v>
      </c>
      <c r="J31" t="s">
        <v>88</v>
      </c>
      <c r="K31" s="5" t="s">
        <v>362</v>
      </c>
      <c r="L31" s="25">
        <v>0.11133333333333334</v>
      </c>
      <c r="M31" s="25">
        <v>1.268</v>
      </c>
      <c r="P31">
        <v>0.4</v>
      </c>
      <c r="Q31" s="26">
        <f t="shared" si="0"/>
        <v>6.2868003555555567E-3</v>
      </c>
    </row>
    <row r="32" spans="1:17">
      <c r="A32" s="1" t="s">
        <v>69</v>
      </c>
      <c r="B32" s="1" t="s">
        <v>75</v>
      </c>
      <c r="C32" s="1" t="s">
        <v>28</v>
      </c>
      <c r="D32" s="1">
        <v>1</v>
      </c>
      <c r="E32" s="1">
        <v>3</v>
      </c>
      <c r="F32" s="1" t="s">
        <v>54</v>
      </c>
      <c r="G32" s="1" t="s">
        <v>58</v>
      </c>
      <c r="H32" t="s">
        <v>61</v>
      </c>
      <c r="I32" s="3" t="s">
        <v>62</v>
      </c>
      <c r="J32" t="s">
        <v>88</v>
      </c>
      <c r="K32" s="5" t="s">
        <v>362</v>
      </c>
      <c r="L32" s="25">
        <v>0.11066666666666665</v>
      </c>
      <c r="M32" s="25">
        <v>1.198</v>
      </c>
      <c r="P32">
        <v>0.4</v>
      </c>
      <c r="Q32" s="26">
        <f t="shared" si="0"/>
        <v>5.8688156444444426E-3</v>
      </c>
    </row>
    <row r="33" spans="1:18">
      <c r="A33" s="1" t="s">
        <v>69</v>
      </c>
      <c r="B33" s="1" t="s">
        <v>75</v>
      </c>
      <c r="C33" s="1" t="s">
        <v>28</v>
      </c>
      <c r="D33" s="1">
        <v>1</v>
      </c>
      <c r="E33" s="1">
        <v>3</v>
      </c>
      <c r="F33" s="1" t="s">
        <v>54</v>
      </c>
      <c r="G33" s="1" t="s">
        <v>58</v>
      </c>
      <c r="H33" t="s">
        <v>59</v>
      </c>
      <c r="I33" s="3" t="s">
        <v>60</v>
      </c>
      <c r="J33" t="s">
        <v>88</v>
      </c>
      <c r="K33" s="5" t="s">
        <v>362</v>
      </c>
      <c r="L33" s="25">
        <v>0.13933333333333334</v>
      </c>
      <c r="M33" s="25">
        <v>1.38</v>
      </c>
      <c r="P33">
        <v>0.4</v>
      </c>
      <c r="Q33" s="26">
        <f t="shared" si="0"/>
        <v>1.0716405333333335E-2</v>
      </c>
    </row>
    <row r="34" spans="1:18">
      <c r="A34" s="1" t="s">
        <v>69</v>
      </c>
      <c r="B34" s="1" t="s">
        <v>75</v>
      </c>
      <c r="C34" s="1" t="s">
        <v>28</v>
      </c>
      <c r="D34" s="1">
        <v>1</v>
      </c>
      <c r="E34" s="1">
        <v>3</v>
      </c>
      <c r="F34" s="1" t="s">
        <v>54</v>
      </c>
      <c r="G34" s="1" t="s">
        <v>58</v>
      </c>
      <c r="H34" t="s">
        <v>59</v>
      </c>
      <c r="I34" s="3" t="s">
        <v>60</v>
      </c>
      <c r="J34" t="s">
        <v>88</v>
      </c>
      <c r="K34" s="5" t="s">
        <v>362</v>
      </c>
      <c r="L34" s="25">
        <v>0.12433333333333334</v>
      </c>
      <c r="M34" s="25">
        <v>0.879</v>
      </c>
      <c r="P34">
        <v>0.4</v>
      </c>
      <c r="Q34" s="26">
        <f t="shared" si="0"/>
        <v>5.4353062666666679E-3</v>
      </c>
    </row>
    <row r="35" spans="1:18">
      <c r="A35" s="1" t="s">
        <v>69</v>
      </c>
      <c r="B35" s="1" t="s">
        <v>75</v>
      </c>
      <c r="C35" s="1" t="s">
        <v>28</v>
      </c>
      <c r="D35" s="1">
        <v>1</v>
      </c>
      <c r="E35" s="1">
        <v>3</v>
      </c>
      <c r="F35" s="1" t="s">
        <v>54</v>
      </c>
      <c r="G35" s="1" t="s">
        <v>58</v>
      </c>
      <c r="H35" t="s">
        <v>59</v>
      </c>
      <c r="I35" s="3" t="s">
        <v>60</v>
      </c>
      <c r="J35" t="s">
        <v>88</v>
      </c>
      <c r="K35" s="5" t="s">
        <v>362</v>
      </c>
      <c r="L35" s="25">
        <v>0.215</v>
      </c>
      <c r="M35" s="25">
        <v>3.1829999999999998</v>
      </c>
      <c r="P35">
        <v>0.4</v>
      </c>
      <c r="Q35" s="26">
        <f t="shared" si="0"/>
        <v>5.8853669999999997E-2</v>
      </c>
    </row>
    <row r="36" spans="1:18">
      <c r="A36" s="1" t="s">
        <v>69</v>
      </c>
      <c r="B36" s="1" t="s">
        <v>75</v>
      </c>
      <c r="C36" s="1" t="s">
        <v>33</v>
      </c>
      <c r="D36" s="1">
        <v>1</v>
      </c>
      <c r="E36" s="1">
        <v>1</v>
      </c>
      <c r="F36" s="1" t="s">
        <v>54</v>
      </c>
      <c r="G36" s="1" t="s">
        <v>58</v>
      </c>
      <c r="H36" t="s">
        <v>59</v>
      </c>
      <c r="I36" s="3" t="s">
        <v>60</v>
      </c>
      <c r="J36" t="s">
        <v>88</v>
      </c>
      <c r="K36" s="5" t="s">
        <v>362</v>
      </c>
      <c r="L36" s="25">
        <v>0.10033333333333333</v>
      </c>
      <c r="M36" s="25">
        <v>1.0740000000000001</v>
      </c>
      <c r="P36">
        <v>0.4</v>
      </c>
      <c r="Q36" s="26">
        <f t="shared" si="0"/>
        <v>4.3246877333333331E-3</v>
      </c>
    </row>
    <row r="37" spans="1:18">
      <c r="A37" s="1" t="s">
        <v>69</v>
      </c>
      <c r="B37" s="1" t="s">
        <v>75</v>
      </c>
      <c r="C37" s="1" t="s">
        <v>33</v>
      </c>
      <c r="D37" s="1">
        <v>1</v>
      </c>
      <c r="E37" s="1">
        <v>1</v>
      </c>
      <c r="F37" s="1" t="s">
        <v>54</v>
      </c>
      <c r="G37" s="1" t="s">
        <v>58</v>
      </c>
      <c r="H37" t="s">
        <v>59</v>
      </c>
      <c r="I37" s="3" t="s">
        <v>60</v>
      </c>
      <c r="J37" t="s">
        <v>88</v>
      </c>
      <c r="K37" s="5" t="s">
        <v>362</v>
      </c>
      <c r="L37" s="25">
        <v>0.104</v>
      </c>
      <c r="M37" s="25">
        <v>1.1160000000000001</v>
      </c>
      <c r="P37">
        <v>0.4</v>
      </c>
      <c r="Q37" s="26">
        <f t="shared" si="0"/>
        <v>4.8282624000000008E-3</v>
      </c>
    </row>
    <row r="38" spans="1:18">
      <c r="A38" s="1" t="s">
        <v>69</v>
      </c>
      <c r="B38" s="1" t="s">
        <v>75</v>
      </c>
      <c r="C38" s="1" t="s">
        <v>33</v>
      </c>
      <c r="D38" s="1">
        <v>1</v>
      </c>
      <c r="E38" s="1">
        <v>1</v>
      </c>
      <c r="F38" s="1" t="s">
        <v>54</v>
      </c>
      <c r="G38" s="1" t="s">
        <v>58</v>
      </c>
      <c r="H38" t="s">
        <v>59</v>
      </c>
      <c r="I38" s="3" t="s">
        <v>60</v>
      </c>
      <c r="J38" t="s">
        <v>88</v>
      </c>
      <c r="K38" s="5" t="s">
        <v>362</v>
      </c>
      <c r="L38" s="25">
        <v>0.10666666666666667</v>
      </c>
      <c r="M38" s="25">
        <v>1.175</v>
      </c>
      <c r="P38">
        <v>0.4</v>
      </c>
      <c r="Q38" s="26">
        <f t="shared" si="0"/>
        <v>5.3475555555555568E-3</v>
      </c>
    </row>
    <row r="39" spans="1:18">
      <c r="A39" s="1" t="s">
        <v>69</v>
      </c>
      <c r="B39" s="1" t="s">
        <v>75</v>
      </c>
      <c r="C39" s="1" t="s">
        <v>33</v>
      </c>
      <c r="D39" s="1">
        <v>1</v>
      </c>
      <c r="E39" s="1">
        <v>1</v>
      </c>
      <c r="F39" s="1" t="s">
        <v>54</v>
      </c>
      <c r="G39" s="1" t="s">
        <v>58</v>
      </c>
      <c r="H39" t="s">
        <v>61</v>
      </c>
      <c r="I39" s="3" t="s">
        <v>62</v>
      </c>
      <c r="J39" t="s">
        <v>88</v>
      </c>
      <c r="K39" s="5" t="s">
        <v>362</v>
      </c>
      <c r="L39" s="25">
        <v>0.17966666666666667</v>
      </c>
      <c r="M39" s="25">
        <v>1.847</v>
      </c>
      <c r="P39">
        <v>0.4</v>
      </c>
      <c r="Q39" s="26">
        <f t="shared" si="0"/>
        <v>2.3848546088888894E-2</v>
      </c>
    </row>
    <row r="40" spans="1:18">
      <c r="A40" s="1" t="s">
        <v>69</v>
      </c>
      <c r="B40" s="1" t="s">
        <v>75</v>
      </c>
      <c r="C40" s="1" t="s">
        <v>33</v>
      </c>
      <c r="D40" s="1">
        <v>1</v>
      </c>
      <c r="E40" s="1">
        <v>2</v>
      </c>
      <c r="F40" s="1" t="s">
        <v>54</v>
      </c>
      <c r="G40" s="1" t="s">
        <v>58</v>
      </c>
      <c r="H40" t="s">
        <v>66</v>
      </c>
      <c r="I40" s="3" t="s">
        <v>70</v>
      </c>
      <c r="J40" t="s">
        <v>88</v>
      </c>
      <c r="K40" s="5" t="s">
        <v>362</v>
      </c>
      <c r="L40" s="25">
        <v>0.13033333333333333</v>
      </c>
      <c r="M40" s="25">
        <v>1.139</v>
      </c>
      <c r="P40">
        <v>0.4</v>
      </c>
      <c r="Q40" s="26">
        <f t="shared" si="0"/>
        <v>7.7391759555555557E-3</v>
      </c>
    </row>
    <row r="41" spans="1:18">
      <c r="A41" s="1" t="s">
        <v>69</v>
      </c>
      <c r="B41" s="1" t="s">
        <v>75</v>
      </c>
      <c r="C41" s="1" t="s">
        <v>33</v>
      </c>
      <c r="D41" s="1">
        <v>1</v>
      </c>
      <c r="E41" s="1">
        <v>2</v>
      </c>
      <c r="F41" s="1" t="s">
        <v>54</v>
      </c>
      <c r="G41" s="1" t="s">
        <v>58</v>
      </c>
      <c r="H41" t="s">
        <v>59</v>
      </c>
      <c r="I41" s="3" t="s">
        <v>60</v>
      </c>
      <c r="J41" t="s">
        <v>88</v>
      </c>
      <c r="K41" s="5" t="s">
        <v>362</v>
      </c>
      <c r="L41" s="25">
        <v>9.7666666666666679E-2</v>
      </c>
      <c r="M41" s="25">
        <v>1.276</v>
      </c>
      <c r="P41">
        <v>0.4</v>
      </c>
      <c r="Q41" s="26">
        <f t="shared" si="0"/>
        <v>4.8685921777777792E-3</v>
      </c>
    </row>
    <row r="42" spans="1:18">
      <c r="A42" s="1" t="s">
        <v>69</v>
      </c>
      <c r="B42" s="1" t="s">
        <v>75</v>
      </c>
      <c r="C42" s="1" t="s">
        <v>33</v>
      </c>
      <c r="D42" s="1">
        <v>1</v>
      </c>
      <c r="E42" s="1">
        <v>2</v>
      </c>
      <c r="F42" s="1" t="s">
        <v>54</v>
      </c>
      <c r="G42" s="1" t="s">
        <v>58</v>
      </c>
      <c r="H42" t="s">
        <v>61</v>
      </c>
      <c r="I42" s="3" t="s">
        <v>62</v>
      </c>
      <c r="J42" t="s">
        <v>88</v>
      </c>
      <c r="K42" s="5" t="s">
        <v>362</v>
      </c>
      <c r="L42" s="25">
        <v>0.11699999999999999</v>
      </c>
      <c r="M42" s="25">
        <v>1.294</v>
      </c>
      <c r="P42">
        <v>0.4</v>
      </c>
      <c r="Q42" s="26">
        <f t="shared" si="0"/>
        <v>7.085426399999999E-3</v>
      </c>
    </row>
    <row r="43" spans="1:18">
      <c r="A43" s="1" t="s">
        <v>69</v>
      </c>
      <c r="B43" s="1" t="s">
        <v>75</v>
      </c>
      <c r="C43" s="1" t="s">
        <v>33</v>
      </c>
      <c r="D43" s="1">
        <v>1</v>
      </c>
      <c r="E43" s="1">
        <v>2</v>
      </c>
      <c r="F43" s="1" t="s">
        <v>54</v>
      </c>
      <c r="G43" s="1" t="s">
        <v>58</v>
      </c>
      <c r="H43" t="s">
        <v>59</v>
      </c>
      <c r="I43" s="3" t="s">
        <v>60</v>
      </c>
      <c r="J43" t="s">
        <v>88</v>
      </c>
      <c r="K43" s="5" t="s">
        <v>362</v>
      </c>
      <c r="L43" s="25">
        <v>0.152</v>
      </c>
      <c r="M43" s="25">
        <v>1.34</v>
      </c>
      <c r="P43">
        <v>0.4</v>
      </c>
      <c r="Q43" s="26">
        <f t="shared" si="0"/>
        <v>1.2383744000000002E-2</v>
      </c>
    </row>
    <row r="44" spans="1:18">
      <c r="A44" s="1" t="s">
        <v>69</v>
      </c>
      <c r="B44" s="1" t="s">
        <v>75</v>
      </c>
      <c r="C44" s="1" t="s">
        <v>33</v>
      </c>
      <c r="D44" s="1">
        <v>1</v>
      </c>
      <c r="E44" s="1">
        <v>2</v>
      </c>
      <c r="F44" s="1" t="s">
        <v>54</v>
      </c>
      <c r="G44" s="1" t="s">
        <v>58</v>
      </c>
      <c r="H44" t="s">
        <v>66</v>
      </c>
      <c r="I44" s="3" t="s">
        <v>67</v>
      </c>
      <c r="J44" t="s">
        <v>88</v>
      </c>
      <c r="K44" s="5" t="s">
        <v>362</v>
      </c>
      <c r="L44" s="25">
        <v>0.12033333333333333</v>
      </c>
      <c r="M44" s="25">
        <v>0.60199999999999998</v>
      </c>
      <c r="P44">
        <v>0.4</v>
      </c>
      <c r="Q44" s="26">
        <f t="shared" si="0"/>
        <v>3.4868107555555555E-3</v>
      </c>
    </row>
    <row r="45" spans="1:18">
      <c r="A45" s="1" t="s">
        <v>69</v>
      </c>
      <c r="B45" s="1" t="s">
        <v>75</v>
      </c>
      <c r="C45" s="1" t="s">
        <v>33</v>
      </c>
      <c r="D45" s="1">
        <v>1</v>
      </c>
      <c r="E45" s="1">
        <v>2</v>
      </c>
      <c r="F45" s="1" t="s">
        <v>54</v>
      </c>
      <c r="G45" s="1" t="s">
        <v>58</v>
      </c>
      <c r="H45" t="s">
        <v>59</v>
      </c>
      <c r="I45" s="3" t="s">
        <v>60</v>
      </c>
      <c r="J45" t="s">
        <v>88</v>
      </c>
      <c r="K45" s="5" t="s">
        <v>362</v>
      </c>
      <c r="L45" s="25">
        <v>0.10933333333333334</v>
      </c>
      <c r="M45" s="25">
        <v>1.4410000000000001</v>
      </c>
      <c r="P45">
        <v>0.4</v>
      </c>
      <c r="Q45" s="26">
        <f t="shared" si="0"/>
        <v>6.8901575111111118E-3</v>
      </c>
    </row>
    <row r="46" spans="1:18">
      <c r="A46" s="1" t="s">
        <v>69</v>
      </c>
      <c r="B46" s="1" t="s">
        <v>75</v>
      </c>
      <c r="C46" s="1" t="s">
        <v>33</v>
      </c>
      <c r="D46" s="1">
        <v>1</v>
      </c>
      <c r="E46" s="1">
        <v>2</v>
      </c>
      <c r="F46" s="1" t="s">
        <v>54</v>
      </c>
      <c r="G46" s="1" t="s">
        <v>58</v>
      </c>
      <c r="H46" t="s">
        <v>59</v>
      </c>
      <c r="I46" s="3" t="s">
        <v>60</v>
      </c>
      <c r="J46" t="s">
        <v>88</v>
      </c>
      <c r="K46" s="5" t="s">
        <v>362</v>
      </c>
      <c r="L46" s="25">
        <v>0.11</v>
      </c>
      <c r="M46" s="25">
        <v>1.236</v>
      </c>
      <c r="P46">
        <v>0.4</v>
      </c>
      <c r="Q46" s="26">
        <f t="shared" si="0"/>
        <v>5.9822399999999998E-3</v>
      </c>
    </row>
    <row r="47" spans="1:18">
      <c r="A47" s="1" t="s">
        <v>69</v>
      </c>
      <c r="B47" s="1" t="s">
        <v>75</v>
      </c>
      <c r="C47" s="1" t="s">
        <v>33</v>
      </c>
      <c r="D47" s="1">
        <v>1</v>
      </c>
      <c r="E47" s="1">
        <v>3</v>
      </c>
      <c r="F47" s="1" t="s">
        <v>54</v>
      </c>
      <c r="G47" s="1" t="s">
        <v>58</v>
      </c>
      <c r="J47" t="s">
        <v>88</v>
      </c>
      <c r="K47" s="5" t="s">
        <v>362</v>
      </c>
      <c r="L47" s="25">
        <v>0.19833333333333333</v>
      </c>
      <c r="M47" s="25">
        <v>1.65</v>
      </c>
      <c r="P47">
        <v>0.4</v>
      </c>
      <c r="Q47" s="26">
        <f t="shared" si="0"/>
        <v>2.5961833333333337E-2</v>
      </c>
      <c r="R47" t="s">
        <v>71</v>
      </c>
    </row>
    <row r="48" spans="1:18">
      <c r="A48" s="1" t="s">
        <v>69</v>
      </c>
      <c r="B48" s="1" t="s">
        <v>75</v>
      </c>
      <c r="C48" s="1" t="s">
        <v>33</v>
      </c>
      <c r="D48" s="1">
        <v>1</v>
      </c>
      <c r="E48" s="1">
        <v>3</v>
      </c>
      <c r="F48" s="1" t="s">
        <v>54</v>
      </c>
      <c r="G48" s="1" t="s">
        <v>58</v>
      </c>
      <c r="H48" t="s">
        <v>59</v>
      </c>
      <c r="I48" s="3" t="s">
        <v>60</v>
      </c>
      <c r="J48" t="s">
        <v>88</v>
      </c>
      <c r="K48" s="5" t="s">
        <v>362</v>
      </c>
      <c r="L48" s="25">
        <v>9.7666666666666666E-2</v>
      </c>
      <c r="M48" s="25">
        <v>1.2829999999999999</v>
      </c>
      <c r="P48">
        <v>0.4</v>
      </c>
      <c r="Q48" s="26">
        <f t="shared" si="0"/>
        <v>4.8953007555555556E-3</v>
      </c>
    </row>
    <row r="49" spans="1:17">
      <c r="A49" s="1" t="s">
        <v>69</v>
      </c>
      <c r="B49" s="1" t="s">
        <v>75</v>
      </c>
      <c r="C49" s="1" t="s">
        <v>33</v>
      </c>
      <c r="D49" s="1">
        <v>1</v>
      </c>
      <c r="E49" s="1">
        <v>3</v>
      </c>
      <c r="F49" s="1" t="s">
        <v>54</v>
      </c>
      <c r="G49" s="1" t="s">
        <v>58</v>
      </c>
      <c r="H49" t="s">
        <v>59</v>
      </c>
      <c r="I49" s="3" t="s">
        <v>60</v>
      </c>
      <c r="J49" t="s">
        <v>88</v>
      </c>
      <c r="K49" s="5" t="s">
        <v>362</v>
      </c>
      <c r="L49" s="25">
        <v>7.2333333333333333E-2</v>
      </c>
      <c r="M49" s="25">
        <v>1.0409999999999999</v>
      </c>
      <c r="P49">
        <v>0.4</v>
      </c>
      <c r="Q49" s="26">
        <f t="shared" si="0"/>
        <v>2.1786510666666667E-3</v>
      </c>
    </row>
    <row r="50" spans="1:17">
      <c r="A50" s="1" t="s">
        <v>69</v>
      </c>
      <c r="B50" s="1" t="s">
        <v>75</v>
      </c>
      <c r="C50" s="1" t="s">
        <v>39</v>
      </c>
      <c r="D50" s="1">
        <v>1</v>
      </c>
      <c r="E50" s="1">
        <v>2</v>
      </c>
      <c r="F50" s="1" t="s">
        <v>54</v>
      </c>
      <c r="G50" s="1" t="s">
        <v>58</v>
      </c>
      <c r="H50" t="s">
        <v>59</v>
      </c>
      <c r="I50" s="3" t="s">
        <v>60</v>
      </c>
      <c r="J50" t="s">
        <v>88</v>
      </c>
      <c r="K50" s="5" t="s">
        <v>362</v>
      </c>
      <c r="L50" s="25">
        <v>0.18233333333333335</v>
      </c>
      <c r="M50" s="25">
        <v>1.974</v>
      </c>
      <c r="P50">
        <v>0.4</v>
      </c>
      <c r="Q50" s="26">
        <f t="shared" si="0"/>
        <v>2.6250602933333339E-2</v>
      </c>
    </row>
    <row r="51" spans="1:17">
      <c r="A51" s="1" t="s">
        <v>69</v>
      </c>
      <c r="B51" s="1" t="s">
        <v>75</v>
      </c>
      <c r="C51" s="1" t="s">
        <v>39</v>
      </c>
      <c r="D51" s="1">
        <v>1</v>
      </c>
      <c r="E51" s="1">
        <v>2</v>
      </c>
      <c r="F51" s="1" t="s">
        <v>54</v>
      </c>
      <c r="G51" s="1" t="s">
        <v>58</v>
      </c>
      <c r="H51" t="s">
        <v>59</v>
      </c>
      <c r="I51" s="3" t="s">
        <v>60</v>
      </c>
      <c r="J51" t="s">
        <v>88</v>
      </c>
      <c r="K51" s="5" t="s">
        <v>362</v>
      </c>
      <c r="L51" s="25">
        <v>0.11966666666666666</v>
      </c>
      <c r="M51" s="25">
        <v>1.113</v>
      </c>
      <c r="P51">
        <v>0.4</v>
      </c>
      <c r="Q51" s="26">
        <f t="shared" si="0"/>
        <v>6.3753134666666659E-3</v>
      </c>
    </row>
    <row r="52" spans="1:17">
      <c r="A52" s="1" t="s">
        <v>18</v>
      </c>
      <c r="B52" s="1" t="s">
        <v>74</v>
      </c>
      <c r="C52" s="1" t="s">
        <v>19</v>
      </c>
      <c r="D52" s="1">
        <v>1</v>
      </c>
      <c r="E52" s="1">
        <v>8</v>
      </c>
      <c r="F52" s="1" t="s">
        <v>54</v>
      </c>
      <c r="G52" s="1" t="s">
        <v>58</v>
      </c>
      <c r="H52" t="s">
        <v>64</v>
      </c>
      <c r="I52" s="3" t="s">
        <v>65</v>
      </c>
      <c r="J52" t="s">
        <v>88</v>
      </c>
      <c r="K52" s="5" t="s">
        <v>362</v>
      </c>
      <c r="L52" s="25">
        <v>0.11066666666666668</v>
      </c>
      <c r="M52" s="25">
        <v>0.99299999999999999</v>
      </c>
      <c r="P52">
        <v>0.4</v>
      </c>
      <c r="Q52" s="26">
        <f t="shared" si="0"/>
        <v>4.8645525333333344E-3</v>
      </c>
    </row>
    <row r="53" spans="1:17">
      <c r="A53" s="1" t="s">
        <v>18</v>
      </c>
      <c r="B53" s="1" t="s">
        <v>75</v>
      </c>
      <c r="C53" s="1" t="s">
        <v>28</v>
      </c>
      <c r="D53" s="1">
        <v>1</v>
      </c>
      <c r="E53" s="1">
        <v>3</v>
      </c>
      <c r="F53" s="1" t="s">
        <v>54</v>
      </c>
      <c r="G53" s="1" t="s">
        <v>58</v>
      </c>
      <c r="H53" t="s">
        <v>61</v>
      </c>
      <c r="I53" s="3" t="s">
        <v>62</v>
      </c>
      <c r="J53" t="s">
        <v>88</v>
      </c>
      <c r="K53" s="5" t="s">
        <v>362</v>
      </c>
      <c r="L53" s="25">
        <v>0.11766666666666666</v>
      </c>
      <c r="M53" s="25">
        <v>1.319</v>
      </c>
      <c r="P53">
        <v>0.4</v>
      </c>
      <c r="Q53" s="26">
        <f t="shared" si="0"/>
        <v>7.3048564888888879E-3</v>
      </c>
    </row>
    <row r="54" spans="1:17">
      <c r="A54" s="1" t="s">
        <v>18</v>
      </c>
      <c r="B54" s="1" t="s">
        <v>75</v>
      </c>
      <c r="C54" s="1" t="s">
        <v>28</v>
      </c>
      <c r="D54" s="1">
        <v>1</v>
      </c>
      <c r="E54" s="1">
        <v>3</v>
      </c>
      <c r="F54" s="1" t="s">
        <v>54</v>
      </c>
      <c r="G54" s="1" t="s">
        <v>58</v>
      </c>
      <c r="H54" t="s">
        <v>66</v>
      </c>
      <c r="I54" s="3" t="s">
        <v>67</v>
      </c>
      <c r="J54" t="s">
        <v>88</v>
      </c>
      <c r="K54" s="5" t="s">
        <v>362</v>
      </c>
      <c r="L54" s="25">
        <v>0.18400000000000002</v>
      </c>
      <c r="M54" s="25">
        <v>1.22</v>
      </c>
      <c r="P54">
        <v>0.4</v>
      </c>
      <c r="Q54" s="26">
        <f t="shared" si="0"/>
        <v>1.6521728000000006E-2</v>
      </c>
    </row>
    <row r="55" spans="1:17">
      <c r="A55" s="1" t="s">
        <v>18</v>
      </c>
      <c r="B55" s="1" t="s">
        <v>75</v>
      </c>
      <c r="C55" s="1" t="s">
        <v>28</v>
      </c>
      <c r="D55" s="1">
        <v>1</v>
      </c>
      <c r="E55" s="1">
        <v>3</v>
      </c>
      <c r="F55" s="1" t="s">
        <v>54</v>
      </c>
      <c r="G55" s="1" t="s">
        <v>58</v>
      </c>
      <c r="H55" t="s">
        <v>64</v>
      </c>
      <c r="I55" s="3" t="s">
        <v>65</v>
      </c>
      <c r="J55" t="s">
        <v>88</v>
      </c>
      <c r="K55" s="5" t="s">
        <v>362</v>
      </c>
      <c r="L55" s="25">
        <v>0.14766666666666667</v>
      </c>
      <c r="M55" s="25">
        <v>1.1479999999999999</v>
      </c>
      <c r="P55">
        <v>0.4</v>
      </c>
      <c r="Q55" s="26">
        <f t="shared" si="0"/>
        <v>1.0013060088888888E-2</v>
      </c>
    </row>
    <row r="56" spans="1:17">
      <c r="A56" s="1" t="s">
        <v>18</v>
      </c>
      <c r="B56" s="1" t="s">
        <v>75</v>
      </c>
      <c r="C56" s="1" t="s">
        <v>28</v>
      </c>
      <c r="D56" s="1">
        <v>1</v>
      </c>
      <c r="E56" s="1">
        <v>3</v>
      </c>
      <c r="F56" s="1" t="s">
        <v>54</v>
      </c>
      <c r="G56" s="1" t="s">
        <v>58</v>
      </c>
      <c r="H56" t="s">
        <v>59</v>
      </c>
      <c r="I56" s="3" t="s">
        <v>60</v>
      </c>
      <c r="J56" t="s">
        <v>88</v>
      </c>
      <c r="K56" s="5" t="s">
        <v>362</v>
      </c>
      <c r="L56" s="25">
        <v>9.7333333333333327E-2</v>
      </c>
      <c r="M56" s="25">
        <v>1.3049999999999999</v>
      </c>
      <c r="P56">
        <v>0.4</v>
      </c>
      <c r="Q56" s="26">
        <f t="shared" si="0"/>
        <v>4.9453120000000003E-3</v>
      </c>
    </row>
    <row r="57" spans="1:17">
      <c r="A57" s="1" t="s">
        <v>18</v>
      </c>
      <c r="B57" s="1" t="s">
        <v>75</v>
      </c>
      <c r="C57" s="1" t="s">
        <v>28</v>
      </c>
      <c r="D57" s="1">
        <v>1</v>
      </c>
      <c r="E57" s="1">
        <v>3</v>
      </c>
      <c r="F57" s="1" t="s">
        <v>54</v>
      </c>
      <c r="G57" s="1" t="s">
        <v>58</v>
      </c>
      <c r="H57" t="s">
        <v>64</v>
      </c>
      <c r="I57" s="3" t="s">
        <v>65</v>
      </c>
      <c r="J57" t="s">
        <v>88</v>
      </c>
      <c r="K57" s="5" t="s">
        <v>362</v>
      </c>
      <c r="L57" s="25">
        <v>0.13366666666666668</v>
      </c>
      <c r="M57" s="25">
        <v>1.194</v>
      </c>
      <c r="P57">
        <v>0.4</v>
      </c>
      <c r="Q57" s="26">
        <f t="shared" si="0"/>
        <v>8.5331730666666685E-3</v>
      </c>
    </row>
    <row r="58" spans="1:17">
      <c r="A58" s="1" t="s">
        <v>18</v>
      </c>
      <c r="B58" s="1" t="s">
        <v>75</v>
      </c>
      <c r="C58" s="1" t="s">
        <v>28</v>
      </c>
      <c r="D58" s="1">
        <v>1</v>
      </c>
      <c r="E58" s="1">
        <v>3</v>
      </c>
      <c r="F58" s="1" t="s">
        <v>54</v>
      </c>
      <c r="G58" s="1" t="s">
        <v>58</v>
      </c>
      <c r="H58" t="s">
        <v>64</v>
      </c>
      <c r="I58" s="3" t="s">
        <v>65</v>
      </c>
      <c r="J58" t="s">
        <v>88</v>
      </c>
      <c r="K58" s="5" t="s">
        <v>362</v>
      </c>
      <c r="L58" s="25">
        <v>0.13133333333333333</v>
      </c>
      <c r="M58" s="25">
        <v>1.194</v>
      </c>
      <c r="P58">
        <v>0.4</v>
      </c>
      <c r="Q58" s="26">
        <f t="shared" si="0"/>
        <v>8.2378570666666665E-3</v>
      </c>
    </row>
    <row r="59" spans="1:17">
      <c r="A59" s="1" t="s">
        <v>18</v>
      </c>
      <c r="B59" s="1" t="s">
        <v>75</v>
      </c>
      <c r="C59" s="1" t="s">
        <v>28</v>
      </c>
      <c r="D59" s="1">
        <v>1</v>
      </c>
      <c r="E59" s="1">
        <v>3</v>
      </c>
      <c r="F59" s="1" t="s">
        <v>54</v>
      </c>
      <c r="G59" s="1" t="s">
        <v>58</v>
      </c>
      <c r="H59" t="s">
        <v>64</v>
      </c>
      <c r="I59" s="3" t="s">
        <v>65</v>
      </c>
      <c r="J59" t="s">
        <v>88</v>
      </c>
      <c r="K59" s="5" t="s">
        <v>362</v>
      </c>
      <c r="L59" s="25">
        <v>0.14533333333333334</v>
      </c>
      <c r="M59" s="25">
        <v>1.2030000000000001</v>
      </c>
      <c r="P59">
        <v>0.4</v>
      </c>
      <c r="Q59" s="26">
        <f t="shared" si="0"/>
        <v>1.016379946666667E-2</v>
      </c>
    </row>
    <row r="60" spans="1:17">
      <c r="A60" s="1" t="s">
        <v>18</v>
      </c>
      <c r="B60" s="1" t="s">
        <v>75</v>
      </c>
      <c r="C60" s="1" t="s">
        <v>28</v>
      </c>
      <c r="D60" s="1">
        <v>1</v>
      </c>
      <c r="E60" s="1">
        <v>3</v>
      </c>
      <c r="F60" s="1" t="s">
        <v>54</v>
      </c>
      <c r="G60" s="1" t="s">
        <v>58</v>
      </c>
      <c r="H60" t="s">
        <v>64</v>
      </c>
      <c r="I60" s="3" t="s">
        <v>65</v>
      </c>
      <c r="J60" t="s">
        <v>88</v>
      </c>
      <c r="K60" s="5" t="s">
        <v>362</v>
      </c>
      <c r="L60" s="25">
        <v>0.14133333333333334</v>
      </c>
      <c r="M60" s="25">
        <v>1.292</v>
      </c>
      <c r="P60">
        <v>0.4</v>
      </c>
      <c r="Q60" s="26">
        <f t="shared" si="0"/>
        <v>1.0323137422222226E-2</v>
      </c>
    </row>
    <row r="61" spans="1:17">
      <c r="A61" s="1" t="s">
        <v>18</v>
      </c>
      <c r="B61" s="1" t="s">
        <v>75</v>
      </c>
      <c r="C61" s="1" t="s">
        <v>28</v>
      </c>
      <c r="D61" s="1">
        <v>1</v>
      </c>
      <c r="E61" s="1">
        <v>3</v>
      </c>
      <c r="F61" s="1" t="s">
        <v>54</v>
      </c>
      <c r="G61" s="1" t="s">
        <v>58</v>
      </c>
      <c r="H61" t="s">
        <v>64</v>
      </c>
      <c r="I61" s="3" t="s">
        <v>65</v>
      </c>
      <c r="J61" t="s">
        <v>88</v>
      </c>
      <c r="K61" s="5" t="s">
        <v>362</v>
      </c>
      <c r="L61" s="25">
        <v>0.18933333333333333</v>
      </c>
      <c r="M61" s="25">
        <v>1.712</v>
      </c>
      <c r="P61">
        <v>0.4</v>
      </c>
      <c r="Q61" s="26">
        <f t="shared" si="0"/>
        <v>2.4548101688888886E-2</v>
      </c>
    </row>
    <row r="62" spans="1:17">
      <c r="A62" s="1" t="s">
        <v>18</v>
      </c>
      <c r="B62" s="1" t="s">
        <v>75</v>
      </c>
      <c r="C62" s="1" t="s">
        <v>28</v>
      </c>
      <c r="D62" s="1">
        <v>1</v>
      </c>
      <c r="E62" s="1">
        <v>3</v>
      </c>
      <c r="F62" s="1" t="s">
        <v>54</v>
      </c>
      <c r="G62" s="1" t="s">
        <v>58</v>
      </c>
      <c r="H62" t="s">
        <v>59</v>
      </c>
      <c r="I62" s="3" t="s">
        <v>60</v>
      </c>
      <c r="J62" t="s">
        <v>88</v>
      </c>
      <c r="K62" s="5" t="s">
        <v>362</v>
      </c>
      <c r="L62" s="25">
        <v>8.3666666666666667E-2</v>
      </c>
      <c r="M62" s="25">
        <v>1.0349999999999999</v>
      </c>
      <c r="P62">
        <v>0.4</v>
      </c>
      <c r="Q62" s="26">
        <f t="shared" si="0"/>
        <v>2.898046E-3</v>
      </c>
    </row>
    <row r="63" spans="1:17">
      <c r="A63" s="1" t="s">
        <v>18</v>
      </c>
      <c r="B63" s="1" t="s">
        <v>75</v>
      </c>
      <c r="C63" s="1" t="s">
        <v>28</v>
      </c>
      <c r="D63" s="1">
        <v>1</v>
      </c>
      <c r="E63" s="1">
        <v>3</v>
      </c>
      <c r="F63" s="1" t="s">
        <v>54</v>
      </c>
      <c r="G63" s="1" t="s">
        <v>58</v>
      </c>
      <c r="H63" t="s">
        <v>64</v>
      </c>
      <c r="I63" s="3" t="s">
        <v>65</v>
      </c>
      <c r="J63" t="s">
        <v>88</v>
      </c>
      <c r="K63" s="5" t="s">
        <v>362</v>
      </c>
      <c r="L63" s="25">
        <v>0.12833333333333333</v>
      </c>
      <c r="M63" s="25">
        <v>1.095</v>
      </c>
      <c r="P63">
        <v>0.4</v>
      </c>
      <c r="Q63" s="26">
        <f t="shared" si="0"/>
        <v>7.2136166666666654E-3</v>
      </c>
    </row>
    <row r="64" spans="1:17">
      <c r="A64" s="1" t="s">
        <v>18</v>
      </c>
      <c r="B64" s="1" t="s">
        <v>75</v>
      </c>
      <c r="C64" s="1" t="s">
        <v>28</v>
      </c>
      <c r="D64" s="1">
        <v>1</v>
      </c>
      <c r="E64" s="1">
        <v>3</v>
      </c>
      <c r="F64" s="1" t="s">
        <v>54</v>
      </c>
      <c r="G64" s="1" t="s">
        <v>58</v>
      </c>
      <c r="H64" t="s">
        <v>64</v>
      </c>
      <c r="I64" s="3" t="s">
        <v>65</v>
      </c>
      <c r="J64" t="s">
        <v>88</v>
      </c>
      <c r="K64" s="5" t="s">
        <v>362</v>
      </c>
      <c r="L64" s="25">
        <v>0.13066666666666668</v>
      </c>
      <c r="M64" s="25">
        <v>1.468</v>
      </c>
      <c r="P64">
        <v>0.4</v>
      </c>
      <c r="Q64" s="26">
        <f t="shared" ref="Q64:Q127" si="1">M64*L64^2*P64</f>
        <v>1.0025722311111113E-2</v>
      </c>
    </row>
    <row r="65" spans="1:17">
      <c r="A65" s="1" t="s">
        <v>18</v>
      </c>
      <c r="B65" s="1" t="s">
        <v>75</v>
      </c>
      <c r="C65" s="1" t="s">
        <v>28</v>
      </c>
      <c r="D65" s="1">
        <v>1</v>
      </c>
      <c r="E65" s="1">
        <v>3</v>
      </c>
      <c r="F65" s="1" t="s">
        <v>54</v>
      </c>
      <c r="G65" s="1" t="s">
        <v>58</v>
      </c>
      <c r="H65" t="s">
        <v>64</v>
      </c>
      <c r="I65" s="3" t="s">
        <v>65</v>
      </c>
      <c r="J65" t="s">
        <v>88</v>
      </c>
      <c r="K65" s="5" t="s">
        <v>362</v>
      </c>
      <c r="L65" s="25">
        <v>0.16166666666666665</v>
      </c>
      <c r="M65" s="25">
        <v>1.2749999999999999</v>
      </c>
      <c r="P65">
        <v>0.4</v>
      </c>
      <c r="Q65" s="26">
        <f t="shared" si="1"/>
        <v>1.3329416666666663E-2</v>
      </c>
    </row>
    <row r="66" spans="1:17">
      <c r="A66" s="1" t="s">
        <v>18</v>
      </c>
      <c r="B66" s="1" t="s">
        <v>75</v>
      </c>
      <c r="C66" s="1" t="s">
        <v>28</v>
      </c>
      <c r="D66" s="1">
        <v>1</v>
      </c>
      <c r="E66" s="1">
        <v>3</v>
      </c>
      <c r="F66" s="1" t="s">
        <v>54</v>
      </c>
      <c r="G66" s="1" t="s">
        <v>58</v>
      </c>
      <c r="H66" t="s">
        <v>59</v>
      </c>
      <c r="I66" s="3" t="s">
        <v>60</v>
      </c>
      <c r="J66" t="s">
        <v>88</v>
      </c>
      <c r="K66" s="5" t="s">
        <v>362</v>
      </c>
      <c r="L66" s="25">
        <v>0.11133333333333334</v>
      </c>
      <c r="M66" s="25">
        <v>1.39</v>
      </c>
      <c r="P66">
        <v>0.4</v>
      </c>
      <c r="Q66" s="26">
        <f t="shared" si="1"/>
        <v>6.8916817777777781E-3</v>
      </c>
    </row>
    <row r="67" spans="1:17">
      <c r="A67" s="1" t="s">
        <v>18</v>
      </c>
      <c r="B67" s="1" t="s">
        <v>75</v>
      </c>
      <c r="C67" s="1" t="s">
        <v>28</v>
      </c>
      <c r="D67" s="1">
        <v>1</v>
      </c>
      <c r="E67" s="1">
        <v>3</v>
      </c>
      <c r="F67" s="1" t="s">
        <v>54</v>
      </c>
      <c r="G67" s="1" t="s">
        <v>58</v>
      </c>
      <c r="H67" t="s">
        <v>64</v>
      </c>
      <c r="I67" s="3" t="s">
        <v>65</v>
      </c>
      <c r="J67" t="s">
        <v>88</v>
      </c>
      <c r="K67" s="5" t="s">
        <v>362</v>
      </c>
      <c r="L67" s="25">
        <v>0.13266666666666668</v>
      </c>
      <c r="M67" s="25">
        <v>1.179</v>
      </c>
      <c r="P67">
        <v>0.4</v>
      </c>
      <c r="Q67" s="26">
        <f t="shared" si="1"/>
        <v>8.300369600000003E-3</v>
      </c>
    </row>
    <row r="68" spans="1:17">
      <c r="A68" s="1" t="s">
        <v>18</v>
      </c>
      <c r="B68" s="1" t="s">
        <v>75</v>
      </c>
      <c r="C68" s="1" t="s">
        <v>28</v>
      </c>
      <c r="D68" s="1">
        <v>1</v>
      </c>
      <c r="E68" s="1">
        <v>3</v>
      </c>
      <c r="F68" s="1" t="s">
        <v>54</v>
      </c>
      <c r="G68" s="1" t="s">
        <v>58</v>
      </c>
      <c r="H68" t="s">
        <v>66</v>
      </c>
      <c r="I68" s="3" t="s">
        <v>67</v>
      </c>
      <c r="J68" t="s">
        <v>88</v>
      </c>
      <c r="K68" s="5" t="s">
        <v>362</v>
      </c>
      <c r="L68" s="25">
        <v>0.12766666666666668</v>
      </c>
      <c r="M68" s="25">
        <v>0.70099999999999996</v>
      </c>
      <c r="P68">
        <v>0.4</v>
      </c>
      <c r="Q68" s="26">
        <f t="shared" si="1"/>
        <v>4.5701772888888893E-3</v>
      </c>
    </row>
    <row r="69" spans="1:17">
      <c r="A69" s="1" t="s">
        <v>18</v>
      </c>
      <c r="B69" s="1" t="s">
        <v>75</v>
      </c>
      <c r="C69" s="1" t="s">
        <v>28</v>
      </c>
      <c r="D69" s="1">
        <v>1</v>
      </c>
      <c r="E69" s="1">
        <v>3</v>
      </c>
      <c r="F69" s="1" t="s">
        <v>54</v>
      </c>
      <c r="G69" s="1" t="s">
        <v>58</v>
      </c>
      <c r="H69" t="s">
        <v>59</v>
      </c>
      <c r="I69" s="3" t="s">
        <v>60</v>
      </c>
      <c r="J69" t="s">
        <v>88</v>
      </c>
      <c r="K69" s="5" t="s">
        <v>362</v>
      </c>
      <c r="L69" s="25">
        <v>9.8333333333333328E-2</v>
      </c>
      <c r="M69" s="25">
        <v>0.90600000000000003</v>
      </c>
      <c r="P69">
        <v>0.4</v>
      </c>
      <c r="Q69" s="26">
        <f t="shared" si="1"/>
        <v>3.5042066666666665E-3</v>
      </c>
    </row>
    <row r="70" spans="1:17">
      <c r="A70" s="1" t="s">
        <v>18</v>
      </c>
      <c r="B70" s="1" t="s">
        <v>75</v>
      </c>
      <c r="C70" s="1" t="s">
        <v>28</v>
      </c>
      <c r="D70" s="1">
        <v>1</v>
      </c>
      <c r="E70" s="1">
        <v>3</v>
      </c>
      <c r="F70" s="1" t="s">
        <v>54</v>
      </c>
      <c r="G70" s="1" t="s">
        <v>58</v>
      </c>
      <c r="H70" t="s">
        <v>64</v>
      </c>
      <c r="I70" s="3" t="s">
        <v>65</v>
      </c>
      <c r="J70" t="s">
        <v>88</v>
      </c>
      <c r="K70" s="5" t="s">
        <v>362</v>
      </c>
      <c r="L70" s="25">
        <v>0.14666666666666667</v>
      </c>
      <c r="M70" s="25">
        <v>1.179</v>
      </c>
      <c r="P70">
        <v>0.4</v>
      </c>
      <c r="Q70" s="26">
        <f t="shared" si="1"/>
        <v>1.0144640000000002E-2</v>
      </c>
    </row>
    <row r="71" spans="1:17">
      <c r="A71" s="1" t="s">
        <v>18</v>
      </c>
      <c r="B71" s="1" t="s">
        <v>75</v>
      </c>
      <c r="C71" s="1" t="s">
        <v>28</v>
      </c>
      <c r="D71" s="1">
        <v>1</v>
      </c>
      <c r="E71" s="1">
        <v>3</v>
      </c>
      <c r="F71" s="1" t="s">
        <v>54</v>
      </c>
      <c r="G71" s="1" t="s">
        <v>58</v>
      </c>
      <c r="H71" t="s">
        <v>59</v>
      </c>
      <c r="I71" s="3" t="s">
        <v>60</v>
      </c>
      <c r="J71" t="s">
        <v>88</v>
      </c>
      <c r="K71" s="5" t="s">
        <v>362</v>
      </c>
      <c r="L71" s="25">
        <v>9.8333333333333328E-2</v>
      </c>
      <c r="M71" s="25">
        <v>1.194</v>
      </c>
      <c r="P71">
        <v>0.4</v>
      </c>
      <c r="Q71" s="26">
        <f t="shared" si="1"/>
        <v>4.6181266666666665E-3</v>
      </c>
    </row>
    <row r="72" spans="1:17">
      <c r="A72" s="1" t="s">
        <v>18</v>
      </c>
      <c r="B72" s="1" t="s">
        <v>75</v>
      </c>
      <c r="C72" s="1" t="s">
        <v>28</v>
      </c>
      <c r="D72" s="1">
        <v>1</v>
      </c>
      <c r="E72" s="1">
        <v>3</v>
      </c>
      <c r="F72" s="1" t="s">
        <v>54</v>
      </c>
      <c r="G72" s="1" t="s">
        <v>58</v>
      </c>
      <c r="H72" t="s">
        <v>61</v>
      </c>
      <c r="I72" s="3" t="s">
        <v>62</v>
      </c>
      <c r="J72" t="s">
        <v>88</v>
      </c>
      <c r="K72" s="5" t="s">
        <v>362</v>
      </c>
      <c r="L72" s="25">
        <v>0.11533333333333334</v>
      </c>
      <c r="M72" s="25">
        <v>1.2769999999999999</v>
      </c>
      <c r="P72">
        <v>0.4</v>
      </c>
      <c r="Q72" s="26">
        <f t="shared" si="1"/>
        <v>6.7945480888888903E-3</v>
      </c>
    </row>
    <row r="73" spans="1:17">
      <c r="A73" s="1" t="s">
        <v>18</v>
      </c>
      <c r="B73" s="1" t="s">
        <v>75</v>
      </c>
      <c r="C73" s="1" t="s">
        <v>28</v>
      </c>
      <c r="D73" s="1">
        <v>1</v>
      </c>
      <c r="E73" s="1">
        <v>3</v>
      </c>
      <c r="F73" s="1" t="s">
        <v>54</v>
      </c>
      <c r="G73" s="1" t="s">
        <v>58</v>
      </c>
      <c r="H73" t="s">
        <v>64</v>
      </c>
      <c r="I73" s="3" t="s">
        <v>65</v>
      </c>
      <c r="J73" t="s">
        <v>88</v>
      </c>
      <c r="K73" s="5" t="s">
        <v>362</v>
      </c>
      <c r="L73" s="25">
        <v>0.30933333333333329</v>
      </c>
      <c r="M73" s="25">
        <v>3.7570000000000001</v>
      </c>
      <c r="P73">
        <v>0.4</v>
      </c>
      <c r="Q73" s="26">
        <f t="shared" si="1"/>
        <v>0.14379859057777775</v>
      </c>
    </row>
    <row r="74" spans="1:17">
      <c r="A74" s="1" t="s">
        <v>18</v>
      </c>
      <c r="B74" s="1" t="s">
        <v>75</v>
      </c>
      <c r="C74" s="1" t="s">
        <v>28</v>
      </c>
      <c r="D74" s="1">
        <v>1</v>
      </c>
      <c r="E74" s="1">
        <v>3</v>
      </c>
      <c r="F74" s="1" t="s">
        <v>54</v>
      </c>
      <c r="G74" s="1" t="s">
        <v>58</v>
      </c>
      <c r="H74" t="s">
        <v>64</v>
      </c>
      <c r="I74" s="3" t="s">
        <v>65</v>
      </c>
      <c r="J74" t="s">
        <v>88</v>
      </c>
      <c r="K74" s="5" t="s">
        <v>362</v>
      </c>
      <c r="L74" s="25">
        <v>0.13500000000000001</v>
      </c>
      <c r="M74" s="25">
        <v>1.1990000000000001</v>
      </c>
      <c r="P74">
        <v>0.4</v>
      </c>
      <c r="Q74" s="26">
        <f t="shared" si="1"/>
        <v>8.7407100000000022E-3</v>
      </c>
    </row>
    <row r="75" spans="1:17">
      <c r="A75" s="1" t="s">
        <v>18</v>
      </c>
      <c r="B75" s="1" t="s">
        <v>75</v>
      </c>
      <c r="C75" s="1" t="s">
        <v>28</v>
      </c>
      <c r="D75" s="1">
        <v>1</v>
      </c>
      <c r="E75" s="1">
        <v>3</v>
      </c>
      <c r="F75" s="1" t="s">
        <v>54</v>
      </c>
      <c r="G75" s="1" t="s">
        <v>58</v>
      </c>
      <c r="H75" t="s">
        <v>64</v>
      </c>
      <c r="I75" s="3" t="s">
        <v>65</v>
      </c>
      <c r="J75" t="s">
        <v>88</v>
      </c>
      <c r="K75" s="5" t="s">
        <v>362</v>
      </c>
      <c r="L75" s="25">
        <v>0.17033333333333334</v>
      </c>
      <c r="M75" s="25">
        <v>1.19</v>
      </c>
      <c r="P75">
        <v>0.4</v>
      </c>
      <c r="Q75" s="26">
        <f t="shared" si="1"/>
        <v>1.3810399555555556E-2</v>
      </c>
    </row>
    <row r="76" spans="1:17">
      <c r="A76" s="1" t="s">
        <v>18</v>
      </c>
      <c r="B76" s="1" t="s">
        <v>75</v>
      </c>
      <c r="C76" s="1" t="s">
        <v>28</v>
      </c>
      <c r="D76" s="1">
        <v>1</v>
      </c>
      <c r="E76" s="1">
        <v>3</v>
      </c>
      <c r="F76" s="1" t="s">
        <v>54</v>
      </c>
      <c r="G76" s="1" t="s">
        <v>58</v>
      </c>
      <c r="H76" t="s">
        <v>64</v>
      </c>
      <c r="I76" s="3" t="s">
        <v>65</v>
      </c>
      <c r="J76" t="s">
        <v>88</v>
      </c>
      <c r="K76" s="5" t="s">
        <v>362</v>
      </c>
      <c r="L76" s="25">
        <v>0.17</v>
      </c>
      <c r="M76" s="25">
        <v>1.2070000000000001</v>
      </c>
      <c r="P76">
        <v>0.4</v>
      </c>
      <c r="Q76" s="26">
        <f t="shared" si="1"/>
        <v>1.3952920000000006E-2</v>
      </c>
    </row>
    <row r="77" spans="1:17">
      <c r="A77" s="1" t="s">
        <v>18</v>
      </c>
      <c r="B77" s="1" t="s">
        <v>75</v>
      </c>
      <c r="C77" s="1" t="s">
        <v>28</v>
      </c>
      <c r="D77" s="1">
        <v>1</v>
      </c>
      <c r="E77" s="1">
        <v>3</v>
      </c>
      <c r="F77" s="1" t="s">
        <v>54</v>
      </c>
      <c r="G77" s="1" t="s">
        <v>58</v>
      </c>
      <c r="H77" t="s">
        <v>64</v>
      </c>
      <c r="I77" s="3" t="s">
        <v>65</v>
      </c>
      <c r="J77" t="s">
        <v>88</v>
      </c>
      <c r="K77" s="5" t="s">
        <v>362</v>
      </c>
      <c r="L77" s="25">
        <v>0.16899999999999996</v>
      </c>
      <c r="M77" s="25">
        <v>1.5289999999999999</v>
      </c>
      <c r="P77">
        <v>0.4</v>
      </c>
      <c r="Q77" s="26">
        <f t="shared" si="1"/>
        <v>1.7467907599999992E-2</v>
      </c>
    </row>
    <row r="78" spans="1:17">
      <c r="A78" s="1" t="s">
        <v>18</v>
      </c>
      <c r="B78" s="1" t="s">
        <v>75</v>
      </c>
      <c r="C78" s="1" t="s">
        <v>28</v>
      </c>
      <c r="D78" s="1">
        <v>1</v>
      </c>
      <c r="E78" s="1">
        <v>3</v>
      </c>
      <c r="F78" s="1" t="s">
        <v>54</v>
      </c>
      <c r="G78" s="1" t="s">
        <v>58</v>
      </c>
      <c r="H78" t="s">
        <v>64</v>
      </c>
      <c r="I78" s="3" t="s">
        <v>65</v>
      </c>
      <c r="J78" t="s">
        <v>88</v>
      </c>
      <c r="K78" s="5" t="s">
        <v>362</v>
      </c>
      <c r="L78" s="25">
        <v>0.15066666666666664</v>
      </c>
      <c r="M78" s="25">
        <v>1.204</v>
      </c>
      <c r="P78">
        <v>0.4</v>
      </c>
      <c r="Q78" s="26">
        <f t="shared" si="1"/>
        <v>1.0932534044444442E-2</v>
      </c>
    </row>
    <row r="79" spans="1:17">
      <c r="A79" s="1" t="s">
        <v>18</v>
      </c>
      <c r="B79" s="1" t="s">
        <v>75</v>
      </c>
      <c r="C79" s="1" t="s">
        <v>28</v>
      </c>
      <c r="D79" s="1">
        <v>1</v>
      </c>
      <c r="E79" s="1">
        <v>3</v>
      </c>
      <c r="F79" s="1" t="s">
        <v>54</v>
      </c>
      <c r="G79" s="1" t="s">
        <v>58</v>
      </c>
      <c r="H79" t="s">
        <v>64</v>
      </c>
      <c r="I79" s="3" t="s">
        <v>65</v>
      </c>
      <c r="J79" t="s">
        <v>88</v>
      </c>
      <c r="K79" s="5" t="s">
        <v>362</v>
      </c>
      <c r="L79" s="25">
        <v>0.14899999999999999</v>
      </c>
      <c r="M79" s="25">
        <v>1.2729999999999999</v>
      </c>
      <c r="P79">
        <v>0.4</v>
      </c>
      <c r="Q79" s="26">
        <f t="shared" si="1"/>
        <v>1.1304749199999999E-2</v>
      </c>
    </row>
    <row r="80" spans="1:17">
      <c r="A80" s="1" t="s">
        <v>18</v>
      </c>
      <c r="B80" s="1" t="s">
        <v>75</v>
      </c>
      <c r="C80" s="1" t="s">
        <v>28</v>
      </c>
      <c r="D80" s="1">
        <v>1</v>
      </c>
      <c r="E80" s="1">
        <v>3</v>
      </c>
      <c r="F80" s="1" t="s">
        <v>54</v>
      </c>
      <c r="G80" s="1" t="s">
        <v>58</v>
      </c>
      <c r="H80" t="s">
        <v>64</v>
      </c>
      <c r="I80" s="3" t="s">
        <v>65</v>
      </c>
      <c r="J80" t="s">
        <v>88</v>
      </c>
      <c r="K80" s="5" t="s">
        <v>362</v>
      </c>
      <c r="L80" s="25">
        <v>0.13899999999999998</v>
      </c>
      <c r="M80" s="25">
        <v>1.2090000000000001</v>
      </c>
      <c r="P80">
        <v>0.4</v>
      </c>
      <c r="Q80" s="26">
        <f t="shared" si="1"/>
        <v>9.3436355999999988E-3</v>
      </c>
    </row>
    <row r="81" spans="1:17">
      <c r="A81" s="1" t="s">
        <v>18</v>
      </c>
      <c r="B81" s="1" t="s">
        <v>75</v>
      </c>
      <c r="C81" s="1" t="s">
        <v>28</v>
      </c>
      <c r="D81" s="1">
        <v>1</v>
      </c>
      <c r="E81" s="1">
        <v>3</v>
      </c>
      <c r="F81" s="1" t="s">
        <v>54</v>
      </c>
      <c r="G81" s="1" t="s">
        <v>58</v>
      </c>
      <c r="H81" t="s">
        <v>64</v>
      </c>
      <c r="I81" s="3" t="s">
        <v>65</v>
      </c>
      <c r="J81" t="s">
        <v>88</v>
      </c>
      <c r="K81" s="5" t="s">
        <v>362</v>
      </c>
      <c r="L81" s="25">
        <v>0.15166666666666667</v>
      </c>
      <c r="M81" s="25">
        <v>1.288</v>
      </c>
      <c r="P81">
        <v>0.4</v>
      </c>
      <c r="Q81" s="26">
        <f t="shared" si="1"/>
        <v>1.1851031111111111E-2</v>
      </c>
    </row>
    <row r="82" spans="1:17">
      <c r="A82" s="1" t="s">
        <v>18</v>
      </c>
      <c r="B82" s="1" t="s">
        <v>75</v>
      </c>
      <c r="C82" s="1" t="s">
        <v>28</v>
      </c>
      <c r="D82" s="1">
        <v>1</v>
      </c>
      <c r="E82" s="1">
        <v>3</v>
      </c>
      <c r="F82" s="1" t="s">
        <v>54</v>
      </c>
      <c r="G82" s="1" t="s">
        <v>58</v>
      </c>
      <c r="H82" t="s">
        <v>64</v>
      </c>
      <c r="I82" s="3" t="s">
        <v>65</v>
      </c>
      <c r="J82" t="s">
        <v>88</v>
      </c>
      <c r="K82" s="5" t="s">
        <v>362</v>
      </c>
      <c r="L82" s="25">
        <v>0.15366666666666665</v>
      </c>
      <c r="M82" s="25">
        <v>1.212</v>
      </c>
      <c r="P82">
        <v>0.4</v>
      </c>
      <c r="Q82" s="26">
        <f t="shared" si="1"/>
        <v>1.1447797866666665E-2</v>
      </c>
    </row>
    <row r="83" spans="1:17">
      <c r="A83" s="1" t="s">
        <v>18</v>
      </c>
      <c r="B83" s="1" t="s">
        <v>75</v>
      </c>
      <c r="C83" s="1" t="s">
        <v>28</v>
      </c>
      <c r="D83" s="1">
        <v>1</v>
      </c>
      <c r="E83" s="1">
        <v>6</v>
      </c>
      <c r="F83" s="1" t="s">
        <v>54</v>
      </c>
      <c r="G83" s="1" t="s">
        <v>58</v>
      </c>
      <c r="H83" t="s">
        <v>59</v>
      </c>
      <c r="I83" s="3" t="s">
        <v>60</v>
      </c>
      <c r="J83" t="s">
        <v>88</v>
      </c>
      <c r="K83" s="5" t="s">
        <v>362</v>
      </c>
      <c r="L83" s="25">
        <v>9.799999999999999E-2</v>
      </c>
      <c r="M83" s="25">
        <v>1.425</v>
      </c>
      <c r="P83">
        <v>0.4</v>
      </c>
      <c r="Q83" s="26">
        <f t="shared" si="1"/>
        <v>5.4742799999999989E-3</v>
      </c>
    </row>
    <row r="84" spans="1:17">
      <c r="A84" s="1" t="s">
        <v>18</v>
      </c>
      <c r="B84" s="1" t="s">
        <v>75</v>
      </c>
      <c r="C84" s="1" t="s">
        <v>28</v>
      </c>
      <c r="D84" s="1">
        <v>1</v>
      </c>
      <c r="E84" s="1">
        <v>6</v>
      </c>
      <c r="F84" s="1" t="s">
        <v>54</v>
      </c>
      <c r="G84" s="1" t="s">
        <v>58</v>
      </c>
      <c r="H84" t="s">
        <v>66</v>
      </c>
      <c r="I84" s="3" t="s">
        <v>67</v>
      </c>
      <c r="J84" t="s">
        <v>88</v>
      </c>
      <c r="K84" s="5" t="s">
        <v>362</v>
      </c>
      <c r="L84" s="25">
        <v>0.19166666666666665</v>
      </c>
      <c r="M84" s="25">
        <v>0.874</v>
      </c>
      <c r="P84">
        <v>0.4</v>
      </c>
      <c r="Q84" s="26">
        <f t="shared" si="1"/>
        <v>1.2842944444444443E-2</v>
      </c>
    </row>
    <row r="85" spans="1:17">
      <c r="A85" s="1" t="s">
        <v>18</v>
      </c>
      <c r="B85" s="1" t="s">
        <v>75</v>
      </c>
      <c r="C85" s="1" t="s">
        <v>28</v>
      </c>
      <c r="D85" s="1">
        <v>1</v>
      </c>
      <c r="E85" s="1">
        <v>6</v>
      </c>
      <c r="F85" s="1" t="s">
        <v>54</v>
      </c>
      <c r="G85" s="1" t="s">
        <v>58</v>
      </c>
      <c r="H85" t="s">
        <v>61</v>
      </c>
      <c r="I85" s="3" t="s">
        <v>62</v>
      </c>
      <c r="J85" t="s">
        <v>88</v>
      </c>
      <c r="K85" s="5" t="s">
        <v>362</v>
      </c>
      <c r="L85" s="25">
        <v>0.13300000000000001</v>
      </c>
      <c r="M85" s="25">
        <v>1.157</v>
      </c>
      <c r="P85">
        <v>0.4</v>
      </c>
      <c r="Q85" s="26">
        <f t="shared" si="1"/>
        <v>8.1864692000000027E-3</v>
      </c>
    </row>
    <row r="86" spans="1:17">
      <c r="A86" s="1" t="s">
        <v>18</v>
      </c>
      <c r="B86" s="1" t="s">
        <v>75</v>
      </c>
      <c r="C86" s="1" t="s">
        <v>28</v>
      </c>
      <c r="D86" s="1">
        <v>1</v>
      </c>
      <c r="E86" s="1">
        <v>6</v>
      </c>
      <c r="F86" s="1" t="s">
        <v>54</v>
      </c>
      <c r="G86" s="1" t="s">
        <v>58</v>
      </c>
      <c r="H86" t="s">
        <v>61</v>
      </c>
      <c r="I86" s="3" t="s">
        <v>62</v>
      </c>
      <c r="J86" t="s">
        <v>88</v>
      </c>
      <c r="K86" s="5" t="s">
        <v>362</v>
      </c>
      <c r="L86" s="25">
        <v>0.10733333333333334</v>
      </c>
      <c r="M86" s="25">
        <v>1.23</v>
      </c>
      <c r="P86">
        <v>0.4</v>
      </c>
      <c r="Q86" s="26">
        <f t="shared" si="1"/>
        <v>5.6680586666666664E-3</v>
      </c>
    </row>
    <row r="87" spans="1:17">
      <c r="A87" s="1" t="s">
        <v>18</v>
      </c>
      <c r="B87" s="1" t="s">
        <v>75</v>
      </c>
      <c r="C87" s="1" t="s">
        <v>28</v>
      </c>
      <c r="D87" s="1">
        <v>1</v>
      </c>
      <c r="E87" s="1">
        <v>6</v>
      </c>
      <c r="F87" s="1" t="s">
        <v>54</v>
      </c>
      <c r="G87" s="1" t="s">
        <v>58</v>
      </c>
      <c r="H87" t="s">
        <v>61</v>
      </c>
      <c r="I87" s="3" t="s">
        <v>62</v>
      </c>
      <c r="J87" t="s">
        <v>88</v>
      </c>
      <c r="K87" s="5" t="s">
        <v>362</v>
      </c>
      <c r="L87" s="25">
        <v>0.11599999999999999</v>
      </c>
      <c r="M87" s="25">
        <v>1.115</v>
      </c>
      <c r="P87">
        <v>0.4</v>
      </c>
      <c r="Q87" s="26">
        <f t="shared" si="1"/>
        <v>6.0013759999999992E-3</v>
      </c>
    </row>
    <row r="88" spans="1:17">
      <c r="A88" s="1" t="s">
        <v>18</v>
      </c>
      <c r="B88" s="1" t="s">
        <v>75</v>
      </c>
      <c r="C88" s="1" t="s">
        <v>28</v>
      </c>
      <c r="D88" s="1">
        <v>1</v>
      </c>
      <c r="E88" s="1">
        <v>6</v>
      </c>
      <c r="F88" s="1" t="s">
        <v>54</v>
      </c>
      <c r="G88" s="1" t="s">
        <v>58</v>
      </c>
      <c r="H88" t="s">
        <v>59</v>
      </c>
      <c r="I88" s="3" t="s">
        <v>60</v>
      </c>
      <c r="J88" t="s">
        <v>88</v>
      </c>
      <c r="K88" s="5" t="s">
        <v>362</v>
      </c>
      <c r="L88" s="25">
        <v>0.11033333333333334</v>
      </c>
      <c r="M88" s="25">
        <v>1.268</v>
      </c>
      <c r="P88">
        <v>0.4</v>
      </c>
      <c r="Q88" s="26">
        <f t="shared" si="1"/>
        <v>6.1743710222222229E-3</v>
      </c>
    </row>
    <row r="89" spans="1:17">
      <c r="A89" s="1" t="s">
        <v>18</v>
      </c>
      <c r="B89" s="1" t="s">
        <v>75</v>
      </c>
      <c r="C89" s="1" t="s">
        <v>28</v>
      </c>
      <c r="D89" s="1">
        <v>1</v>
      </c>
      <c r="E89" s="1">
        <v>9</v>
      </c>
      <c r="F89" s="1" t="s">
        <v>54</v>
      </c>
      <c r="G89" s="1" t="s">
        <v>58</v>
      </c>
      <c r="H89" t="s">
        <v>61</v>
      </c>
      <c r="I89" s="3" t="s">
        <v>62</v>
      </c>
      <c r="J89" t="s">
        <v>88</v>
      </c>
      <c r="K89" s="5" t="s">
        <v>362</v>
      </c>
      <c r="L89" s="25">
        <v>9.4333333333333338E-2</v>
      </c>
      <c r="M89" s="25">
        <v>0.78900000000000003</v>
      </c>
      <c r="P89">
        <v>0.4</v>
      </c>
      <c r="Q89" s="26">
        <f t="shared" si="1"/>
        <v>2.8084542666666672E-3</v>
      </c>
    </row>
    <row r="90" spans="1:17">
      <c r="A90" s="1" t="s">
        <v>18</v>
      </c>
      <c r="B90" s="1" t="s">
        <v>75</v>
      </c>
      <c r="C90" s="1" t="s">
        <v>28</v>
      </c>
      <c r="D90" s="1">
        <v>1</v>
      </c>
      <c r="E90" s="1">
        <v>9</v>
      </c>
      <c r="F90" s="1" t="s">
        <v>54</v>
      </c>
      <c r="G90" s="1" t="s">
        <v>58</v>
      </c>
      <c r="H90" t="s">
        <v>61</v>
      </c>
      <c r="I90" s="3" t="s">
        <v>62</v>
      </c>
      <c r="J90" t="s">
        <v>88</v>
      </c>
      <c r="K90" s="5" t="s">
        <v>362</v>
      </c>
      <c r="L90" s="25">
        <v>0.13333333333333333</v>
      </c>
      <c r="M90" s="25">
        <v>1.153</v>
      </c>
      <c r="P90">
        <v>0.4</v>
      </c>
      <c r="Q90" s="26">
        <f t="shared" si="1"/>
        <v>8.1991111111111119E-3</v>
      </c>
    </row>
    <row r="91" spans="1:17">
      <c r="A91" s="1" t="s">
        <v>18</v>
      </c>
      <c r="B91" s="1" t="s">
        <v>75</v>
      </c>
      <c r="C91" s="1" t="s">
        <v>28</v>
      </c>
      <c r="D91" s="1">
        <v>1</v>
      </c>
      <c r="E91" s="1">
        <v>9</v>
      </c>
      <c r="F91" s="1" t="s">
        <v>54</v>
      </c>
      <c r="G91" s="1" t="s">
        <v>58</v>
      </c>
      <c r="H91" t="s">
        <v>59</v>
      </c>
      <c r="I91" s="3" t="s">
        <v>60</v>
      </c>
      <c r="J91" t="s">
        <v>88</v>
      </c>
      <c r="K91" s="5" t="s">
        <v>362</v>
      </c>
      <c r="L91" s="25">
        <v>0.10833333333333334</v>
      </c>
      <c r="M91" s="25">
        <v>1.0940000000000001</v>
      </c>
      <c r="P91">
        <v>0.4</v>
      </c>
      <c r="Q91" s="26">
        <f t="shared" si="1"/>
        <v>5.1357222222222229E-3</v>
      </c>
    </row>
    <row r="92" spans="1:17">
      <c r="A92" s="1" t="s">
        <v>18</v>
      </c>
      <c r="B92" s="1" t="s">
        <v>75</v>
      </c>
      <c r="C92" s="1" t="s">
        <v>28</v>
      </c>
      <c r="D92" s="1">
        <v>1</v>
      </c>
      <c r="E92" s="1">
        <v>9</v>
      </c>
      <c r="F92" s="1" t="s">
        <v>54</v>
      </c>
      <c r="G92" s="1" t="s">
        <v>58</v>
      </c>
      <c r="H92" t="s">
        <v>66</v>
      </c>
      <c r="I92" s="3" t="s">
        <v>67</v>
      </c>
      <c r="J92" t="s">
        <v>88</v>
      </c>
      <c r="K92" s="5" t="s">
        <v>362</v>
      </c>
      <c r="L92" s="25">
        <v>0.10966666666666668</v>
      </c>
      <c r="M92" s="25">
        <v>0.57999999999999996</v>
      </c>
      <c r="P92">
        <v>0.4</v>
      </c>
      <c r="Q92" s="26">
        <f t="shared" si="1"/>
        <v>2.790212444444445E-3</v>
      </c>
    </row>
    <row r="93" spans="1:17">
      <c r="A93" s="1" t="s">
        <v>18</v>
      </c>
      <c r="B93" s="1" t="s">
        <v>75</v>
      </c>
      <c r="C93" s="1" t="s">
        <v>28</v>
      </c>
      <c r="D93" s="1">
        <v>1</v>
      </c>
      <c r="E93" s="1">
        <v>9</v>
      </c>
      <c r="F93" s="1" t="s">
        <v>54</v>
      </c>
      <c r="G93" s="1" t="s">
        <v>58</v>
      </c>
      <c r="H93" t="s">
        <v>66</v>
      </c>
      <c r="I93" s="3" t="s">
        <v>67</v>
      </c>
      <c r="J93" t="s">
        <v>88</v>
      </c>
      <c r="K93" s="5" t="s">
        <v>362</v>
      </c>
      <c r="L93" s="25">
        <v>0.15033333333333335</v>
      </c>
      <c r="M93" s="25">
        <v>0.63800000000000001</v>
      </c>
      <c r="P93">
        <v>0.4</v>
      </c>
      <c r="Q93" s="26">
        <f t="shared" si="1"/>
        <v>5.7675483555555572E-3</v>
      </c>
    </row>
    <row r="94" spans="1:17">
      <c r="A94" s="1" t="s">
        <v>18</v>
      </c>
      <c r="B94" s="1" t="s">
        <v>75</v>
      </c>
      <c r="C94" s="1" t="s">
        <v>28</v>
      </c>
      <c r="D94" s="1">
        <v>1</v>
      </c>
      <c r="E94" s="1">
        <v>9</v>
      </c>
      <c r="F94" s="1" t="s">
        <v>54</v>
      </c>
      <c r="G94" s="1" t="s">
        <v>58</v>
      </c>
      <c r="H94" t="s">
        <v>61</v>
      </c>
      <c r="I94" s="3" t="s">
        <v>62</v>
      </c>
      <c r="J94" t="s">
        <v>88</v>
      </c>
      <c r="K94" s="5" t="s">
        <v>362</v>
      </c>
      <c r="L94" s="25">
        <v>0.17233333333333334</v>
      </c>
      <c r="M94" s="25">
        <v>1.49</v>
      </c>
      <c r="P94">
        <v>0.4</v>
      </c>
      <c r="Q94" s="26">
        <f t="shared" si="1"/>
        <v>1.7700471555555555E-2</v>
      </c>
    </row>
    <row r="95" spans="1:17">
      <c r="A95" s="1" t="s">
        <v>18</v>
      </c>
      <c r="B95" s="1" t="s">
        <v>75</v>
      </c>
      <c r="C95" s="1" t="s">
        <v>28</v>
      </c>
      <c r="D95" s="1">
        <v>1</v>
      </c>
      <c r="E95" s="1">
        <v>4</v>
      </c>
      <c r="F95" s="1" t="s">
        <v>54</v>
      </c>
      <c r="G95" s="1" t="s">
        <v>58</v>
      </c>
      <c r="H95" t="s">
        <v>66</v>
      </c>
      <c r="I95" s="3" t="s">
        <v>70</v>
      </c>
      <c r="J95" t="s">
        <v>88</v>
      </c>
      <c r="K95" s="5" t="s">
        <v>362</v>
      </c>
      <c r="L95" s="25">
        <v>0.18833333333333332</v>
      </c>
      <c r="M95" s="25">
        <v>1.071</v>
      </c>
      <c r="P95">
        <v>0.4</v>
      </c>
      <c r="Q95" s="26">
        <f t="shared" si="1"/>
        <v>1.5195109999999998E-2</v>
      </c>
    </row>
    <row r="96" spans="1:17">
      <c r="A96" s="1" t="s">
        <v>18</v>
      </c>
      <c r="B96" s="1" t="s">
        <v>75</v>
      </c>
      <c r="C96" s="1" t="s">
        <v>28</v>
      </c>
      <c r="D96" s="1">
        <v>1</v>
      </c>
      <c r="E96" s="1">
        <v>4</v>
      </c>
      <c r="F96" s="1" t="s">
        <v>54</v>
      </c>
      <c r="G96" s="1" t="s">
        <v>58</v>
      </c>
      <c r="H96" t="s">
        <v>66</v>
      </c>
      <c r="I96" s="3" t="s">
        <v>70</v>
      </c>
      <c r="J96" t="s">
        <v>88</v>
      </c>
      <c r="K96" s="5" t="s">
        <v>362</v>
      </c>
      <c r="L96" s="25">
        <v>0.16666666666666666</v>
      </c>
      <c r="M96" s="25">
        <v>1.1379999999999999</v>
      </c>
      <c r="P96">
        <v>0.4</v>
      </c>
      <c r="Q96" s="26">
        <f t="shared" si="1"/>
        <v>1.2644444444444443E-2</v>
      </c>
    </row>
    <row r="97" spans="1:17">
      <c r="A97" s="1" t="s">
        <v>18</v>
      </c>
      <c r="B97" s="1" t="s">
        <v>75</v>
      </c>
      <c r="C97" s="1" t="s">
        <v>28</v>
      </c>
      <c r="D97" s="1">
        <v>1</v>
      </c>
      <c r="E97" s="1">
        <v>4</v>
      </c>
      <c r="F97" s="1" t="s">
        <v>54</v>
      </c>
      <c r="G97" s="1" t="s">
        <v>58</v>
      </c>
      <c r="H97" t="s">
        <v>66</v>
      </c>
      <c r="I97" s="3" t="s">
        <v>67</v>
      </c>
      <c r="J97" t="s">
        <v>88</v>
      </c>
      <c r="K97" s="5" t="s">
        <v>362</v>
      </c>
      <c r="L97" s="25">
        <v>0.18666666666666665</v>
      </c>
      <c r="M97" s="25">
        <v>0.83199999999999996</v>
      </c>
      <c r="P97">
        <v>0.4</v>
      </c>
      <c r="Q97" s="26">
        <f t="shared" si="1"/>
        <v>1.1596231111111108E-2</v>
      </c>
    </row>
    <row r="98" spans="1:17">
      <c r="A98" s="1" t="s">
        <v>18</v>
      </c>
      <c r="B98" s="1" t="s">
        <v>75</v>
      </c>
      <c r="C98" s="1" t="s">
        <v>28</v>
      </c>
      <c r="D98" s="1">
        <v>1</v>
      </c>
      <c r="E98" s="1">
        <v>4</v>
      </c>
      <c r="F98" s="1" t="s">
        <v>54</v>
      </c>
      <c r="G98" s="1" t="s">
        <v>58</v>
      </c>
      <c r="H98" t="s">
        <v>59</v>
      </c>
      <c r="I98" s="3" t="s">
        <v>60</v>
      </c>
      <c r="J98" t="s">
        <v>88</v>
      </c>
      <c r="K98" s="5" t="s">
        <v>362</v>
      </c>
      <c r="L98" s="25">
        <v>8.1000000000000003E-2</v>
      </c>
      <c r="M98" s="25">
        <v>1.149</v>
      </c>
      <c r="P98">
        <v>0.4</v>
      </c>
      <c r="Q98" s="26">
        <f t="shared" si="1"/>
        <v>3.0154356000000001E-3</v>
      </c>
    </row>
    <row r="99" spans="1:17">
      <c r="A99" s="1" t="s">
        <v>18</v>
      </c>
      <c r="B99" s="1" t="s">
        <v>75</v>
      </c>
      <c r="C99" s="1" t="s">
        <v>33</v>
      </c>
      <c r="D99" s="1">
        <v>1</v>
      </c>
      <c r="E99" s="1">
        <v>1</v>
      </c>
      <c r="F99" s="1" t="s">
        <v>54</v>
      </c>
      <c r="G99" s="1" t="s">
        <v>58</v>
      </c>
      <c r="H99" t="s">
        <v>59</v>
      </c>
      <c r="I99" s="3" t="s">
        <v>60</v>
      </c>
      <c r="J99" t="s">
        <v>88</v>
      </c>
      <c r="K99" s="5" t="s">
        <v>362</v>
      </c>
      <c r="L99" s="25">
        <v>0.104</v>
      </c>
      <c r="M99" s="25">
        <v>0.96</v>
      </c>
      <c r="P99">
        <v>0.4</v>
      </c>
      <c r="Q99" s="26">
        <f t="shared" si="1"/>
        <v>4.1533439999999998E-3</v>
      </c>
    </row>
    <row r="100" spans="1:17">
      <c r="A100" s="1" t="s">
        <v>18</v>
      </c>
      <c r="B100" s="1" t="s">
        <v>75</v>
      </c>
      <c r="C100" s="1" t="s">
        <v>33</v>
      </c>
      <c r="D100" s="1">
        <v>1</v>
      </c>
      <c r="E100" s="1">
        <v>1</v>
      </c>
      <c r="F100" s="1" t="s">
        <v>54</v>
      </c>
      <c r="G100" s="1" t="s">
        <v>58</v>
      </c>
      <c r="H100" t="s">
        <v>61</v>
      </c>
      <c r="I100" s="3" t="s">
        <v>62</v>
      </c>
      <c r="J100" t="s">
        <v>88</v>
      </c>
      <c r="K100" s="5" t="s">
        <v>362</v>
      </c>
      <c r="L100" s="25">
        <v>0.11099999999999999</v>
      </c>
      <c r="M100" s="25">
        <v>0.70499999999999996</v>
      </c>
      <c r="P100">
        <v>0.4</v>
      </c>
      <c r="Q100" s="26">
        <f t="shared" si="1"/>
        <v>3.474521999999999E-3</v>
      </c>
    </row>
    <row r="101" spans="1:17">
      <c r="A101" s="1" t="s">
        <v>18</v>
      </c>
      <c r="B101" s="1" t="s">
        <v>75</v>
      </c>
      <c r="C101" s="1" t="s">
        <v>33</v>
      </c>
      <c r="D101" s="1">
        <v>1</v>
      </c>
      <c r="E101" s="1">
        <v>1</v>
      </c>
      <c r="F101" s="1" t="s">
        <v>54</v>
      </c>
      <c r="G101" s="1" t="s">
        <v>58</v>
      </c>
      <c r="H101" t="s">
        <v>59</v>
      </c>
      <c r="I101" s="3" t="s">
        <v>60</v>
      </c>
      <c r="J101" t="s">
        <v>88</v>
      </c>
      <c r="K101" s="5" t="s">
        <v>362</v>
      </c>
      <c r="L101" s="25">
        <v>8.8666666666666671E-2</v>
      </c>
      <c r="M101" s="25">
        <v>0.67200000000000004</v>
      </c>
      <c r="P101">
        <v>0.4</v>
      </c>
      <c r="Q101" s="26">
        <f t="shared" si="1"/>
        <v>2.113245866666667E-3</v>
      </c>
    </row>
    <row r="102" spans="1:17">
      <c r="A102" s="1" t="s">
        <v>18</v>
      </c>
      <c r="B102" s="1" t="s">
        <v>75</v>
      </c>
      <c r="C102" s="1" t="s">
        <v>33</v>
      </c>
      <c r="D102" s="1">
        <v>1</v>
      </c>
      <c r="E102" s="1">
        <v>1</v>
      </c>
      <c r="F102" s="1" t="s">
        <v>54</v>
      </c>
      <c r="G102" s="1" t="s">
        <v>58</v>
      </c>
      <c r="H102" t="s">
        <v>59</v>
      </c>
      <c r="I102" s="3" t="s">
        <v>60</v>
      </c>
      <c r="J102" t="s">
        <v>88</v>
      </c>
      <c r="K102" s="5" t="s">
        <v>362</v>
      </c>
      <c r="L102" s="25">
        <v>0.11033333333333334</v>
      </c>
      <c r="M102" s="25">
        <v>1.3420000000000001</v>
      </c>
      <c r="P102">
        <v>0.4</v>
      </c>
      <c r="Q102" s="26">
        <f t="shared" si="1"/>
        <v>6.5347049777777794E-3</v>
      </c>
    </row>
    <row r="103" spans="1:17">
      <c r="A103" s="1" t="s">
        <v>18</v>
      </c>
      <c r="B103" s="1" t="s">
        <v>75</v>
      </c>
      <c r="C103" s="1" t="s">
        <v>33</v>
      </c>
      <c r="D103" s="1">
        <v>1</v>
      </c>
      <c r="E103" s="1">
        <v>1</v>
      </c>
      <c r="F103" s="1" t="s">
        <v>54</v>
      </c>
      <c r="G103" s="1" t="s">
        <v>58</v>
      </c>
      <c r="H103" t="s">
        <v>59</v>
      </c>
      <c r="I103" s="3" t="s">
        <v>60</v>
      </c>
      <c r="J103" t="s">
        <v>88</v>
      </c>
      <c r="K103" s="5" t="s">
        <v>362</v>
      </c>
      <c r="L103" s="25">
        <v>0.11733333333333333</v>
      </c>
      <c r="M103" s="25">
        <v>1.28</v>
      </c>
      <c r="P103">
        <v>0.4</v>
      </c>
      <c r="Q103" s="26">
        <f t="shared" si="1"/>
        <v>7.048760888888889E-3</v>
      </c>
    </row>
    <row r="104" spans="1:17">
      <c r="A104" s="1" t="s">
        <v>18</v>
      </c>
      <c r="B104" s="1" t="s">
        <v>75</v>
      </c>
      <c r="C104" s="1" t="s">
        <v>33</v>
      </c>
      <c r="D104" s="1">
        <v>1</v>
      </c>
      <c r="E104" s="1">
        <v>1</v>
      </c>
      <c r="F104" s="1" t="s">
        <v>54</v>
      </c>
      <c r="G104" s="1" t="s">
        <v>58</v>
      </c>
      <c r="H104" t="s">
        <v>64</v>
      </c>
      <c r="I104" s="3" t="s">
        <v>65</v>
      </c>
      <c r="J104" t="s">
        <v>88</v>
      </c>
      <c r="K104" s="5" t="s">
        <v>362</v>
      </c>
      <c r="L104" s="25">
        <v>0.1476666666666667</v>
      </c>
      <c r="M104" s="25">
        <v>1.5760000000000001</v>
      </c>
      <c r="P104">
        <v>0.4</v>
      </c>
      <c r="Q104" s="26">
        <f t="shared" si="1"/>
        <v>1.3746152177777785E-2</v>
      </c>
    </row>
    <row r="105" spans="1:17">
      <c r="A105" s="1" t="s">
        <v>18</v>
      </c>
      <c r="B105" s="1" t="s">
        <v>75</v>
      </c>
      <c r="C105" s="1" t="s">
        <v>33</v>
      </c>
      <c r="D105" s="1">
        <v>1</v>
      </c>
      <c r="E105" s="1">
        <v>4</v>
      </c>
      <c r="F105" s="1" t="s">
        <v>54</v>
      </c>
      <c r="G105" s="1" t="s">
        <v>58</v>
      </c>
      <c r="H105" t="s">
        <v>64</v>
      </c>
      <c r="I105" s="3" t="s">
        <v>65</v>
      </c>
      <c r="J105" t="s">
        <v>88</v>
      </c>
      <c r="K105" s="5" t="s">
        <v>362</v>
      </c>
      <c r="L105" s="25">
        <v>0.21666666666666665</v>
      </c>
      <c r="M105" s="25">
        <v>2.0859999999999999</v>
      </c>
      <c r="P105">
        <v>0.4</v>
      </c>
      <c r="Q105" s="26">
        <f t="shared" si="1"/>
        <v>3.9170444444444438E-2</v>
      </c>
    </row>
    <row r="106" spans="1:17">
      <c r="A106" s="1" t="s">
        <v>18</v>
      </c>
      <c r="B106" s="1" t="s">
        <v>75</v>
      </c>
      <c r="C106" s="1" t="s">
        <v>33</v>
      </c>
      <c r="D106" s="1">
        <v>1</v>
      </c>
      <c r="E106" s="1">
        <v>4</v>
      </c>
      <c r="F106" s="1" t="s">
        <v>54</v>
      </c>
      <c r="G106" s="1" t="s">
        <v>58</v>
      </c>
      <c r="H106" t="s">
        <v>61</v>
      </c>
      <c r="I106" s="3" t="s">
        <v>62</v>
      </c>
      <c r="J106" t="s">
        <v>88</v>
      </c>
      <c r="K106" s="5" t="s">
        <v>362</v>
      </c>
      <c r="L106" s="25">
        <v>0.14366666666666664</v>
      </c>
      <c r="M106" s="25">
        <v>1.167</v>
      </c>
      <c r="P106">
        <v>0.4</v>
      </c>
      <c r="Q106" s="26">
        <f t="shared" si="1"/>
        <v>9.6348038666666629E-3</v>
      </c>
    </row>
    <row r="107" spans="1:17">
      <c r="A107" s="1" t="s">
        <v>18</v>
      </c>
      <c r="B107" s="1" t="s">
        <v>75</v>
      </c>
      <c r="C107" s="1" t="s">
        <v>33</v>
      </c>
      <c r="D107" s="1">
        <v>1</v>
      </c>
      <c r="E107" s="1">
        <v>4</v>
      </c>
      <c r="F107" s="1" t="s">
        <v>54</v>
      </c>
      <c r="G107" s="1" t="s">
        <v>58</v>
      </c>
      <c r="H107" t="s">
        <v>59</v>
      </c>
      <c r="I107" s="3" t="s">
        <v>60</v>
      </c>
      <c r="J107" t="s">
        <v>88</v>
      </c>
      <c r="K107" s="5" t="s">
        <v>362</v>
      </c>
      <c r="L107" s="25">
        <v>0.11766666666666666</v>
      </c>
      <c r="M107" s="25">
        <v>1.022</v>
      </c>
      <c r="P107">
        <v>0.4</v>
      </c>
      <c r="Q107" s="26">
        <f t="shared" si="1"/>
        <v>5.6600176888888885E-3</v>
      </c>
    </row>
    <row r="108" spans="1:17">
      <c r="A108" s="1" t="s">
        <v>18</v>
      </c>
      <c r="B108" s="1" t="s">
        <v>75</v>
      </c>
      <c r="C108" s="1" t="s">
        <v>33</v>
      </c>
      <c r="D108" s="1">
        <v>1</v>
      </c>
      <c r="E108" s="1">
        <v>4</v>
      </c>
      <c r="F108" s="1" t="s">
        <v>54</v>
      </c>
      <c r="G108" s="1" t="s">
        <v>58</v>
      </c>
      <c r="H108" t="s">
        <v>66</v>
      </c>
      <c r="I108" s="3" t="s">
        <v>70</v>
      </c>
      <c r="J108" t="s">
        <v>88</v>
      </c>
      <c r="K108" s="5" t="s">
        <v>362</v>
      </c>
      <c r="L108" s="25">
        <v>0.16266666666666668</v>
      </c>
      <c r="M108" s="25">
        <v>1.444</v>
      </c>
      <c r="P108">
        <v>0.4</v>
      </c>
      <c r="Q108" s="26">
        <f t="shared" si="1"/>
        <v>1.5283552711111115E-2</v>
      </c>
    </row>
    <row r="109" spans="1:17">
      <c r="A109" s="1" t="s">
        <v>18</v>
      </c>
      <c r="B109" s="1" t="s">
        <v>75</v>
      </c>
      <c r="C109" s="1" t="s">
        <v>33</v>
      </c>
      <c r="D109" s="1">
        <v>1</v>
      </c>
      <c r="E109" s="1">
        <v>4</v>
      </c>
      <c r="F109" s="1" t="s">
        <v>54</v>
      </c>
      <c r="G109" s="1" t="s">
        <v>58</v>
      </c>
      <c r="H109" t="s">
        <v>59</v>
      </c>
      <c r="I109" s="3" t="s">
        <v>60</v>
      </c>
      <c r="J109" t="s">
        <v>88</v>
      </c>
      <c r="K109" s="5" t="s">
        <v>362</v>
      </c>
      <c r="L109" s="25">
        <v>9.9000000000000019E-2</v>
      </c>
      <c r="M109" s="25">
        <v>1.0660000000000001</v>
      </c>
      <c r="P109">
        <v>0.4</v>
      </c>
      <c r="Q109" s="26">
        <f t="shared" si="1"/>
        <v>4.1791464000000026E-3</v>
      </c>
    </row>
    <row r="110" spans="1:17">
      <c r="A110" s="1" t="s">
        <v>18</v>
      </c>
      <c r="B110" s="1" t="s">
        <v>75</v>
      </c>
      <c r="C110" s="1" t="s">
        <v>33</v>
      </c>
      <c r="D110" s="1">
        <v>1</v>
      </c>
      <c r="E110" s="1">
        <v>4</v>
      </c>
      <c r="F110" s="1" t="s">
        <v>54</v>
      </c>
      <c r="G110" s="1" t="s">
        <v>58</v>
      </c>
      <c r="H110" t="s">
        <v>59</v>
      </c>
      <c r="I110" s="3" t="s">
        <v>60</v>
      </c>
      <c r="J110" t="s">
        <v>88</v>
      </c>
      <c r="K110" s="5" t="s">
        <v>362</v>
      </c>
      <c r="L110" s="25">
        <v>0.14266666666666669</v>
      </c>
      <c r="M110" s="25">
        <v>1.3069999999999999</v>
      </c>
      <c r="P110">
        <v>0.4</v>
      </c>
      <c r="Q110" s="26">
        <f t="shared" si="1"/>
        <v>1.0640955022222226E-2</v>
      </c>
    </row>
    <row r="111" spans="1:17">
      <c r="A111" s="1" t="s">
        <v>18</v>
      </c>
      <c r="B111" s="1" t="s">
        <v>75</v>
      </c>
      <c r="C111" s="1" t="s">
        <v>33</v>
      </c>
      <c r="D111" s="1">
        <v>1</v>
      </c>
      <c r="E111" s="1">
        <v>4</v>
      </c>
      <c r="F111" s="1" t="s">
        <v>54</v>
      </c>
      <c r="G111" s="1" t="s">
        <v>58</v>
      </c>
      <c r="H111" t="s">
        <v>59</v>
      </c>
      <c r="I111" s="3" t="s">
        <v>60</v>
      </c>
      <c r="J111" t="s">
        <v>88</v>
      </c>
      <c r="K111" s="5" t="s">
        <v>362</v>
      </c>
      <c r="L111" s="25">
        <v>0.10599999999999998</v>
      </c>
      <c r="M111" s="25">
        <v>0.81899999999999995</v>
      </c>
      <c r="P111">
        <v>0.4</v>
      </c>
      <c r="Q111" s="26">
        <f t="shared" si="1"/>
        <v>3.6809135999999985E-3</v>
      </c>
    </row>
    <row r="112" spans="1:17">
      <c r="A112" s="1" t="s">
        <v>18</v>
      </c>
      <c r="B112" s="1" t="s">
        <v>75</v>
      </c>
      <c r="C112" s="1" t="s">
        <v>33</v>
      </c>
      <c r="D112" s="1">
        <v>1</v>
      </c>
      <c r="E112" s="1">
        <v>4</v>
      </c>
      <c r="F112" s="1" t="s">
        <v>54</v>
      </c>
      <c r="G112" s="1" t="s">
        <v>58</v>
      </c>
      <c r="H112" t="s">
        <v>59</v>
      </c>
      <c r="I112" s="3" t="s">
        <v>60</v>
      </c>
      <c r="J112" t="s">
        <v>88</v>
      </c>
      <c r="K112" s="5" t="s">
        <v>362</v>
      </c>
      <c r="L112" s="25">
        <v>9.6666666666666665E-2</v>
      </c>
      <c r="M112" s="25">
        <v>1.04</v>
      </c>
      <c r="P112">
        <v>0.4</v>
      </c>
      <c r="Q112" s="26">
        <f t="shared" si="1"/>
        <v>3.8872888888888887E-3</v>
      </c>
    </row>
    <row r="113" spans="1:17">
      <c r="A113" s="1" t="s">
        <v>18</v>
      </c>
      <c r="B113" s="1" t="s">
        <v>75</v>
      </c>
      <c r="C113" s="1" t="s">
        <v>33</v>
      </c>
      <c r="D113" s="1">
        <v>1</v>
      </c>
      <c r="E113" s="1">
        <v>4</v>
      </c>
      <c r="F113" s="1" t="s">
        <v>54</v>
      </c>
      <c r="G113" s="1" t="s">
        <v>58</v>
      </c>
      <c r="H113" t="s">
        <v>59</v>
      </c>
      <c r="I113" s="3" t="s">
        <v>60</v>
      </c>
      <c r="J113" t="s">
        <v>88</v>
      </c>
      <c r="K113" s="5" t="s">
        <v>362</v>
      </c>
      <c r="L113" s="25">
        <v>0.123</v>
      </c>
      <c r="M113" s="25">
        <v>1.444</v>
      </c>
      <c r="P113">
        <v>0.4</v>
      </c>
      <c r="Q113" s="26">
        <f t="shared" si="1"/>
        <v>8.7385103999999998E-3</v>
      </c>
    </row>
    <row r="114" spans="1:17">
      <c r="A114" s="1" t="s">
        <v>18</v>
      </c>
      <c r="B114" s="1" t="s">
        <v>75</v>
      </c>
      <c r="C114" s="1" t="s">
        <v>33</v>
      </c>
      <c r="D114" s="1">
        <v>1</v>
      </c>
      <c r="E114" s="1">
        <v>4</v>
      </c>
      <c r="F114" s="1" t="s">
        <v>54</v>
      </c>
      <c r="G114" s="1" t="s">
        <v>58</v>
      </c>
      <c r="H114" t="s">
        <v>61</v>
      </c>
      <c r="I114" s="3" t="s">
        <v>62</v>
      </c>
      <c r="J114" t="s">
        <v>88</v>
      </c>
      <c r="K114" s="5" t="s">
        <v>362</v>
      </c>
      <c r="L114" s="25">
        <v>0.13133333333333333</v>
      </c>
      <c r="M114" s="25">
        <v>1.103</v>
      </c>
      <c r="P114">
        <v>0.4</v>
      </c>
      <c r="Q114" s="26">
        <f t="shared" si="1"/>
        <v>7.6100136888888892E-3</v>
      </c>
    </row>
    <row r="115" spans="1:17">
      <c r="A115" s="1" t="s">
        <v>18</v>
      </c>
      <c r="B115" s="1" t="s">
        <v>75</v>
      </c>
      <c r="C115" s="1" t="s">
        <v>33</v>
      </c>
      <c r="D115" s="1">
        <v>1</v>
      </c>
      <c r="E115" s="1">
        <v>4</v>
      </c>
      <c r="F115" s="1" t="s">
        <v>54</v>
      </c>
      <c r="G115" s="1" t="s">
        <v>58</v>
      </c>
      <c r="H115" t="s">
        <v>59</v>
      </c>
      <c r="I115" s="3" t="s">
        <v>60</v>
      </c>
      <c r="J115" t="s">
        <v>88</v>
      </c>
      <c r="K115" s="5" t="s">
        <v>362</v>
      </c>
      <c r="L115" s="25">
        <v>0.10199999999999999</v>
      </c>
      <c r="M115" s="25">
        <v>1.2709999999999999</v>
      </c>
      <c r="P115">
        <v>0.4</v>
      </c>
      <c r="Q115" s="26">
        <f t="shared" si="1"/>
        <v>5.2893935999999992E-3</v>
      </c>
    </row>
    <row r="116" spans="1:17">
      <c r="A116" s="1" t="s">
        <v>18</v>
      </c>
      <c r="B116" s="1" t="s">
        <v>75</v>
      </c>
      <c r="C116" s="1" t="s">
        <v>33</v>
      </c>
      <c r="D116" s="1">
        <v>1</v>
      </c>
      <c r="E116" s="1">
        <v>4</v>
      </c>
      <c r="F116" s="1" t="s">
        <v>54</v>
      </c>
      <c r="G116" s="1" t="s">
        <v>58</v>
      </c>
      <c r="H116" t="s">
        <v>66</v>
      </c>
      <c r="I116" s="3" t="s">
        <v>70</v>
      </c>
      <c r="J116" t="s">
        <v>88</v>
      </c>
      <c r="K116" s="5" t="s">
        <v>362</v>
      </c>
      <c r="L116" s="25">
        <v>0.12</v>
      </c>
      <c r="M116" s="25">
        <v>0.92100000000000004</v>
      </c>
      <c r="P116">
        <v>0.4</v>
      </c>
      <c r="Q116" s="26">
        <f t="shared" si="1"/>
        <v>5.3049600000000009E-3</v>
      </c>
    </row>
    <row r="117" spans="1:17">
      <c r="A117" s="1" t="s">
        <v>18</v>
      </c>
      <c r="B117" s="1" t="s">
        <v>75</v>
      </c>
      <c r="C117" s="1" t="s">
        <v>33</v>
      </c>
      <c r="D117" s="1">
        <v>1</v>
      </c>
      <c r="E117" s="1">
        <v>4</v>
      </c>
      <c r="F117" s="1" t="s">
        <v>54</v>
      </c>
      <c r="G117" s="1" t="s">
        <v>58</v>
      </c>
      <c r="H117" t="s">
        <v>59</v>
      </c>
      <c r="I117" s="3" t="s">
        <v>60</v>
      </c>
      <c r="J117" t="s">
        <v>88</v>
      </c>
      <c r="K117" s="5" t="s">
        <v>362</v>
      </c>
      <c r="L117" s="25">
        <v>8.8333333333333333E-2</v>
      </c>
      <c r="M117" s="25">
        <v>0.85</v>
      </c>
      <c r="P117">
        <v>0.4</v>
      </c>
      <c r="Q117" s="26">
        <f t="shared" si="1"/>
        <v>2.6529444444444443E-3</v>
      </c>
    </row>
    <row r="118" spans="1:17">
      <c r="A118" s="1" t="s">
        <v>18</v>
      </c>
      <c r="B118" s="1" t="s">
        <v>75</v>
      </c>
      <c r="C118" s="1" t="s">
        <v>33</v>
      </c>
      <c r="D118" s="1">
        <v>1</v>
      </c>
      <c r="E118" s="1">
        <v>4</v>
      </c>
      <c r="F118" s="1" t="s">
        <v>54</v>
      </c>
      <c r="G118" s="1" t="s">
        <v>58</v>
      </c>
      <c r="H118" t="s">
        <v>59</v>
      </c>
      <c r="I118" s="3" t="s">
        <v>60</v>
      </c>
      <c r="J118" t="s">
        <v>88</v>
      </c>
      <c r="K118" s="5" t="s">
        <v>362</v>
      </c>
      <c r="L118" s="25">
        <v>0.10033333333333334</v>
      </c>
      <c r="M118" s="25">
        <v>0.80600000000000005</v>
      </c>
      <c r="P118">
        <v>0.4</v>
      </c>
      <c r="Q118" s="26">
        <f t="shared" si="1"/>
        <v>3.2455291555555568E-3</v>
      </c>
    </row>
    <row r="119" spans="1:17">
      <c r="A119" s="1" t="s">
        <v>18</v>
      </c>
      <c r="B119" s="1" t="s">
        <v>75</v>
      </c>
      <c r="C119" s="1" t="s">
        <v>33</v>
      </c>
      <c r="D119" s="1">
        <v>1</v>
      </c>
      <c r="E119" s="1">
        <v>10</v>
      </c>
      <c r="F119" s="1" t="s">
        <v>54</v>
      </c>
      <c r="G119" s="1" t="s">
        <v>58</v>
      </c>
      <c r="H119" t="s">
        <v>61</v>
      </c>
      <c r="I119" s="3" t="s">
        <v>62</v>
      </c>
      <c r="J119" t="s">
        <v>88</v>
      </c>
      <c r="K119" s="5" t="s">
        <v>362</v>
      </c>
      <c r="L119" s="25">
        <v>0.13466666666666668</v>
      </c>
      <c r="M119" s="25">
        <v>1.2869999999999999</v>
      </c>
      <c r="P119">
        <v>0.4</v>
      </c>
      <c r="Q119" s="26">
        <f t="shared" si="1"/>
        <v>9.3359552000000009E-3</v>
      </c>
    </row>
    <row r="120" spans="1:17">
      <c r="A120" s="1" t="s">
        <v>18</v>
      </c>
      <c r="B120" s="1" t="s">
        <v>75</v>
      </c>
      <c r="C120" s="1" t="s">
        <v>33</v>
      </c>
      <c r="D120" s="1">
        <v>1</v>
      </c>
      <c r="E120" s="1">
        <v>10</v>
      </c>
      <c r="F120" s="1" t="s">
        <v>54</v>
      </c>
      <c r="G120" s="1" t="s">
        <v>58</v>
      </c>
      <c r="H120" t="s">
        <v>66</v>
      </c>
      <c r="I120" s="3" t="s">
        <v>67</v>
      </c>
      <c r="J120" t="s">
        <v>88</v>
      </c>
      <c r="K120" s="5" t="s">
        <v>362</v>
      </c>
      <c r="L120" s="25">
        <v>0.255</v>
      </c>
      <c r="M120" s="25">
        <v>1.21</v>
      </c>
      <c r="P120">
        <v>0.4</v>
      </c>
      <c r="Q120" s="26">
        <f t="shared" si="1"/>
        <v>3.1472099999999996E-2</v>
      </c>
    </row>
    <row r="121" spans="1:17">
      <c r="A121" s="1" t="s">
        <v>18</v>
      </c>
      <c r="B121" s="1" t="s">
        <v>75</v>
      </c>
      <c r="C121" s="1" t="s">
        <v>33</v>
      </c>
      <c r="D121" s="1">
        <v>1</v>
      </c>
      <c r="E121" s="1">
        <v>10</v>
      </c>
      <c r="F121" s="1" t="s">
        <v>54</v>
      </c>
      <c r="G121" s="1" t="s">
        <v>58</v>
      </c>
      <c r="H121" t="s">
        <v>59</v>
      </c>
      <c r="I121" s="3" t="s">
        <v>60</v>
      </c>
      <c r="J121" t="s">
        <v>88</v>
      </c>
      <c r="K121" s="5" t="s">
        <v>362</v>
      </c>
      <c r="L121" s="25">
        <v>0.13500000000000001</v>
      </c>
      <c r="M121" s="25">
        <v>1.3160000000000001</v>
      </c>
      <c r="P121">
        <v>0.4</v>
      </c>
      <c r="Q121" s="26">
        <f t="shared" si="1"/>
        <v>9.5936400000000022E-3</v>
      </c>
    </row>
    <row r="122" spans="1:17">
      <c r="A122" s="1" t="s">
        <v>18</v>
      </c>
      <c r="B122" s="1" t="s">
        <v>75</v>
      </c>
      <c r="C122" s="1" t="s">
        <v>33</v>
      </c>
      <c r="D122" s="1">
        <v>1</v>
      </c>
      <c r="E122" s="1">
        <v>10</v>
      </c>
      <c r="F122" s="1" t="s">
        <v>54</v>
      </c>
      <c r="G122" s="1" t="s">
        <v>58</v>
      </c>
      <c r="H122" t="s">
        <v>59</v>
      </c>
      <c r="I122" s="3" t="s">
        <v>60</v>
      </c>
      <c r="J122" t="s">
        <v>88</v>
      </c>
      <c r="K122" s="5" t="s">
        <v>362</v>
      </c>
      <c r="L122" s="25">
        <v>8.6333333333333331E-2</v>
      </c>
      <c r="M122" s="25">
        <v>0.81699999999999995</v>
      </c>
      <c r="P122">
        <v>0.4</v>
      </c>
      <c r="Q122" s="26">
        <f t="shared" si="1"/>
        <v>2.4357856444444442E-3</v>
      </c>
    </row>
    <row r="123" spans="1:17">
      <c r="A123" s="1" t="s">
        <v>18</v>
      </c>
      <c r="B123" s="1" t="s">
        <v>75</v>
      </c>
      <c r="C123" s="1" t="s">
        <v>33</v>
      </c>
      <c r="D123" s="1">
        <v>1</v>
      </c>
      <c r="E123" s="1">
        <v>10</v>
      </c>
      <c r="F123" s="1" t="s">
        <v>54</v>
      </c>
      <c r="G123" s="1" t="s">
        <v>58</v>
      </c>
      <c r="H123" t="s">
        <v>59</v>
      </c>
      <c r="I123" s="3" t="s">
        <v>60</v>
      </c>
      <c r="J123" t="s">
        <v>88</v>
      </c>
      <c r="K123" s="5" t="s">
        <v>362</v>
      </c>
      <c r="L123" s="25">
        <v>0.10133333333333333</v>
      </c>
      <c r="M123" s="25">
        <v>1.3169999999999999</v>
      </c>
      <c r="P123">
        <v>0.4</v>
      </c>
      <c r="Q123" s="26">
        <f t="shared" si="1"/>
        <v>5.4094165333333335E-3</v>
      </c>
    </row>
    <row r="124" spans="1:17">
      <c r="A124" s="1" t="s">
        <v>18</v>
      </c>
      <c r="B124" s="1" t="s">
        <v>75</v>
      </c>
      <c r="C124" s="1" t="s">
        <v>33</v>
      </c>
      <c r="D124" s="1">
        <v>1</v>
      </c>
      <c r="E124" s="1">
        <v>10</v>
      </c>
      <c r="F124" s="1" t="s">
        <v>54</v>
      </c>
      <c r="G124" s="1" t="s">
        <v>58</v>
      </c>
      <c r="H124" t="s">
        <v>61</v>
      </c>
      <c r="I124" s="3" t="s">
        <v>62</v>
      </c>
      <c r="J124" t="s">
        <v>88</v>
      </c>
      <c r="K124" s="5" t="s">
        <v>362</v>
      </c>
      <c r="L124" s="25">
        <v>0.11499999999999999</v>
      </c>
      <c r="M124" s="25">
        <v>1.004</v>
      </c>
      <c r="P124">
        <v>0.4</v>
      </c>
      <c r="Q124" s="26">
        <f t="shared" si="1"/>
        <v>5.3111599999999988E-3</v>
      </c>
    </row>
    <row r="125" spans="1:17">
      <c r="A125" s="1" t="s">
        <v>18</v>
      </c>
      <c r="B125" s="1" t="s">
        <v>75</v>
      </c>
      <c r="C125" s="1" t="s">
        <v>33</v>
      </c>
      <c r="D125" s="1">
        <v>1</v>
      </c>
      <c r="E125" s="1">
        <v>10</v>
      </c>
      <c r="F125" s="1" t="s">
        <v>54</v>
      </c>
      <c r="G125" s="1" t="s">
        <v>58</v>
      </c>
      <c r="H125" t="s">
        <v>61</v>
      </c>
      <c r="I125" s="3" t="s">
        <v>62</v>
      </c>
      <c r="J125" t="s">
        <v>88</v>
      </c>
      <c r="K125" s="5" t="s">
        <v>362</v>
      </c>
      <c r="L125" s="25">
        <v>0.13033333333333333</v>
      </c>
      <c r="M125" s="25">
        <v>1.024</v>
      </c>
      <c r="P125">
        <v>0.4</v>
      </c>
      <c r="Q125" s="26">
        <f t="shared" si="1"/>
        <v>6.9577841777777776E-3</v>
      </c>
    </row>
    <row r="126" spans="1:17">
      <c r="A126" s="1" t="s">
        <v>18</v>
      </c>
      <c r="B126" s="1" t="s">
        <v>75</v>
      </c>
      <c r="C126" s="1" t="s">
        <v>33</v>
      </c>
      <c r="D126" s="1">
        <v>1</v>
      </c>
      <c r="E126" s="1">
        <v>10</v>
      </c>
      <c r="F126" s="1" t="s">
        <v>54</v>
      </c>
      <c r="G126" s="1" t="s">
        <v>58</v>
      </c>
      <c r="H126" t="s">
        <v>59</v>
      </c>
      <c r="I126" s="3" t="s">
        <v>60</v>
      </c>
      <c r="J126" t="s">
        <v>88</v>
      </c>
      <c r="K126" s="5" t="s">
        <v>362</v>
      </c>
      <c r="L126" s="25">
        <v>8.4000000000000005E-2</v>
      </c>
      <c r="M126" s="25">
        <v>0.90800000000000003</v>
      </c>
      <c r="P126">
        <v>0.4</v>
      </c>
      <c r="Q126" s="26">
        <f t="shared" si="1"/>
        <v>2.5627392000000006E-3</v>
      </c>
    </row>
    <row r="127" spans="1:17">
      <c r="A127" s="1" t="s">
        <v>18</v>
      </c>
      <c r="B127" s="1" t="s">
        <v>75</v>
      </c>
      <c r="C127" s="1" t="s">
        <v>33</v>
      </c>
      <c r="D127" s="1">
        <v>1</v>
      </c>
      <c r="E127" s="1">
        <v>10</v>
      </c>
      <c r="F127" s="1" t="s">
        <v>54</v>
      </c>
      <c r="G127" s="1" t="s">
        <v>58</v>
      </c>
      <c r="H127" t="s">
        <v>61</v>
      </c>
      <c r="I127" s="3" t="s">
        <v>62</v>
      </c>
      <c r="J127" t="s">
        <v>88</v>
      </c>
      <c r="K127" s="5" t="s">
        <v>362</v>
      </c>
      <c r="L127" s="25">
        <v>0.17233333333333334</v>
      </c>
      <c r="M127" s="25">
        <v>1.577</v>
      </c>
      <c r="P127">
        <v>0.4</v>
      </c>
      <c r="Q127" s="26">
        <f t="shared" si="1"/>
        <v>1.8733989022222224E-2</v>
      </c>
    </row>
    <row r="128" spans="1:17">
      <c r="A128" s="1" t="s">
        <v>18</v>
      </c>
      <c r="B128" s="1" t="s">
        <v>75</v>
      </c>
      <c r="C128" s="1" t="s">
        <v>33</v>
      </c>
      <c r="D128" s="1">
        <v>1</v>
      </c>
      <c r="E128" s="1">
        <v>10</v>
      </c>
      <c r="F128" s="1" t="s">
        <v>54</v>
      </c>
      <c r="G128" s="1" t="s">
        <v>58</v>
      </c>
      <c r="H128" t="s">
        <v>61</v>
      </c>
      <c r="I128" s="3" t="s">
        <v>62</v>
      </c>
      <c r="J128" t="s">
        <v>88</v>
      </c>
      <c r="K128" s="5" t="s">
        <v>362</v>
      </c>
      <c r="L128" s="25">
        <v>0.13466666666666668</v>
      </c>
      <c r="M128" s="25">
        <v>1.0680000000000001</v>
      </c>
      <c r="P128">
        <v>0.4</v>
      </c>
      <c r="Q128" s="26">
        <f t="shared" ref="Q128:Q191" si="2">M128*L128^2*P128</f>
        <v>7.7473194666666696E-3</v>
      </c>
    </row>
    <row r="129" spans="1:18">
      <c r="A129" s="1" t="s">
        <v>18</v>
      </c>
      <c r="B129" s="1" t="s">
        <v>75</v>
      </c>
      <c r="C129" s="1" t="s">
        <v>33</v>
      </c>
      <c r="D129" s="1">
        <v>1</v>
      </c>
      <c r="E129" s="1">
        <v>10</v>
      </c>
      <c r="F129" s="1" t="s">
        <v>54</v>
      </c>
      <c r="G129" s="1" t="s">
        <v>58</v>
      </c>
      <c r="H129" t="s">
        <v>59</v>
      </c>
      <c r="I129" s="3" t="s">
        <v>60</v>
      </c>
      <c r="J129" t="s">
        <v>88</v>
      </c>
      <c r="K129" s="5" t="s">
        <v>362</v>
      </c>
      <c r="L129" s="25">
        <v>0.11633333333333333</v>
      </c>
      <c r="M129" s="25">
        <v>1.34</v>
      </c>
      <c r="P129">
        <v>0.4</v>
      </c>
      <c r="Q129" s="26">
        <f t="shared" si="2"/>
        <v>7.2539262222222223E-3</v>
      </c>
    </row>
    <row r="130" spans="1:18">
      <c r="A130" s="1" t="s">
        <v>18</v>
      </c>
      <c r="B130" s="1" t="s">
        <v>75</v>
      </c>
      <c r="C130" s="1" t="s">
        <v>33</v>
      </c>
      <c r="D130" s="1">
        <v>1</v>
      </c>
      <c r="E130" s="1">
        <v>10</v>
      </c>
      <c r="F130" s="1" t="s">
        <v>54</v>
      </c>
      <c r="G130" s="1" t="s">
        <v>58</v>
      </c>
      <c r="H130" t="s">
        <v>61</v>
      </c>
      <c r="I130" s="3" t="s">
        <v>62</v>
      </c>
      <c r="J130" t="s">
        <v>88</v>
      </c>
      <c r="K130" s="5" t="s">
        <v>362</v>
      </c>
      <c r="L130" s="25">
        <v>0.14433333333333334</v>
      </c>
      <c r="M130" s="25">
        <v>1.1279999999999999</v>
      </c>
      <c r="P130">
        <v>0.4</v>
      </c>
      <c r="Q130" s="26">
        <f t="shared" si="2"/>
        <v>9.3994485333333336E-3</v>
      </c>
    </row>
    <row r="131" spans="1:18">
      <c r="A131" s="1" t="s">
        <v>18</v>
      </c>
      <c r="B131" s="1" t="s">
        <v>75</v>
      </c>
      <c r="C131" s="1" t="s">
        <v>33</v>
      </c>
      <c r="D131" s="1">
        <v>1</v>
      </c>
      <c r="E131" s="1">
        <v>10</v>
      </c>
      <c r="F131" s="1" t="s">
        <v>54</v>
      </c>
      <c r="G131" s="1" t="s">
        <v>58</v>
      </c>
      <c r="H131" t="s">
        <v>59</v>
      </c>
      <c r="I131" s="3" t="s">
        <v>60</v>
      </c>
      <c r="J131" t="s">
        <v>88</v>
      </c>
      <c r="K131" s="5" t="s">
        <v>362</v>
      </c>
      <c r="L131" s="25">
        <v>7.8E-2</v>
      </c>
      <c r="M131" s="25">
        <v>0.752</v>
      </c>
      <c r="P131">
        <v>0.4</v>
      </c>
      <c r="Q131" s="26">
        <f t="shared" si="2"/>
        <v>1.8300672000000002E-3</v>
      </c>
    </row>
    <row r="132" spans="1:18">
      <c r="A132" s="1" t="s">
        <v>18</v>
      </c>
      <c r="B132" s="1" t="s">
        <v>75</v>
      </c>
      <c r="C132" s="1" t="s">
        <v>33</v>
      </c>
      <c r="D132" s="1">
        <v>1</v>
      </c>
      <c r="E132" s="1">
        <v>10</v>
      </c>
      <c r="F132" s="1" t="s">
        <v>54</v>
      </c>
      <c r="G132" s="1" t="s">
        <v>58</v>
      </c>
      <c r="H132" t="s">
        <v>59</v>
      </c>
      <c r="I132" s="3" t="s">
        <v>60</v>
      </c>
      <c r="J132" t="s">
        <v>88</v>
      </c>
      <c r="K132" s="5" t="s">
        <v>362</v>
      </c>
      <c r="L132" s="25">
        <v>0.115</v>
      </c>
      <c r="M132" s="25">
        <v>0.79300000000000004</v>
      </c>
      <c r="P132">
        <v>0.4</v>
      </c>
      <c r="Q132" s="26">
        <f t="shared" si="2"/>
        <v>4.194970000000001E-3</v>
      </c>
    </row>
    <row r="133" spans="1:18">
      <c r="A133" s="1" t="s">
        <v>18</v>
      </c>
      <c r="B133" s="1" t="s">
        <v>75</v>
      </c>
      <c r="C133" s="1" t="s">
        <v>33</v>
      </c>
      <c r="D133" s="1">
        <v>1</v>
      </c>
      <c r="E133" s="1">
        <v>10</v>
      </c>
      <c r="F133" s="1" t="s">
        <v>54</v>
      </c>
      <c r="G133" s="1" t="s">
        <v>58</v>
      </c>
      <c r="H133" t="s">
        <v>59</v>
      </c>
      <c r="I133" s="3" t="s">
        <v>60</v>
      </c>
      <c r="J133" t="s">
        <v>88</v>
      </c>
      <c r="K133" s="5" t="s">
        <v>362</v>
      </c>
      <c r="L133" s="25">
        <v>9.2000000000000012E-2</v>
      </c>
      <c r="M133" s="25">
        <v>0.78200000000000003</v>
      </c>
      <c r="P133">
        <v>0.4</v>
      </c>
      <c r="Q133" s="26">
        <f t="shared" si="2"/>
        <v>2.6475392000000013E-3</v>
      </c>
    </row>
    <row r="134" spans="1:18">
      <c r="A134" s="1" t="s">
        <v>18</v>
      </c>
      <c r="B134" s="1" t="s">
        <v>75</v>
      </c>
      <c r="C134" s="1" t="s">
        <v>33</v>
      </c>
      <c r="D134" s="1">
        <v>1</v>
      </c>
      <c r="E134" s="1">
        <v>10</v>
      </c>
      <c r="F134" s="1" t="s">
        <v>54</v>
      </c>
      <c r="G134" s="1" t="s">
        <v>58</v>
      </c>
      <c r="H134" t="s">
        <v>59</v>
      </c>
      <c r="I134" s="3" t="s">
        <v>60</v>
      </c>
      <c r="J134" t="s">
        <v>88</v>
      </c>
      <c r="K134" s="5" t="s">
        <v>362</v>
      </c>
      <c r="L134" s="25">
        <v>9.8000000000000018E-2</v>
      </c>
      <c r="M134" s="25">
        <v>0.80900000000000005</v>
      </c>
      <c r="P134">
        <v>0.4</v>
      </c>
      <c r="Q134" s="26">
        <f t="shared" si="2"/>
        <v>3.1078544000000016E-3</v>
      </c>
    </row>
    <row r="135" spans="1:18">
      <c r="A135" s="1" t="s">
        <v>18</v>
      </c>
      <c r="B135" s="1" t="s">
        <v>75</v>
      </c>
      <c r="C135" s="1" t="s">
        <v>33</v>
      </c>
      <c r="D135" s="1">
        <v>1</v>
      </c>
      <c r="E135" s="1">
        <v>10</v>
      </c>
      <c r="F135" s="1" t="s">
        <v>54</v>
      </c>
      <c r="G135" s="1" t="s">
        <v>58</v>
      </c>
      <c r="H135" t="s">
        <v>59</v>
      </c>
      <c r="I135" s="3" t="s">
        <v>60</v>
      </c>
      <c r="J135" t="s">
        <v>88</v>
      </c>
      <c r="K135" s="5" t="s">
        <v>362</v>
      </c>
      <c r="L135" s="25">
        <v>9.0333333333333335E-2</v>
      </c>
      <c r="M135" s="25">
        <v>0.81799999999999995</v>
      </c>
      <c r="P135">
        <v>0.4</v>
      </c>
      <c r="Q135" s="26">
        <f t="shared" si="2"/>
        <v>2.6699883555555554E-3</v>
      </c>
    </row>
    <row r="136" spans="1:18">
      <c r="A136" s="1" t="s">
        <v>18</v>
      </c>
      <c r="B136" s="1" t="s">
        <v>75</v>
      </c>
      <c r="C136" s="1" t="s">
        <v>33</v>
      </c>
      <c r="D136" s="1">
        <v>1</v>
      </c>
      <c r="E136" s="1">
        <v>10</v>
      </c>
      <c r="F136" s="1" t="s">
        <v>54</v>
      </c>
      <c r="G136" s="1" t="s">
        <v>58</v>
      </c>
      <c r="H136" t="s">
        <v>61</v>
      </c>
      <c r="I136" s="3" t="s">
        <v>62</v>
      </c>
      <c r="J136" t="s">
        <v>88</v>
      </c>
      <c r="K136" s="5" t="s">
        <v>362</v>
      </c>
      <c r="L136" s="25">
        <v>0.22766666666666668</v>
      </c>
      <c r="M136" s="25">
        <v>1.4390000000000001</v>
      </c>
      <c r="P136">
        <v>0.4</v>
      </c>
      <c r="Q136" s="26">
        <f t="shared" si="2"/>
        <v>2.9834563155555563E-2</v>
      </c>
      <c r="R136" t="s">
        <v>63</v>
      </c>
    </row>
    <row r="137" spans="1:18">
      <c r="A137" s="1" t="s">
        <v>18</v>
      </c>
      <c r="B137" s="1" t="s">
        <v>75</v>
      </c>
      <c r="C137" s="1" t="s">
        <v>33</v>
      </c>
      <c r="D137" s="1">
        <v>1</v>
      </c>
      <c r="E137" s="1">
        <v>10</v>
      </c>
      <c r="F137" s="1" t="s">
        <v>54</v>
      </c>
      <c r="G137" s="1" t="s">
        <v>58</v>
      </c>
      <c r="H137" t="s">
        <v>59</v>
      </c>
      <c r="I137" s="3" t="s">
        <v>60</v>
      </c>
      <c r="J137" t="s">
        <v>88</v>
      </c>
      <c r="K137" s="5" t="s">
        <v>362</v>
      </c>
      <c r="L137" s="25">
        <v>0.107</v>
      </c>
      <c r="M137" s="25">
        <v>1.1719999999999999</v>
      </c>
      <c r="P137">
        <v>0.4</v>
      </c>
      <c r="Q137" s="26">
        <f t="shared" si="2"/>
        <v>5.3672911999999989E-3</v>
      </c>
    </row>
    <row r="138" spans="1:18">
      <c r="A138" s="1" t="s">
        <v>18</v>
      </c>
      <c r="B138" s="1" t="s">
        <v>75</v>
      </c>
      <c r="C138" s="1" t="s">
        <v>33</v>
      </c>
      <c r="D138" s="1">
        <v>1</v>
      </c>
      <c r="E138" s="1">
        <v>10</v>
      </c>
      <c r="F138" s="1" t="s">
        <v>54</v>
      </c>
      <c r="G138" s="1" t="s">
        <v>58</v>
      </c>
      <c r="H138" t="s">
        <v>66</v>
      </c>
      <c r="I138" s="3" t="s">
        <v>67</v>
      </c>
      <c r="J138" t="s">
        <v>88</v>
      </c>
      <c r="K138" s="5" t="s">
        <v>362</v>
      </c>
      <c r="L138" s="25">
        <v>0.14533333333333331</v>
      </c>
      <c r="M138" s="25">
        <v>0.78700000000000003</v>
      </c>
      <c r="P138">
        <v>0.4</v>
      </c>
      <c r="Q138" s="26">
        <f t="shared" si="2"/>
        <v>6.6491356444444427E-3</v>
      </c>
    </row>
    <row r="139" spans="1:18">
      <c r="A139" s="1" t="s">
        <v>18</v>
      </c>
      <c r="B139" s="1" t="s">
        <v>75</v>
      </c>
      <c r="C139" s="1" t="s">
        <v>33</v>
      </c>
      <c r="D139" s="1">
        <v>1</v>
      </c>
      <c r="E139" s="1">
        <v>10</v>
      </c>
      <c r="F139" s="1" t="s">
        <v>54</v>
      </c>
      <c r="G139" s="1" t="s">
        <v>58</v>
      </c>
      <c r="H139" t="s">
        <v>61</v>
      </c>
      <c r="I139" s="3" t="s">
        <v>62</v>
      </c>
      <c r="J139" t="s">
        <v>88</v>
      </c>
      <c r="K139" s="5" t="s">
        <v>362</v>
      </c>
      <c r="L139" s="25">
        <v>0.13800000000000001</v>
      </c>
      <c r="M139" s="25">
        <v>1.048</v>
      </c>
      <c r="P139">
        <v>0.4</v>
      </c>
      <c r="Q139" s="26">
        <f t="shared" si="2"/>
        <v>7.9832448000000025E-3</v>
      </c>
    </row>
    <row r="140" spans="1:18">
      <c r="A140" s="1" t="s">
        <v>18</v>
      </c>
      <c r="B140" s="1" t="s">
        <v>75</v>
      </c>
      <c r="C140" s="1" t="s">
        <v>33</v>
      </c>
      <c r="D140" s="1">
        <v>1</v>
      </c>
      <c r="E140" s="1">
        <v>10</v>
      </c>
      <c r="F140" s="1" t="s">
        <v>54</v>
      </c>
      <c r="G140" s="1" t="s">
        <v>58</v>
      </c>
      <c r="H140" t="s">
        <v>59</v>
      </c>
      <c r="I140" s="3" t="s">
        <v>60</v>
      </c>
      <c r="J140" t="s">
        <v>88</v>
      </c>
      <c r="K140" s="5" t="s">
        <v>362</v>
      </c>
      <c r="L140" s="25">
        <v>0.11766666666666666</v>
      </c>
      <c r="M140" s="25">
        <v>1.33</v>
      </c>
      <c r="P140">
        <v>0.4</v>
      </c>
      <c r="Q140" s="26">
        <f t="shared" si="2"/>
        <v>7.3657764444444431E-3</v>
      </c>
    </row>
    <row r="141" spans="1:18">
      <c r="A141" s="1" t="s">
        <v>18</v>
      </c>
      <c r="B141" s="1" t="s">
        <v>75</v>
      </c>
      <c r="C141" s="1" t="s">
        <v>33</v>
      </c>
      <c r="D141" s="1">
        <v>1</v>
      </c>
      <c r="E141" s="1">
        <v>10</v>
      </c>
      <c r="F141" s="1" t="s">
        <v>54</v>
      </c>
      <c r="G141" s="1" t="s">
        <v>58</v>
      </c>
      <c r="H141" t="s">
        <v>61</v>
      </c>
      <c r="I141" s="3" t="s">
        <v>62</v>
      </c>
      <c r="J141" t="s">
        <v>88</v>
      </c>
      <c r="K141" s="5" t="s">
        <v>362</v>
      </c>
      <c r="L141" s="25">
        <v>0.11033333333333332</v>
      </c>
      <c r="M141" s="25">
        <v>0.55600000000000005</v>
      </c>
      <c r="P141">
        <v>0.4</v>
      </c>
      <c r="Q141" s="26">
        <f t="shared" si="2"/>
        <v>2.7073740444444449E-3</v>
      </c>
    </row>
    <row r="142" spans="1:18">
      <c r="A142" s="1" t="s">
        <v>18</v>
      </c>
      <c r="B142" s="1" t="s">
        <v>75</v>
      </c>
      <c r="C142" s="1" t="s">
        <v>33</v>
      </c>
      <c r="D142" s="1">
        <v>1</v>
      </c>
      <c r="E142" s="1">
        <v>10</v>
      </c>
      <c r="F142" s="1" t="s">
        <v>54</v>
      </c>
      <c r="G142" s="1" t="s">
        <v>58</v>
      </c>
      <c r="H142" t="s">
        <v>61</v>
      </c>
      <c r="I142" s="3" t="s">
        <v>62</v>
      </c>
      <c r="J142" t="s">
        <v>88</v>
      </c>
      <c r="K142" s="5" t="s">
        <v>362</v>
      </c>
      <c r="L142" s="25">
        <v>0.13766666666666669</v>
      </c>
      <c r="M142" s="25">
        <v>1.0269999999999999</v>
      </c>
      <c r="P142">
        <v>0.4</v>
      </c>
      <c r="Q142" s="26">
        <f t="shared" si="2"/>
        <v>7.7855272444444477E-3</v>
      </c>
    </row>
    <row r="143" spans="1:18">
      <c r="A143" s="1" t="s">
        <v>18</v>
      </c>
      <c r="B143" s="1" t="s">
        <v>75</v>
      </c>
      <c r="C143" s="1" t="s">
        <v>33</v>
      </c>
      <c r="D143" s="1">
        <v>1</v>
      </c>
      <c r="E143" s="1">
        <v>10</v>
      </c>
      <c r="F143" s="1" t="s">
        <v>54</v>
      </c>
      <c r="G143" s="1" t="s">
        <v>58</v>
      </c>
      <c r="H143" t="s">
        <v>61</v>
      </c>
      <c r="I143" s="3" t="s">
        <v>62</v>
      </c>
      <c r="J143" t="s">
        <v>88</v>
      </c>
      <c r="K143" s="5" t="s">
        <v>362</v>
      </c>
      <c r="L143" s="25">
        <v>0.10533333333333333</v>
      </c>
      <c r="M143" s="25">
        <v>1.0069999999999999</v>
      </c>
      <c r="P143">
        <v>0.4</v>
      </c>
      <c r="Q143" s="26">
        <f t="shared" si="2"/>
        <v>4.4691107555555557E-3</v>
      </c>
    </row>
    <row r="144" spans="1:18">
      <c r="A144" s="1" t="s">
        <v>18</v>
      </c>
      <c r="B144" s="1" t="s">
        <v>75</v>
      </c>
      <c r="C144" s="1" t="s">
        <v>33</v>
      </c>
      <c r="D144" s="1">
        <v>1</v>
      </c>
      <c r="E144" s="1">
        <v>10</v>
      </c>
      <c r="F144" s="1" t="s">
        <v>54</v>
      </c>
      <c r="G144" s="1" t="s">
        <v>58</v>
      </c>
      <c r="H144" t="s">
        <v>61</v>
      </c>
      <c r="I144" s="3" t="s">
        <v>62</v>
      </c>
      <c r="J144" t="s">
        <v>88</v>
      </c>
      <c r="K144" s="5" t="s">
        <v>362</v>
      </c>
      <c r="L144" s="25">
        <v>0.112</v>
      </c>
      <c r="M144" s="25">
        <v>1.2210000000000001</v>
      </c>
      <c r="P144">
        <v>0.4</v>
      </c>
      <c r="Q144" s="26">
        <f t="shared" si="2"/>
        <v>6.1264896000000017E-3</v>
      </c>
    </row>
    <row r="145" spans="1:17">
      <c r="A145" s="1" t="s">
        <v>18</v>
      </c>
      <c r="B145" s="1" t="s">
        <v>75</v>
      </c>
      <c r="C145" s="1" t="s">
        <v>33</v>
      </c>
      <c r="D145" s="1">
        <v>1</v>
      </c>
      <c r="E145" s="1">
        <v>10</v>
      </c>
      <c r="F145" s="1" t="s">
        <v>54</v>
      </c>
      <c r="G145" s="1" t="s">
        <v>58</v>
      </c>
      <c r="H145" t="s">
        <v>61</v>
      </c>
      <c r="I145" s="3" t="s">
        <v>62</v>
      </c>
      <c r="J145" t="s">
        <v>88</v>
      </c>
      <c r="K145" s="5" t="s">
        <v>362</v>
      </c>
      <c r="L145" s="25">
        <v>0.13133333333333333</v>
      </c>
      <c r="M145" s="25">
        <v>1.177</v>
      </c>
      <c r="P145">
        <v>0.4</v>
      </c>
      <c r="Q145" s="26">
        <f t="shared" si="2"/>
        <v>8.1205676444444444E-3</v>
      </c>
    </row>
    <row r="146" spans="1:17">
      <c r="A146" s="1" t="s">
        <v>18</v>
      </c>
      <c r="B146" s="1" t="s">
        <v>75</v>
      </c>
      <c r="C146" s="1" t="s">
        <v>33</v>
      </c>
      <c r="D146" s="1">
        <v>1</v>
      </c>
      <c r="E146" s="1">
        <v>10</v>
      </c>
      <c r="F146" s="1" t="s">
        <v>54</v>
      </c>
      <c r="G146" s="1" t="s">
        <v>58</v>
      </c>
      <c r="H146" t="s">
        <v>61</v>
      </c>
      <c r="I146" s="3" t="s">
        <v>62</v>
      </c>
      <c r="J146" t="s">
        <v>88</v>
      </c>
      <c r="K146" s="5" t="s">
        <v>362</v>
      </c>
      <c r="L146" s="25">
        <v>0.10633333333333334</v>
      </c>
      <c r="M146" s="25">
        <v>1.0349999999999999</v>
      </c>
      <c r="P146">
        <v>0.4</v>
      </c>
      <c r="Q146" s="26">
        <f t="shared" si="2"/>
        <v>4.6810060000000006E-3</v>
      </c>
    </row>
    <row r="147" spans="1:17">
      <c r="A147" s="1" t="s">
        <v>18</v>
      </c>
      <c r="B147" s="1" t="s">
        <v>75</v>
      </c>
      <c r="C147" s="1" t="s">
        <v>33</v>
      </c>
      <c r="D147" s="1">
        <v>1</v>
      </c>
      <c r="E147" s="1">
        <v>10</v>
      </c>
      <c r="F147" s="1" t="s">
        <v>54</v>
      </c>
      <c r="G147" s="1" t="s">
        <v>58</v>
      </c>
      <c r="H147" t="s">
        <v>61</v>
      </c>
      <c r="I147" s="3" t="s">
        <v>62</v>
      </c>
      <c r="J147" t="s">
        <v>88</v>
      </c>
      <c r="K147" s="5" t="s">
        <v>362</v>
      </c>
      <c r="L147" s="25">
        <v>0.11366666666666665</v>
      </c>
      <c r="M147" s="25">
        <v>1.1439999999999999</v>
      </c>
      <c r="P147">
        <v>0.4</v>
      </c>
      <c r="Q147" s="26">
        <f t="shared" si="2"/>
        <v>5.912242844444443E-3</v>
      </c>
    </row>
    <row r="148" spans="1:17">
      <c r="A148" s="1" t="s">
        <v>18</v>
      </c>
      <c r="B148" s="1" t="s">
        <v>75</v>
      </c>
      <c r="C148" s="1" t="s">
        <v>33</v>
      </c>
      <c r="D148" s="1">
        <v>1</v>
      </c>
      <c r="E148" s="1">
        <v>6</v>
      </c>
      <c r="F148" s="1" t="s">
        <v>54</v>
      </c>
      <c r="G148" s="1" t="s">
        <v>58</v>
      </c>
      <c r="H148" t="s">
        <v>61</v>
      </c>
      <c r="I148" s="3" t="s">
        <v>62</v>
      </c>
      <c r="J148" t="s">
        <v>88</v>
      </c>
      <c r="K148" s="5" t="s">
        <v>362</v>
      </c>
      <c r="L148" s="25">
        <v>0.14933333333333335</v>
      </c>
      <c r="M148" s="25">
        <v>1.1459999999999999</v>
      </c>
      <c r="P148">
        <v>0.4</v>
      </c>
      <c r="Q148" s="26">
        <f t="shared" si="2"/>
        <v>1.0222523733333336E-2</v>
      </c>
    </row>
    <row r="149" spans="1:17">
      <c r="A149" s="1" t="s">
        <v>18</v>
      </c>
      <c r="B149" s="1" t="s">
        <v>75</v>
      </c>
      <c r="C149" s="1" t="s">
        <v>33</v>
      </c>
      <c r="D149" s="1">
        <v>1</v>
      </c>
      <c r="E149" s="1">
        <v>6</v>
      </c>
      <c r="F149" s="1" t="s">
        <v>54</v>
      </c>
      <c r="G149" s="1" t="s">
        <v>58</v>
      </c>
      <c r="H149" t="s">
        <v>66</v>
      </c>
      <c r="I149" s="3" t="s">
        <v>67</v>
      </c>
      <c r="J149" t="s">
        <v>88</v>
      </c>
      <c r="K149" s="5" t="s">
        <v>362</v>
      </c>
      <c r="L149" s="25">
        <v>0.16899999999999996</v>
      </c>
      <c r="M149" s="25">
        <v>0.76400000000000001</v>
      </c>
      <c r="P149">
        <v>0.4</v>
      </c>
      <c r="Q149" s="26">
        <f t="shared" si="2"/>
        <v>8.728241599999997E-3</v>
      </c>
    </row>
    <row r="150" spans="1:17">
      <c r="A150" s="1" t="s">
        <v>18</v>
      </c>
      <c r="B150" s="1" t="s">
        <v>75</v>
      </c>
      <c r="C150" s="1" t="s">
        <v>33</v>
      </c>
      <c r="D150" s="1">
        <v>1</v>
      </c>
      <c r="E150" s="1">
        <v>6</v>
      </c>
      <c r="F150" s="1" t="s">
        <v>54</v>
      </c>
      <c r="G150" s="1" t="s">
        <v>58</v>
      </c>
      <c r="H150" t="s">
        <v>59</v>
      </c>
      <c r="I150" s="3" t="s">
        <v>60</v>
      </c>
      <c r="J150" t="s">
        <v>88</v>
      </c>
      <c r="K150" s="5" t="s">
        <v>362</v>
      </c>
      <c r="L150" s="25">
        <v>0.11099999999999999</v>
      </c>
      <c r="M150" s="25">
        <v>1.2969999999999999</v>
      </c>
      <c r="P150">
        <v>0.4</v>
      </c>
      <c r="Q150" s="26">
        <f t="shared" si="2"/>
        <v>6.3921347999999975E-3</v>
      </c>
    </row>
    <row r="151" spans="1:17">
      <c r="A151" s="1" t="s">
        <v>18</v>
      </c>
      <c r="B151" s="1" t="s">
        <v>75</v>
      </c>
      <c r="C151" s="1" t="s">
        <v>33</v>
      </c>
      <c r="D151" s="1">
        <v>1</v>
      </c>
      <c r="E151" s="1">
        <v>6</v>
      </c>
      <c r="F151" s="1" t="s">
        <v>54</v>
      </c>
      <c r="G151" s="1" t="s">
        <v>58</v>
      </c>
      <c r="H151" t="s">
        <v>59</v>
      </c>
      <c r="I151" s="3" t="s">
        <v>60</v>
      </c>
      <c r="J151" t="s">
        <v>88</v>
      </c>
      <c r="K151" s="5" t="s">
        <v>362</v>
      </c>
      <c r="L151" s="25">
        <v>8.7000000000000008E-2</v>
      </c>
      <c r="M151" s="25">
        <v>1.1060000000000001</v>
      </c>
      <c r="P151">
        <v>0.4</v>
      </c>
      <c r="Q151" s="26">
        <f t="shared" si="2"/>
        <v>3.3485256000000008E-3</v>
      </c>
    </row>
    <row r="152" spans="1:17">
      <c r="A152" s="1" t="s">
        <v>18</v>
      </c>
      <c r="B152" s="1" t="s">
        <v>75</v>
      </c>
      <c r="C152" s="1" t="s">
        <v>33</v>
      </c>
      <c r="D152" s="1">
        <v>1</v>
      </c>
      <c r="E152" s="1">
        <v>6</v>
      </c>
      <c r="F152" s="1" t="s">
        <v>54</v>
      </c>
      <c r="G152" s="1" t="s">
        <v>58</v>
      </c>
      <c r="H152" t="s">
        <v>61</v>
      </c>
      <c r="I152" s="3" t="s">
        <v>62</v>
      </c>
      <c r="J152" t="s">
        <v>88</v>
      </c>
      <c r="K152" s="5" t="s">
        <v>362</v>
      </c>
      <c r="L152" s="25">
        <v>0.107</v>
      </c>
      <c r="M152" s="25">
        <v>1.0640000000000001</v>
      </c>
      <c r="P152">
        <v>0.4</v>
      </c>
      <c r="Q152" s="26">
        <f t="shared" si="2"/>
        <v>4.8726944000000005E-3</v>
      </c>
    </row>
    <row r="153" spans="1:17">
      <c r="A153" s="1" t="s">
        <v>18</v>
      </c>
      <c r="B153" s="1" t="s">
        <v>75</v>
      </c>
      <c r="C153" s="1" t="s">
        <v>33</v>
      </c>
      <c r="D153" s="1">
        <v>1</v>
      </c>
      <c r="E153" s="1">
        <v>6</v>
      </c>
      <c r="F153" s="1" t="s">
        <v>54</v>
      </c>
      <c r="G153" s="1" t="s">
        <v>58</v>
      </c>
      <c r="H153" t="s">
        <v>61</v>
      </c>
      <c r="I153" s="3" t="s">
        <v>62</v>
      </c>
      <c r="J153" t="s">
        <v>88</v>
      </c>
      <c r="K153" s="5" t="s">
        <v>362</v>
      </c>
      <c r="L153" s="25">
        <v>0.11899999999999999</v>
      </c>
      <c r="M153" s="25">
        <v>1.3240000000000001</v>
      </c>
      <c r="P153">
        <v>0.4</v>
      </c>
      <c r="Q153" s="26">
        <f t="shared" si="2"/>
        <v>7.4996656000000002E-3</v>
      </c>
    </row>
    <row r="154" spans="1:17">
      <c r="A154" s="1" t="s">
        <v>18</v>
      </c>
      <c r="B154" s="1" t="s">
        <v>75</v>
      </c>
      <c r="C154" s="1" t="s">
        <v>33</v>
      </c>
      <c r="D154" s="1">
        <v>1</v>
      </c>
      <c r="E154" s="1">
        <v>6</v>
      </c>
      <c r="F154" s="1" t="s">
        <v>54</v>
      </c>
      <c r="G154" s="1" t="s">
        <v>58</v>
      </c>
      <c r="H154" t="s">
        <v>59</v>
      </c>
      <c r="I154" s="3" t="s">
        <v>60</v>
      </c>
      <c r="J154" t="s">
        <v>88</v>
      </c>
      <c r="K154" s="5" t="s">
        <v>362</v>
      </c>
      <c r="L154" s="25">
        <v>0.14266666666666669</v>
      </c>
      <c r="M154" s="25">
        <v>1.286</v>
      </c>
      <c r="P154">
        <v>0.4</v>
      </c>
      <c r="Q154" s="26">
        <f t="shared" si="2"/>
        <v>1.0469983288888894E-2</v>
      </c>
    </row>
    <row r="155" spans="1:17">
      <c r="A155" s="1" t="s">
        <v>18</v>
      </c>
      <c r="B155" s="1" t="s">
        <v>75</v>
      </c>
      <c r="C155" s="1" t="s">
        <v>33</v>
      </c>
      <c r="D155" s="1">
        <v>1</v>
      </c>
      <c r="E155" s="1">
        <v>6</v>
      </c>
      <c r="F155" s="1" t="s">
        <v>54</v>
      </c>
      <c r="G155" s="1" t="s">
        <v>58</v>
      </c>
      <c r="H155" t="s">
        <v>59</v>
      </c>
      <c r="I155" s="3" t="s">
        <v>60</v>
      </c>
      <c r="J155" t="s">
        <v>88</v>
      </c>
      <c r="K155" s="5" t="s">
        <v>362</v>
      </c>
      <c r="L155" s="25">
        <v>0.111</v>
      </c>
      <c r="M155" s="25">
        <v>0.83299999999999996</v>
      </c>
      <c r="P155">
        <v>0.4</v>
      </c>
      <c r="Q155" s="26">
        <f t="shared" si="2"/>
        <v>4.1053571999999997E-3</v>
      </c>
    </row>
    <row r="156" spans="1:17">
      <c r="A156" s="1" t="s">
        <v>18</v>
      </c>
      <c r="B156" s="1" t="s">
        <v>75</v>
      </c>
      <c r="C156" s="1" t="s">
        <v>33</v>
      </c>
      <c r="D156" s="1">
        <v>1</v>
      </c>
      <c r="E156" s="1">
        <v>6</v>
      </c>
      <c r="F156" s="1" t="s">
        <v>54</v>
      </c>
      <c r="G156" s="1" t="s">
        <v>58</v>
      </c>
      <c r="H156" t="s">
        <v>66</v>
      </c>
      <c r="I156" s="3" t="s">
        <v>67</v>
      </c>
      <c r="J156" t="s">
        <v>88</v>
      </c>
      <c r="K156" s="5" t="s">
        <v>362</v>
      </c>
      <c r="L156" s="25">
        <v>0.17699999999999996</v>
      </c>
      <c r="M156" s="25">
        <v>0.76800000000000002</v>
      </c>
      <c r="P156">
        <v>0.4</v>
      </c>
      <c r="Q156" s="26">
        <f t="shared" si="2"/>
        <v>9.6242687999999969E-3</v>
      </c>
    </row>
    <row r="157" spans="1:17">
      <c r="A157" s="1" t="s">
        <v>18</v>
      </c>
      <c r="B157" s="1" t="s">
        <v>75</v>
      </c>
      <c r="C157" s="1" t="s">
        <v>33</v>
      </c>
      <c r="D157" s="1">
        <v>1</v>
      </c>
      <c r="E157" s="1">
        <v>6</v>
      </c>
      <c r="F157" s="1" t="s">
        <v>54</v>
      </c>
      <c r="G157" s="1" t="s">
        <v>58</v>
      </c>
      <c r="H157" t="s">
        <v>59</v>
      </c>
      <c r="I157" s="3" t="s">
        <v>60</v>
      </c>
      <c r="J157" t="s">
        <v>88</v>
      </c>
      <c r="K157" s="5" t="s">
        <v>362</v>
      </c>
      <c r="L157" s="25">
        <v>0.10299999999999999</v>
      </c>
      <c r="M157" s="25">
        <v>0.998</v>
      </c>
      <c r="P157">
        <v>0.4</v>
      </c>
      <c r="Q157" s="26">
        <f t="shared" si="2"/>
        <v>4.2351127999999995E-3</v>
      </c>
    </row>
    <row r="158" spans="1:17">
      <c r="A158" s="1" t="s">
        <v>18</v>
      </c>
      <c r="B158" s="1" t="s">
        <v>75</v>
      </c>
      <c r="C158" s="1" t="s">
        <v>33</v>
      </c>
      <c r="D158" s="1">
        <v>1</v>
      </c>
      <c r="E158" s="1">
        <v>6</v>
      </c>
      <c r="F158" s="1" t="s">
        <v>54</v>
      </c>
      <c r="G158" s="1" t="s">
        <v>58</v>
      </c>
      <c r="H158" t="s">
        <v>66</v>
      </c>
      <c r="I158" s="3" t="s">
        <v>67</v>
      </c>
      <c r="J158" t="s">
        <v>88</v>
      </c>
      <c r="K158" s="5" t="s">
        <v>362</v>
      </c>
      <c r="L158" s="25">
        <v>0.158</v>
      </c>
      <c r="M158" s="25">
        <v>0.67100000000000004</v>
      </c>
      <c r="P158">
        <v>0.4</v>
      </c>
      <c r="Q158" s="26">
        <f t="shared" si="2"/>
        <v>6.7003376000000009E-3</v>
      </c>
    </row>
    <row r="159" spans="1:17">
      <c r="A159" s="1" t="s">
        <v>18</v>
      </c>
      <c r="B159" s="1" t="s">
        <v>75</v>
      </c>
      <c r="C159" s="1" t="s">
        <v>33</v>
      </c>
      <c r="D159" s="1">
        <v>1</v>
      </c>
      <c r="E159" s="1">
        <v>6</v>
      </c>
      <c r="F159" s="1" t="s">
        <v>54</v>
      </c>
      <c r="G159" s="1" t="s">
        <v>58</v>
      </c>
      <c r="H159" t="s">
        <v>61</v>
      </c>
      <c r="I159" s="3" t="s">
        <v>62</v>
      </c>
      <c r="J159" t="s">
        <v>88</v>
      </c>
      <c r="K159" s="5" t="s">
        <v>362</v>
      </c>
      <c r="L159" s="25">
        <v>0.14766666666666667</v>
      </c>
      <c r="M159" s="25">
        <v>1.0780000000000001</v>
      </c>
      <c r="P159">
        <v>0.4</v>
      </c>
      <c r="Q159" s="26">
        <f t="shared" si="2"/>
        <v>9.4025076444444449E-3</v>
      </c>
    </row>
    <row r="160" spans="1:17">
      <c r="A160" s="1" t="s">
        <v>18</v>
      </c>
      <c r="B160" s="1" t="s">
        <v>75</v>
      </c>
      <c r="C160" s="1" t="s">
        <v>33</v>
      </c>
      <c r="D160" s="1">
        <v>1</v>
      </c>
      <c r="E160" s="1">
        <v>6</v>
      </c>
      <c r="F160" s="1" t="s">
        <v>54</v>
      </c>
      <c r="G160" s="1" t="s">
        <v>58</v>
      </c>
      <c r="H160" t="s">
        <v>61</v>
      </c>
      <c r="I160" s="3" t="s">
        <v>62</v>
      </c>
      <c r="J160" t="s">
        <v>88</v>
      </c>
      <c r="K160" s="5" t="s">
        <v>362</v>
      </c>
      <c r="L160" s="25">
        <v>0.10766666666666667</v>
      </c>
      <c r="M160" s="25">
        <v>0.88100000000000001</v>
      </c>
      <c r="P160">
        <v>0.4</v>
      </c>
      <c r="Q160" s="26">
        <f t="shared" si="2"/>
        <v>4.0850599555555559E-3</v>
      </c>
    </row>
    <row r="161" spans="1:17">
      <c r="A161" s="1" t="s">
        <v>18</v>
      </c>
      <c r="B161" s="1" t="s">
        <v>75</v>
      </c>
      <c r="C161" s="1" t="s">
        <v>33</v>
      </c>
      <c r="D161" s="1">
        <v>1</v>
      </c>
      <c r="E161" s="1">
        <v>6</v>
      </c>
      <c r="F161" s="1" t="s">
        <v>54</v>
      </c>
      <c r="G161" s="1" t="s">
        <v>58</v>
      </c>
      <c r="H161" t="s">
        <v>61</v>
      </c>
      <c r="I161" s="3" t="s">
        <v>62</v>
      </c>
      <c r="J161" t="s">
        <v>88</v>
      </c>
      <c r="K161" s="5" t="s">
        <v>362</v>
      </c>
      <c r="L161" s="25">
        <v>0.13133333333333333</v>
      </c>
      <c r="M161" s="25">
        <v>1.0820000000000001</v>
      </c>
      <c r="P161">
        <v>0.4</v>
      </c>
      <c r="Q161" s="26">
        <f t="shared" si="2"/>
        <v>7.4651267555555572E-3</v>
      </c>
    </row>
    <row r="162" spans="1:17">
      <c r="A162" s="1" t="s">
        <v>18</v>
      </c>
      <c r="B162" s="1" t="s">
        <v>75</v>
      </c>
      <c r="C162" s="1" t="s">
        <v>33</v>
      </c>
      <c r="D162" s="1">
        <v>1</v>
      </c>
      <c r="E162" s="1">
        <v>6</v>
      </c>
      <c r="F162" s="1" t="s">
        <v>54</v>
      </c>
      <c r="G162" s="1" t="s">
        <v>58</v>
      </c>
      <c r="H162" t="s">
        <v>66</v>
      </c>
      <c r="I162" s="3" t="s">
        <v>67</v>
      </c>
      <c r="J162" t="s">
        <v>88</v>
      </c>
      <c r="K162" s="5" t="s">
        <v>362</v>
      </c>
      <c r="L162" s="25">
        <v>0.17433333333333334</v>
      </c>
      <c r="M162" s="25">
        <v>0.76300000000000001</v>
      </c>
      <c r="P162">
        <v>0.4</v>
      </c>
      <c r="Q162" s="26">
        <f t="shared" si="2"/>
        <v>9.275672311111113E-3</v>
      </c>
    </row>
    <row r="163" spans="1:17">
      <c r="A163" s="1" t="s">
        <v>18</v>
      </c>
      <c r="B163" s="1" t="s">
        <v>75</v>
      </c>
      <c r="C163" s="1" t="s">
        <v>33</v>
      </c>
      <c r="D163" s="1">
        <v>1</v>
      </c>
      <c r="E163" s="1">
        <v>6</v>
      </c>
      <c r="F163" s="1" t="s">
        <v>54</v>
      </c>
      <c r="G163" s="1" t="s">
        <v>58</v>
      </c>
      <c r="H163" t="s">
        <v>59</v>
      </c>
      <c r="I163" s="3" t="s">
        <v>60</v>
      </c>
      <c r="J163" t="s">
        <v>88</v>
      </c>
      <c r="K163" s="5" t="s">
        <v>362</v>
      </c>
      <c r="L163" s="25">
        <v>0.10833333333333334</v>
      </c>
      <c r="M163" s="25">
        <v>1.1870000000000001</v>
      </c>
      <c r="P163">
        <v>0.4</v>
      </c>
      <c r="Q163" s="26">
        <f t="shared" si="2"/>
        <v>5.572305555555556E-3</v>
      </c>
    </row>
    <row r="164" spans="1:17">
      <c r="A164" s="1" t="s">
        <v>18</v>
      </c>
      <c r="B164" s="1" t="s">
        <v>75</v>
      </c>
      <c r="C164" s="1" t="s">
        <v>33</v>
      </c>
      <c r="D164" s="1">
        <v>1</v>
      </c>
      <c r="E164" s="1">
        <v>6</v>
      </c>
      <c r="F164" s="1" t="s">
        <v>54</v>
      </c>
      <c r="G164" s="1" t="s">
        <v>58</v>
      </c>
      <c r="H164" t="s">
        <v>59</v>
      </c>
      <c r="I164" s="3" t="s">
        <v>60</v>
      </c>
      <c r="J164" t="s">
        <v>88</v>
      </c>
      <c r="K164" s="5" t="s">
        <v>362</v>
      </c>
      <c r="L164" s="25">
        <v>0.13966666666666669</v>
      </c>
      <c r="M164" s="25">
        <v>1.0820000000000001</v>
      </c>
      <c r="P164">
        <v>0.4</v>
      </c>
      <c r="Q164" s="26">
        <f t="shared" si="2"/>
        <v>8.4425334222222245E-3</v>
      </c>
    </row>
    <row r="165" spans="1:17">
      <c r="A165" s="1" t="s">
        <v>18</v>
      </c>
      <c r="B165" s="1" t="s">
        <v>75</v>
      </c>
      <c r="C165" s="1" t="s">
        <v>33</v>
      </c>
      <c r="D165" s="1">
        <v>1</v>
      </c>
      <c r="E165" s="1">
        <v>6</v>
      </c>
      <c r="F165" s="1" t="s">
        <v>54</v>
      </c>
      <c r="G165" s="1" t="s">
        <v>58</v>
      </c>
      <c r="H165" t="s">
        <v>59</v>
      </c>
      <c r="I165" s="3" t="s">
        <v>60</v>
      </c>
      <c r="J165" t="s">
        <v>88</v>
      </c>
      <c r="K165" s="5" t="s">
        <v>362</v>
      </c>
      <c r="L165" s="25">
        <v>0.124</v>
      </c>
      <c r="M165" s="25">
        <v>1.0680000000000001</v>
      </c>
      <c r="P165">
        <v>0.4</v>
      </c>
      <c r="Q165" s="26">
        <f t="shared" si="2"/>
        <v>6.5686272000000006E-3</v>
      </c>
    </row>
    <row r="166" spans="1:17">
      <c r="A166" s="1" t="s">
        <v>18</v>
      </c>
      <c r="B166" s="1" t="s">
        <v>75</v>
      </c>
      <c r="C166" s="1" t="s">
        <v>33</v>
      </c>
      <c r="D166" s="1">
        <v>1</v>
      </c>
      <c r="E166" s="1">
        <v>6</v>
      </c>
      <c r="F166" s="1" t="s">
        <v>54</v>
      </c>
      <c r="G166" s="1" t="s">
        <v>58</v>
      </c>
      <c r="H166" t="s">
        <v>61</v>
      </c>
      <c r="I166" s="3" t="s">
        <v>62</v>
      </c>
      <c r="J166" t="s">
        <v>88</v>
      </c>
      <c r="K166" s="5" t="s">
        <v>362</v>
      </c>
      <c r="L166" s="25">
        <v>0.12</v>
      </c>
      <c r="M166" s="25">
        <v>1.0900000000000001</v>
      </c>
      <c r="P166">
        <v>0.4</v>
      </c>
      <c r="Q166" s="26">
        <f t="shared" si="2"/>
        <v>6.2784000000000008E-3</v>
      </c>
    </row>
    <row r="167" spans="1:17">
      <c r="A167" s="1" t="s">
        <v>18</v>
      </c>
      <c r="B167" s="1" t="s">
        <v>75</v>
      </c>
      <c r="C167" s="1" t="s">
        <v>33</v>
      </c>
      <c r="D167" s="1">
        <v>1</v>
      </c>
      <c r="E167" s="1">
        <v>6</v>
      </c>
      <c r="F167" s="1" t="s">
        <v>54</v>
      </c>
      <c r="G167" s="1" t="s">
        <v>58</v>
      </c>
      <c r="H167" t="s">
        <v>61</v>
      </c>
      <c r="I167" s="3" t="s">
        <v>62</v>
      </c>
      <c r="J167" t="s">
        <v>88</v>
      </c>
      <c r="K167" s="5" t="s">
        <v>362</v>
      </c>
      <c r="L167" s="25">
        <v>0.13566666666666669</v>
      </c>
      <c r="M167" s="25">
        <v>0.97199999999999998</v>
      </c>
      <c r="P167">
        <v>0.4</v>
      </c>
      <c r="Q167" s="26">
        <f t="shared" si="2"/>
        <v>7.1560368000000013E-3</v>
      </c>
    </row>
    <row r="168" spans="1:17">
      <c r="A168" s="1" t="s">
        <v>18</v>
      </c>
      <c r="B168" s="1" t="s">
        <v>75</v>
      </c>
      <c r="C168" s="1" t="s">
        <v>33</v>
      </c>
      <c r="D168" s="1">
        <v>1</v>
      </c>
      <c r="E168" s="1">
        <v>6</v>
      </c>
      <c r="F168" s="1" t="s">
        <v>54</v>
      </c>
      <c r="G168" s="1" t="s">
        <v>58</v>
      </c>
      <c r="H168" t="s">
        <v>66</v>
      </c>
      <c r="I168" s="3" t="s">
        <v>67</v>
      </c>
      <c r="J168" t="s">
        <v>88</v>
      </c>
      <c r="K168" s="5" t="s">
        <v>362</v>
      </c>
      <c r="L168" s="25">
        <v>0.22866666666666668</v>
      </c>
      <c r="M168" s="25">
        <v>0.80300000000000005</v>
      </c>
      <c r="P168">
        <v>0.4</v>
      </c>
      <c r="Q168" s="26">
        <f t="shared" si="2"/>
        <v>1.6795048355555561E-2</v>
      </c>
    </row>
    <row r="169" spans="1:17">
      <c r="A169" s="1" t="s">
        <v>18</v>
      </c>
      <c r="B169" s="1" t="s">
        <v>75</v>
      </c>
      <c r="C169" s="1" t="s">
        <v>33</v>
      </c>
      <c r="D169" s="1">
        <v>1</v>
      </c>
      <c r="E169" s="1">
        <v>6</v>
      </c>
      <c r="F169" s="1" t="s">
        <v>54</v>
      </c>
      <c r="G169" s="1" t="s">
        <v>58</v>
      </c>
      <c r="H169" t="s">
        <v>59</v>
      </c>
      <c r="I169" s="3" t="s">
        <v>60</v>
      </c>
      <c r="J169" t="s">
        <v>88</v>
      </c>
      <c r="K169" s="5" t="s">
        <v>362</v>
      </c>
      <c r="L169" s="25">
        <v>0.11633333333333333</v>
      </c>
      <c r="M169" s="25">
        <v>1.359</v>
      </c>
      <c r="P169">
        <v>0.4</v>
      </c>
      <c r="Q169" s="26">
        <f t="shared" si="2"/>
        <v>7.3567804000000004E-3</v>
      </c>
    </row>
    <row r="170" spans="1:17">
      <c r="A170" s="1" t="s">
        <v>18</v>
      </c>
      <c r="B170" s="1" t="s">
        <v>75</v>
      </c>
      <c r="C170" s="1" t="s">
        <v>33</v>
      </c>
      <c r="D170" s="1">
        <v>1</v>
      </c>
      <c r="E170" s="1">
        <v>6</v>
      </c>
      <c r="F170" s="1" t="s">
        <v>54</v>
      </c>
      <c r="G170" s="1" t="s">
        <v>58</v>
      </c>
      <c r="H170" t="s">
        <v>59</v>
      </c>
      <c r="I170" s="3" t="s">
        <v>60</v>
      </c>
      <c r="J170" t="s">
        <v>88</v>
      </c>
      <c r="K170" s="5" t="s">
        <v>362</v>
      </c>
      <c r="L170" s="25">
        <v>9.9333333333333329E-2</v>
      </c>
      <c r="M170" s="25">
        <v>0.85599999999999998</v>
      </c>
      <c r="P170">
        <v>0.4</v>
      </c>
      <c r="Q170" s="26">
        <f t="shared" si="2"/>
        <v>3.3784988444444442E-3</v>
      </c>
    </row>
    <row r="171" spans="1:17">
      <c r="A171" s="1" t="s">
        <v>18</v>
      </c>
      <c r="B171" s="1" t="s">
        <v>75</v>
      </c>
      <c r="C171" s="1" t="s">
        <v>33</v>
      </c>
      <c r="D171" s="1">
        <v>1</v>
      </c>
      <c r="E171" s="1">
        <v>6</v>
      </c>
      <c r="F171" s="1" t="s">
        <v>54</v>
      </c>
      <c r="G171" s="1" t="s">
        <v>58</v>
      </c>
      <c r="H171" t="s">
        <v>59</v>
      </c>
      <c r="I171" s="3" t="s">
        <v>60</v>
      </c>
      <c r="J171" t="s">
        <v>88</v>
      </c>
      <c r="K171" s="5" t="s">
        <v>362</v>
      </c>
      <c r="L171" s="25">
        <v>0.10299999999999999</v>
      </c>
      <c r="M171" s="25">
        <v>1.1679999999999999</v>
      </c>
      <c r="P171">
        <v>0.4</v>
      </c>
      <c r="Q171" s="26">
        <f t="shared" si="2"/>
        <v>4.9565247999999998E-3</v>
      </c>
    </row>
    <row r="172" spans="1:17">
      <c r="A172" s="1" t="s">
        <v>18</v>
      </c>
      <c r="B172" s="1" t="s">
        <v>75</v>
      </c>
      <c r="C172" s="1" t="s">
        <v>33</v>
      </c>
      <c r="D172" s="1">
        <v>1</v>
      </c>
      <c r="E172" s="1">
        <v>6</v>
      </c>
      <c r="F172" s="1" t="s">
        <v>54</v>
      </c>
      <c r="G172" s="1" t="s">
        <v>58</v>
      </c>
      <c r="H172" t="s">
        <v>61</v>
      </c>
      <c r="I172" s="3" t="s">
        <v>62</v>
      </c>
      <c r="J172" t="s">
        <v>88</v>
      </c>
      <c r="K172" s="5" t="s">
        <v>362</v>
      </c>
      <c r="L172" s="25">
        <v>0.16466666666666666</v>
      </c>
      <c r="M172" s="25">
        <v>1.4610000000000001</v>
      </c>
      <c r="P172">
        <v>0.4</v>
      </c>
      <c r="Q172" s="26">
        <f t="shared" si="2"/>
        <v>1.5846070933333331E-2</v>
      </c>
    </row>
    <row r="173" spans="1:17">
      <c r="A173" s="1" t="s">
        <v>18</v>
      </c>
      <c r="B173" s="1" t="s">
        <v>75</v>
      </c>
      <c r="C173" s="1" t="s">
        <v>33</v>
      </c>
      <c r="D173" s="1">
        <v>1</v>
      </c>
      <c r="E173" s="1">
        <v>6</v>
      </c>
      <c r="F173" s="1" t="s">
        <v>54</v>
      </c>
      <c r="G173" s="1" t="s">
        <v>58</v>
      </c>
      <c r="H173" t="s">
        <v>61</v>
      </c>
      <c r="I173" s="3" t="s">
        <v>62</v>
      </c>
      <c r="J173" t="s">
        <v>88</v>
      </c>
      <c r="K173" s="5" t="s">
        <v>362</v>
      </c>
      <c r="L173" s="25">
        <v>8.3333333333333329E-2</v>
      </c>
      <c r="M173" s="25">
        <v>1.0640000000000001</v>
      </c>
      <c r="P173">
        <v>0.4</v>
      </c>
      <c r="Q173" s="26">
        <f t="shared" si="2"/>
        <v>2.9555555555555559E-3</v>
      </c>
    </row>
    <row r="174" spans="1:17">
      <c r="A174" s="1" t="s">
        <v>18</v>
      </c>
      <c r="B174" s="1" t="s">
        <v>75</v>
      </c>
      <c r="C174" s="1" t="s">
        <v>33</v>
      </c>
      <c r="D174" s="1">
        <v>1</v>
      </c>
      <c r="E174" s="1">
        <v>6</v>
      </c>
      <c r="F174" s="1" t="s">
        <v>54</v>
      </c>
      <c r="G174" s="1" t="s">
        <v>58</v>
      </c>
      <c r="H174" t="s">
        <v>59</v>
      </c>
      <c r="I174" s="3" t="s">
        <v>60</v>
      </c>
      <c r="J174" t="s">
        <v>88</v>
      </c>
      <c r="K174" s="5" t="s">
        <v>362</v>
      </c>
      <c r="L174" s="25">
        <v>0.125</v>
      </c>
      <c r="M174" s="25">
        <v>1.1180000000000001</v>
      </c>
      <c r="P174">
        <v>0.4</v>
      </c>
      <c r="Q174" s="26">
        <f t="shared" si="2"/>
        <v>6.9875000000000007E-3</v>
      </c>
    </row>
    <row r="175" spans="1:17">
      <c r="A175" s="1" t="s">
        <v>18</v>
      </c>
      <c r="B175" s="1" t="s">
        <v>75</v>
      </c>
      <c r="C175" s="1" t="s">
        <v>33</v>
      </c>
      <c r="D175" s="1">
        <v>1</v>
      </c>
      <c r="E175" s="1">
        <v>6</v>
      </c>
      <c r="F175" s="1" t="s">
        <v>54</v>
      </c>
      <c r="G175" s="1" t="s">
        <v>58</v>
      </c>
      <c r="H175" t="s">
        <v>66</v>
      </c>
      <c r="I175" s="3" t="s">
        <v>67</v>
      </c>
      <c r="J175" t="s">
        <v>88</v>
      </c>
      <c r="K175" s="5" t="s">
        <v>362</v>
      </c>
      <c r="L175" s="25">
        <v>0.16566666666666666</v>
      </c>
      <c r="M175" s="25">
        <v>0.628</v>
      </c>
      <c r="P175">
        <v>0.4</v>
      </c>
      <c r="Q175" s="26">
        <f t="shared" si="2"/>
        <v>6.8942956444444439E-3</v>
      </c>
    </row>
    <row r="176" spans="1:17">
      <c r="A176" s="1" t="s">
        <v>18</v>
      </c>
      <c r="B176" s="1" t="s">
        <v>75</v>
      </c>
      <c r="C176" s="1" t="s">
        <v>33</v>
      </c>
      <c r="D176" s="1">
        <v>1</v>
      </c>
      <c r="E176" s="1">
        <v>6</v>
      </c>
      <c r="F176" s="1" t="s">
        <v>54</v>
      </c>
      <c r="G176" s="1" t="s">
        <v>58</v>
      </c>
      <c r="H176" t="s">
        <v>66</v>
      </c>
      <c r="I176" s="3" t="s">
        <v>70</v>
      </c>
      <c r="J176" t="s">
        <v>88</v>
      </c>
      <c r="K176" s="5" t="s">
        <v>362</v>
      </c>
      <c r="L176" s="25">
        <v>0.13266666666666668</v>
      </c>
      <c r="M176" s="25">
        <v>0.97099999999999997</v>
      </c>
      <c r="P176">
        <v>0.4</v>
      </c>
      <c r="Q176" s="26">
        <f t="shared" si="2"/>
        <v>6.836012622222225E-3</v>
      </c>
    </row>
    <row r="177" spans="1:17">
      <c r="A177" s="1" t="s">
        <v>18</v>
      </c>
      <c r="B177" s="1" t="s">
        <v>75</v>
      </c>
      <c r="C177" s="1" t="s">
        <v>33</v>
      </c>
      <c r="D177" s="1">
        <v>1</v>
      </c>
      <c r="E177" s="1">
        <v>6</v>
      </c>
      <c r="F177" s="1" t="s">
        <v>54</v>
      </c>
      <c r="G177" s="1" t="s">
        <v>58</v>
      </c>
      <c r="H177" t="s">
        <v>59</v>
      </c>
      <c r="I177" s="3" t="s">
        <v>60</v>
      </c>
      <c r="J177" t="s">
        <v>88</v>
      </c>
      <c r="K177" s="5" t="s">
        <v>362</v>
      </c>
      <c r="L177" s="25">
        <v>7.2333333333333333E-2</v>
      </c>
      <c r="M177" s="25">
        <v>0.66100000000000003</v>
      </c>
      <c r="P177">
        <v>0.4</v>
      </c>
      <c r="Q177" s="26">
        <f t="shared" si="2"/>
        <v>1.3833701777777778E-3</v>
      </c>
    </row>
    <row r="178" spans="1:17">
      <c r="A178" s="1" t="s">
        <v>18</v>
      </c>
      <c r="B178" s="1" t="s">
        <v>75</v>
      </c>
      <c r="C178" s="1" t="s">
        <v>33</v>
      </c>
      <c r="D178" s="1">
        <v>1</v>
      </c>
      <c r="E178" s="1">
        <v>6</v>
      </c>
      <c r="F178" s="1" t="s">
        <v>54</v>
      </c>
      <c r="G178" s="1" t="s">
        <v>58</v>
      </c>
      <c r="H178" t="s">
        <v>59</v>
      </c>
      <c r="I178" s="3" t="s">
        <v>60</v>
      </c>
      <c r="J178" t="s">
        <v>88</v>
      </c>
      <c r="K178" s="5" t="s">
        <v>362</v>
      </c>
      <c r="L178" s="25">
        <v>9.4666666666666663E-2</v>
      </c>
      <c r="M178" s="25">
        <v>0.78600000000000003</v>
      </c>
      <c r="P178">
        <v>0.4</v>
      </c>
      <c r="Q178" s="26">
        <f t="shared" si="2"/>
        <v>2.8175829333333333E-3</v>
      </c>
    </row>
    <row r="179" spans="1:17">
      <c r="A179" s="1" t="s">
        <v>18</v>
      </c>
      <c r="B179" s="1" t="s">
        <v>75</v>
      </c>
      <c r="C179" s="1" t="s">
        <v>33</v>
      </c>
      <c r="D179" s="1">
        <v>1</v>
      </c>
      <c r="E179" s="1">
        <v>6</v>
      </c>
      <c r="F179" s="1" t="s">
        <v>54</v>
      </c>
      <c r="G179" s="1" t="s">
        <v>58</v>
      </c>
      <c r="H179" t="s">
        <v>59</v>
      </c>
      <c r="I179" s="3" t="s">
        <v>60</v>
      </c>
      <c r="J179" t="s">
        <v>88</v>
      </c>
      <c r="K179" s="5" t="s">
        <v>362</v>
      </c>
      <c r="L179" s="25">
        <v>0.12933333333333333</v>
      </c>
      <c r="M179" s="25">
        <v>1.0489999999999999</v>
      </c>
      <c r="P179">
        <v>0.4</v>
      </c>
      <c r="Q179" s="26">
        <f t="shared" si="2"/>
        <v>7.018695822222221E-3</v>
      </c>
    </row>
    <row r="180" spans="1:17">
      <c r="A180" s="1" t="s">
        <v>18</v>
      </c>
      <c r="B180" s="1" t="s">
        <v>75</v>
      </c>
      <c r="C180" s="1" t="s">
        <v>33</v>
      </c>
      <c r="D180" s="1">
        <v>1</v>
      </c>
      <c r="E180" s="1">
        <v>6</v>
      </c>
      <c r="F180" s="1" t="s">
        <v>54</v>
      </c>
      <c r="G180" s="1" t="s">
        <v>58</v>
      </c>
      <c r="H180" t="s">
        <v>61</v>
      </c>
      <c r="I180" s="3" t="s">
        <v>62</v>
      </c>
      <c r="J180" t="s">
        <v>88</v>
      </c>
      <c r="K180" s="5" t="s">
        <v>362</v>
      </c>
      <c r="L180" s="25">
        <v>0.13</v>
      </c>
      <c r="M180" s="25">
        <v>1.089</v>
      </c>
      <c r="P180">
        <v>0.4</v>
      </c>
      <c r="Q180" s="26">
        <f t="shared" si="2"/>
        <v>7.3616400000000018E-3</v>
      </c>
    </row>
    <row r="181" spans="1:17">
      <c r="A181" s="1" t="s">
        <v>18</v>
      </c>
      <c r="B181" s="1" t="s">
        <v>75</v>
      </c>
      <c r="C181" s="1" t="s">
        <v>33</v>
      </c>
      <c r="D181" s="1">
        <v>1</v>
      </c>
      <c r="E181" s="1">
        <v>6</v>
      </c>
      <c r="F181" s="1" t="s">
        <v>54</v>
      </c>
      <c r="G181" s="1" t="s">
        <v>58</v>
      </c>
      <c r="H181" t="s">
        <v>59</v>
      </c>
      <c r="I181" s="3" t="s">
        <v>60</v>
      </c>
      <c r="J181" t="s">
        <v>88</v>
      </c>
      <c r="K181" s="5" t="s">
        <v>362</v>
      </c>
      <c r="L181" s="25">
        <v>0.13100000000000001</v>
      </c>
      <c r="M181" s="25">
        <v>1.2350000000000001</v>
      </c>
      <c r="P181">
        <v>0.4</v>
      </c>
      <c r="Q181" s="26">
        <f t="shared" si="2"/>
        <v>8.4775340000000018E-3</v>
      </c>
    </row>
    <row r="182" spans="1:17">
      <c r="A182" s="1" t="s">
        <v>18</v>
      </c>
      <c r="B182" s="1" t="s">
        <v>75</v>
      </c>
      <c r="C182" s="1" t="s">
        <v>33</v>
      </c>
      <c r="D182" s="1">
        <v>1</v>
      </c>
      <c r="E182" s="1">
        <v>6</v>
      </c>
      <c r="F182" s="1" t="s">
        <v>54</v>
      </c>
      <c r="G182" s="1" t="s">
        <v>58</v>
      </c>
      <c r="H182" t="s">
        <v>59</v>
      </c>
      <c r="I182" s="3" t="s">
        <v>60</v>
      </c>
      <c r="J182" t="s">
        <v>88</v>
      </c>
      <c r="K182" s="5" t="s">
        <v>362</v>
      </c>
      <c r="L182" s="25">
        <v>8.4666666666666668E-2</v>
      </c>
      <c r="M182" s="25">
        <v>0.77800000000000002</v>
      </c>
      <c r="P182">
        <v>0.4</v>
      </c>
      <c r="Q182" s="26">
        <f t="shared" si="2"/>
        <v>2.2308199111111112E-3</v>
      </c>
    </row>
    <row r="183" spans="1:17">
      <c r="A183" s="1" t="s">
        <v>18</v>
      </c>
      <c r="B183" s="1" t="s">
        <v>75</v>
      </c>
      <c r="C183" s="1" t="s">
        <v>33</v>
      </c>
      <c r="D183" s="1">
        <v>1</v>
      </c>
      <c r="E183" s="1">
        <v>6</v>
      </c>
      <c r="F183" s="1" t="s">
        <v>54</v>
      </c>
      <c r="G183" s="1" t="s">
        <v>58</v>
      </c>
      <c r="H183" t="s">
        <v>59</v>
      </c>
      <c r="I183" s="3" t="s">
        <v>60</v>
      </c>
      <c r="J183" t="s">
        <v>88</v>
      </c>
      <c r="K183" s="5" t="s">
        <v>362</v>
      </c>
      <c r="L183" s="25">
        <v>0.14600000000000002</v>
      </c>
      <c r="M183" s="25">
        <v>1.2909999999999999</v>
      </c>
      <c r="P183">
        <v>0.4</v>
      </c>
      <c r="Q183" s="26">
        <f t="shared" si="2"/>
        <v>1.1007582400000002E-2</v>
      </c>
    </row>
    <row r="184" spans="1:17">
      <c r="A184" s="1" t="s">
        <v>18</v>
      </c>
      <c r="B184" s="1" t="s">
        <v>75</v>
      </c>
      <c r="C184" s="1" t="s">
        <v>33</v>
      </c>
      <c r="D184" s="1">
        <v>1</v>
      </c>
      <c r="E184" s="1">
        <v>6</v>
      </c>
      <c r="F184" s="1" t="s">
        <v>54</v>
      </c>
      <c r="G184" s="1" t="s">
        <v>58</v>
      </c>
      <c r="H184" t="s">
        <v>59</v>
      </c>
      <c r="I184" s="3" t="s">
        <v>60</v>
      </c>
      <c r="J184" t="s">
        <v>88</v>
      </c>
      <c r="K184" s="5" t="s">
        <v>362</v>
      </c>
      <c r="L184" s="25">
        <v>0.10933333333333332</v>
      </c>
      <c r="M184" s="25">
        <v>1.0389999999999999</v>
      </c>
      <c r="P184">
        <v>0.4</v>
      </c>
      <c r="Q184" s="26">
        <f t="shared" si="2"/>
        <v>4.9679900444444432E-3</v>
      </c>
    </row>
    <row r="185" spans="1:17">
      <c r="A185" s="1" t="s">
        <v>18</v>
      </c>
      <c r="B185" s="1" t="s">
        <v>75</v>
      </c>
      <c r="C185" s="1" t="s">
        <v>33</v>
      </c>
      <c r="D185" s="1">
        <v>1</v>
      </c>
      <c r="E185" s="1">
        <v>6</v>
      </c>
      <c r="F185" s="1" t="s">
        <v>54</v>
      </c>
      <c r="G185" s="1" t="s">
        <v>58</v>
      </c>
      <c r="H185" t="s">
        <v>66</v>
      </c>
      <c r="I185" s="3" t="s">
        <v>70</v>
      </c>
      <c r="J185" t="s">
        <v>88</v>
      </c>
      <c r="K185" s="5" t="s">
        <v>362</v>
      </c>
      <c r="L185" s="25">
        <v>0.16900000000000001</v>
      </c>
      <c r="M185" s="25">
        <v>1.5209999999999999</v>
      </c>
      <c r="P185">
        <v>0.4</v>
      </c>
      <c r="Q185" s="26">
        <f t="shared" si="2"/>
        <v>1.7376512400000002E-2</v>
      </c>
    </row>
    <row r="186" spans="1:17">
      <c r="A186" s="1" t="s">
        <v>18</v>
      </c>
      <c r="B186" s="1" t="s">
        <v>75</v>
      </c>
      <c r="C186" s="1" t="s">
        <v>33</v>
      </c>
      <c r="D186" s="1">
        <v>1</v>
      </c>
      <c r="E186" s="1">
        <v>6</v>
      </c>
      <c r="F186" s="1" t="s">
        <v>54</v>
      </c>
      <c r="G186" s="1" t="s">
        <v>58</v>
      </c>
      <c r="H186" t="s">
        <v>61</v>
      </c>
      <c r="I186" s="3" t="s">
        <v>62</v>
      </c>
      <c r="J186" t="s">
        <v>88</v>
      </c>
      <c r="K186" s="5" t="s">
        <v>362</v>
      </c>
      <c r="L186" s="25">
        <v>8.7000000000000008E-2</v>
      </c>
      <c r="M186" s="25">
        <v>0.66900000000000004</v>
      </c>
      <c r="P186">
        <v>0.4</v>
      </c>
      <c r="Q186" s="26">
        <f t="shared" si="2"/>
        <v>2.0254644000000008E-3</v>
      </c>
    </row>
    <row r="187" spans="1:17">
      <c r="A187" s="1" t="s">
        <v>18</v>
      </c>
      <c r="B187" s="1" t="s">
        <v>75</v>
      </c>
      <c r="C187" s="1" t="s">
        <v>39</v>
      </c>
      <c r="D187" s="1">
        <v>1</v>
      </c>
      <c r="E187" s="1">
        <v>1</v>
      </c>
      <c r="F187" s="1" t="s">
        <v>54</v>
      </c>
      <c r="G187" s="1" t="s">
        <v>58</v>
      </c>
      <c r="H187" t="s">
        <v>59</v>
      </c>
      <c r="I187" s="3" t="s">
        <v>60</v>
      </c>
      <c r="J187" t="s">
        <v>88</v>
      </c>
      <c r="K187" s="5" t="s">
        <v>362</v>
      </c>
      <c r="L187" s="25">
        <v>0.114</v>
      </c>
      <c r="M187" s="25">
        <v>1.097</v>
      </c>
      <c r="P187">
        <v>0.4</v>
      </c>
      <c r="Q187" s="26">
        <f t="shared" si="2"/>
        <v>5.7026448E-3</v>
      </c>
    </row>
    <row r="188" spans="1:17">
      <c r="A188" s="1" t="s">
        <v>18</v>
      </c>
      <c r="B188" s="1" t="s">
        <v>75</v>
      </c>
      <c r="C188" s="1" t="s">
        <v>39</v>
      </c>
      <c r="D188" s="1">
        <v>1</v>
      </c>
      <c r="E188" s="1">
        <v>1</v>
      </c>
      <c r="F188" s="1" t="s">
        <v>54</v>
      </c>
      <c r="G188" s="1" t="s">
        <v>58</v>
      </c>
      <c r="H188" t="s">
        <v>59</v>
      </c>
      <c r="I188" s="3" t="s">
        <v>60</v>
      </c>
      <c r="J188" t="s">
        <v>88</v>
      </c>
      <c r="K188" s="5" t="s">
        <v>362</v>
      </c>
      <c r="L188" s="25">
        <v>0.11766666666666666</v>
      </c>
      <c r="M188" s="25">
        <v>1.3520000000000001</v>
      </c>
      <c r="P188">
        <v>0.4</v>
      </c>
      <c r="Q188" s="26">
        <f t="shared" si="2"/>
        <v>7.4876163555555545E-3</v>
      </c>
    </row>
    <row r="189" spans="1:17">
      <c r="A189" s="1" t="s">
        <v>18</v>
      </c>
      <c r="B189" s="1" t="s">
        <v>75</v>
      </c>
      <c r="C189" s="1" t="s">
        <v>39</v>
      </c>
      <c r="D189" s="1">
        <v>1</v>
      </c>
      <c r="E189" s="1">
        <v>1</v>
      </c>
      <c r="F189" s="1" t="s">
        <v>54</v>
      </c>
      <c r="G189" s="1" t="s">
        <v>58</v>
      </c>
      <c r="H189" t="s">
        <v>59</v>
      </c>
      <c r="I189" s="3" t="s">
        <v>60</v>
      </c>
      <c r="J189" t="s">
        <v>88</v>
      </c>
      <c r="K189" s="5" t="s">
        <v>362</v>
      </c>
      <c r="L189" s="25">
        <v>7.5666666666666674E-2</v>
      </c>
      <c r="M189" s="25">
        <v>1.091</v>
      </c>
      <c r="P189">
        <v>0.4</v>
      </c>
      <c r="Q189" s="26">
        <f t="shared" si="2"/>
        <v>2.4985839555555561E-3</v>
      </c>
    </row>
    <row r="190" spans="1:17">
      <c r="A190" s="1" t="s">
        <v>18</v>
      </c>
      <c r="B190" s="1" t="s">
        <v>75</v>
      </c>
      <c r="C190" s="1" t="s">
        <v>39</v>
      </c>
      <c r="D190" s="1">
        <v>1</v>
      </c>
      <c r="E190" s="1">
        <v>1</v>
      </c>
      <c r="F190" s="1" t="s">
        <v>54</v>
      </c>
      <c r="G190" s="1" t="s">
        <v>58</v>
      </c>
      <c r="H190" t="s">
        <v>61</v>
      </c>
      <c r="I190" s="3" t="s">
        <v>62</v>
      </c>
      <c r="J190" t="s">
        <v>88</v>
      </c>
      <c r="K190" s="5" t="s">
        <v>362</v>
      </c>
      <c r="L190" s="25">
        <v>0.12766666666666668</v>
      </c>
      <c r="M190" s="25">
        <v>1.383</v>
      </c>
      <c r="P190">
        <v>0.4</v>
      </c>
      <c r="Q190" s="26">
        <f t="shared" si="2"/>
        <v>9.0164838666666677E-3</v>
      </c>
    </row>
    <row r="191" spans="1:17">
      <c r="A191" s="1" t="s">
        <v>18</v>
      </c>
      <c r="B191" s="1" t="s">
        <v>75</v>
      </c>
      <c r="C191" s="1" t="s">
        <v>39</v>
      </c>
      <c r="D191" s="1">
        <v>1</v>
      </c>
      <c r="E191" s="1">
        <v>4</v>
      </c>
      <c r="F191" s="1" t="s">
        <v>54</v>
      </c>
      <c r="G191" s="1" t="s">
        <v>58</v>
      </c>
      <c r="H191" t="s">
        <v>61</v>
      </c>
      <c r="I191" s="3" t="s">
        <v>62</v>
      </c>
      <c r="J191" t="s">
        <v>88</v>
      </c>
      <c r="K191" s="5" t="s">
        <v>362</v>
      </c>
      <c r="L191" s="25">
        <v>0.10033333333333333</v>
      </c>
      <c r="M191" s="25">
        <v>0.86699999999999999</v>
      </c>
      <c r="P191">
        <v>0.4</v>
      </c>
      <c r="Q191" s="26">
        <f t="shared" si="2"/>
        <v>3.4911585333333331E-3</v>
      </c>
    </row>
    <row r="192" spans="1:17">
      <c r="A192" s="1" t="s">
        <v>18</v>
      </c>
      <c r="B192" s="1" t="s">
        <v>75</v>
      </c>
      <c r="C192" s="1" t="s">
        <v>39</v>
      </c>
      <c r="D192" s="1">
        <v>1</v>
      </c>
      <c r="E192" s="1">
        <v>4</v>
      </c>
      <c r="F192" s="1" t="s">
        <v>54</v>
      </c>
      <c r="G192" s="1" t="s">
        <v>58</v>
      </c>
      <c r="H192" t="s">
        <v>61</v>
      </c>
      <c r="I192" s="3" t="s">
        <v>62</v>
      </c>
      <c r="J192" t="s">
        <v>88</v>
      </c>
      <c r="K192" s="5" t="s">
        <v>362</v>
      </c>
      <c r="L192" s="25">
        <v>0.12833333333333333</v>
      </c>
      <c r="M192" s="25">
        <v>0.88500000000000001</v>
      </c>
      <c r="P192">
        <v>0.4</v>
      </c>
      <c r="Q192" s="26">
        <f t="shared" ref="Q192:Q255" si="3">M192*L192^2*P192</f>
        <v>5.8301833333333332E-3</v>
      </c>
    </row>
    <row r="193" spans="1:18">
      <c r="A193" s="1" t="s">
        <v>18</v>
      </c>
      <c r="B193" s="1" t="s">
        <v>75</v>
      </c>
      <c r="C193" s="1" t="s">
        <v>39</v>
      </c>
      <c r="D193" s="1">
        <v>1</v>
      </c>
      <c r="E193" s="1">
        <v>4</v>
      </c>
      <c r="F193" s="1" t="s">
        <v>54</v>
      </c>
      <c r="G193" s="1" t="s">
        <v>58</v>
      </c>
      <c r="H193" t="s">
        <v>59</v>
      </c>
      <c r="I193" s="3" t="s">
        <v>60</v>
      </c>
      <c r="J193" t="s">
        <v>88</v>
      </c>
      <c r="K193" s="5" t="s">
        <v>362</v>
      </c>
      <c r="L193" s="25">
        <v>0.11566666666666668</v>
      </c>
      <c r="M193" s="25">
        <v>1.248</v>
      </c>
      <c r="P193">
        <v>0.4</v>
      </c>
      <c r="Q193" s="26">
        <f t="shared" si="3"/>
        <v>6.6786858666666692E-3</v>
      </c>
    </row>
    <row r="194" spans="1:18">
      <c r="A194" s="1" t="s">
        <v>18</v>
      </c>
      <c r="B194" s="1" t="s">
        <v>75</v>
      </c>
      <c r="C194" s="1" t="s">
        <v>39</v>
      </c>
      <c r="D194" s="1">
        <v>1</v>
      </c>
      <c r="E194" s="1">
        <v>10</v>
      </c>
      <c r="F194" s="1" t="s">
        <v>54</v>
      </c>
      <c r="G194" s="1" t="s">
        <v>58</v>
      </c>
      <c r="H194" t="s">
        <v>59</v>
      </c>
      <c r="I194" s="3" t="s">
        <v>60</v>
      </c>
      <c r="J194" t="s">
        <v>88</v>
      </c>
      <c r="K194" s="5" t="s">
        <v>362</v>
      </c>
      <c r="L194" s="25">
        <v>4.7333333333333331E-2</v>
      </c>
      <c r="M194" s="25">
        <v>1.3740000000000001</v>
      </c>
      <c r="P194">
        <v>0.4</v>
      </c>
      <c r="Q194" s="26">
        <f t="shared" si="3"/>
        <v>1.2313482666666668E-3</v>
      </c>
    </row>
    <row r="195" spans="1:18">
      <c r="A195" s="1" t="s">
        <v>18</v>
      </c>
      <c r="B195" s="1" t="s">
        <v>75</v>
      </c>
      <c r="C195" s="1" t="s">
        <v>39</v>
      </c>
      <c r="D195" s="1">
        <v>1</v>
      </c>
      <c r="E195" s="1">
        <v>10</v>
      </c>
      <c r="F195" s="1" t="s">
        <v>54</v>
      </c>
      <c r="G195" s="1" t="s">
        <v>58</v>
      </c>
      <c r="H195" t="s">
        <v>61</v>
      </c>
      <c r="I195" s="3" t="s">
        <v>62</v>
      </c>
      <c r="J195" t="s">
        <v>88</v>
      </c>
      <c r="K195" s="5" t="s">
        <v>362</v>
      </c>
      <c r="L195" s="25">
        <v>5.9666666666666666E-2</v>
      </c>
      <c r="M195" s="25">
        <v>0.82899999999999996</v>
      </c>
      <c r="P195">
        <v>0.4</v>
      </c>
      <c r="Q195" s="26">
        <f t="shared" si="3"/>
        <v>1.1805328444444445E-3</v>
      </c>
      <c r="R195" t="s">
        <v>63</v>
      </c>
    </row>
    <row r="196" spans="1:18">
      <c r="A196" s="1" t="s">
        <v>18</v>
      </c>
      <c r="B196" s="1" t="s">
        <v>75</v>
      </c>
      <c r="C196" s="1" t="s">
        <v>39</v>
      </c>
      <c r="D196" s="1">
        <v>1</v>
      </c>
      <c r="E196" s="1">
        <v>10</v>
      </c>
      <c r="F196" s="1" t="s">
        <v>54</v>
      </c>
      <c r="G196" s="1" t="s">
        <v>58</v>
      </c>
      <c r="H196" t="s">
        <v>59</v>
      </c>
      <c r="I196" s="3" t="s">
        <v>60</v>
      </c>
      <c r="J196" t="s">
        <v>88</v>
      </c>
      <c r="K196" s="5" t="s">
        <v>362</v>
      </c>
      <c r="L196" s="25">
        <v>4.0333333333333332E-2</v>
      </c>
      <c r="M196" s="25">
        <v>1.2729999999999999</v>
      </c>
      <c r="P196">
        <v>0.4</v>
      </c>
      <c r="Q196" s="26">
        <f t="shared" si="3"/>
        <v>8.2835524444444452E-4</v>
      </c>
    </row>
    <row r="197" spans="1:18">
      <c r="A197" s="1" t="s">
        <v>18</v>
      </c>
      <c r="B197" s="1" t="s">
        <v>75</v>
      </c>
      <c r="C197" s="1" t="s">
        <v>39</v>
      </c>
      <c r="D197" s="1">
        <v>1</v>
      </c>
      <c r="E197" s="1">
        <v>10</v>
      </c>
      <c r="F197" s="1" t="s">
        <v>54</v>
      </c>
      <c r="G197" s="1" t="s">
        <v>58</v>
      </c>
      <c r="H197" t="s">
        <v>66</v>
      </c>
      <c r="I197" s="3" t="s">
        <v>67</v>
      </c>
      <c r="J197" t="s">
        <v>88</v>
      </c>
      <c r="K197" s="5" t="s">
        <v>362</v>
      </c>
      <c r="L197" s="25">
        <v>5.7666666666666665E-2</v>
      </c>
      <c r="M197" s="25">
        <v>0.88200000000000001</v>
      </c>
      <c r="P197">
        <v>0.4</v>
      </c>
      <c r="Q197" s="26">
        <f t="shared" si="3"/>
        <v>1.1732168E-3</v>
      </c>
    </row>
    <row r="198" spans="1:18">
      <c r="A198" s="1" t="s">
        <v>18</v>
      </c>
      <c r="B198" s="1" t="s">
        <v>75</v>
      </c>
      <c r="C198" s="1" t="s">
        <v>39</v>
      </c>
      <c r="D198" s="1">
        <v>1</v>
      </c>
      <c r="E198" s="1">
        <v>10</v>
      </c>
      <c r="F198" s="1" t="s">
        <v>54</v>
      </c>
      <c r="G198" s="1" t="s">
        <v>58</v>
      </c>
      <c r="H198" t="s">
        <v>59</v>
      </c>
      <c r="I198" s="3" t="s">
        <v>60</v>
      </c>
      <c r="J198" t="s">
        <v>88</v>
      </c>
      <c r="K198" s="5" t="s">
        <v>362</v>
      </c>
      <c r="L198" s="25">
        <v>3.6666666666666667E-2</v>
      </c>
      <c r="M198" s="25">
        <v>0.95799999999999996</v>
      </c>
      <c r="P198">
        <v>0.4</v>
      </c>
      <c r="Q198" s="26">
        <f t="shared" si="3"/>
        <v>5.1519111111111111E-4</v>
      </c>
    </row>
    <row r="199" spans="1:18">
      <c r="A199" s="1" t="s">
        <v>18</v>
      </c>
      <c r="B199" s="1" t="s">
        <v>75</v>
      </c>
      <c r="C199" s="1" t="s">
        <v>39</v>
      </c>
      <c r="D199" s="1">
        <v>1</v>
      </c>
      <c r="E199" s="1">
        <v>10</v>
      </c>
      <c r="F199" s="1" t="s">
        <v>54</v>
      </c>
      <c r="G199" s="1" t="s">
        <v>58</v>
      </c>
      <c r="H199" t="s">
        <v>59</v>
      </c>
      <c r="I199" s="3" t="s">
        <v>60</v>
      </c>
      <c r="J199" t="s">
        <v>88</v>
      </c>
      <c r="K199" s="5" t="s">
        <v>362</v>
      </c>
      <c r="L199" s="25">
        <v>3.4333333333333334E-2</v>
      </c>
      <c r="M199" s="25">
        <v>0.85699999999999998</v>
      </c>
      <c r="P199">
        <v>0.4</v>
      </c>
      <c r="Q199" s="26">
        <f t="shared" si="3"/>
        <v>4.0408502222222221E-4</v>
      </c>
    </row>
    <row r="200" spans="1:18">
      <c r="A200" s="1" t="s">
        <v>18</v>
      </c>
      <c r="B200" s="1" t="s">
        <v>75</v>
      </c>
      <c r="C200" s="1" t="s">
        <v>39</v>
      </c>
      <c r="D200" s="1">
        <v>1</v>
      </c>
      <c r="E200" s="1">
        <v>10</v>
      </c>
      <c r="F200" s="1" t="s">
        <v>54</v>
      </c>
      <c r="G200" s="1" t="s">
        <v>58</v>
      </c>
      <c r="H200" t="s">
        <v>61</v>
      </c>
      <c r="I200" s="3" t="s">
        <v>62</v>
      </c>
      <c r="J200" t="s">
        <v>88</v>
      </c>
      <c r="K200" s="5" t="s">
        <v>362</v>
      </c>
      <c r="L200" s="25">
        <v>5.1333333333333335E-2</v>
      </c>
      <c r="M200" s="25">
        <v>0.61099999999999999</v>
      </c>
      <c r="P200">
        <v>0.4</v>
      </c>
      <c r="Q200" s="26">
        <f t="shared" si="3"/>
        <v>6.4402115555555557E-4</v>
      </c>
    </row>
    <row r="201" spans="1:18">
      <c r="A201" s="1" t="s">
        <v>18</v>
      </c>
      <c r="B201" s="1" t="s">
        <v>75</v>
      </c>
      <c r="C201" s="1" t="s">
        <v>39</v>
      </c>
      <c r="D201" s="1">
        <v>1</v>
      </c>
      <c r="E201" s="1">
        <v>10</v>
      </c>
      <c r="F201" s="1" t="s">
        <v>54</v>
      </c>
      <c r="G201" s="1" t="s">
        <v>58</v>
      </c>
      <c r="H201" t="s">
        <v>61</v>
      </c>
      <c r="I201" s="3" t="s">
        <v>62</v>
      </c>
      <c r="J201" t="s">
        <v>88</v>
      </c>
      <c r="K201" s="5" t="s">
        <v>362</v>
      </c>
      <c r="L201" s="25">
        <v>5.8333333333333327E-2</v>
      </c>
      <c r="M201" s="25">
        <v>1.371</v>
      </c>
      <c r="P201">
        <v>0.4</v>
      </c>
      <c r="Q201" s="26">
        <f t="shared" si="3"/>
        <v>1.8660833333333333E-3</v>
      </c>
    </row>
    <row r="202" spans="1:18">
      <c r="A202" s="1" t="s">
        <v>18</v>
      </c>
      <c r="B202" s="1" t="s">
        <v>75</v>
      </c>
      <c r="C202" s="1" t="s">
        <v>39</v>
      </c>
      <c r="D202" s="1">
        <v>1</v>
      </c>
      <c r="E202" s="1">
        <v>10</v>
      </c>
      <c r="F202" s="1" t="s">
        <v>54</v>
      </c>
      <c r="G202" s="1" t="s">
        <v>58</v>
      </c>
      <c r="H202" t="s">
        <v>61</v>
      </c>
      <c r="I202" s="3" t="s">
        <v>62</v>
      </c>
      <c r="J202" t="s">
        <v>88</v>
      </c>
      <c r="K202" s="5" t="s">
        <v>362</v>
      </c>
      <c r="L202" s="25">
        <v>5.3333333333333337E-2</v>
      </c>
      <c r="M202" s="25">
        <v>1.0680000000000001</v>
      </c>
      <c r="P202">
        <v>0.4</v>
      </c>
      <c r="Q202" s="26">
        <f t="shared" si="3"/>
        <v>1.215146666666667E-3</v>
      </c>
    </row>
    <row r="203" spans="1:18">
      <c r="A203" s="1" t="s">
        <v>18</v>
      </c>
      <c r="B203" s="1" t="s">
        <v>75</v>
      </c>
      <c r="C203" s="1" t="s">
        <v>39</v>
      </c>
      <c r="D203" s="1">
        <v>1</v>
      </c>
      <c r="E203" s="1">
        <v>10</v>
      </c>
      <c r="F203" s="1" t="s">
        <v>54</v>
      </c>
      <c r="G203" s="1" t="s">
        <v>58</v>
      </c>
      <c r="H203" t="s">
        <v>59</v>
      </c>
      <c r="I203" s="3" t="s">
        <v>60</v>
      </c>
      <c r="J203" t="s">
        <v>88</v>
      </c>
      <c r="K203" s="5" t="s">
        <v>362</v>
      </c>
      <c r="L203" s="25">
        <v>2.5333333333333333E-2</v>
      </c>
      <c r="M203" s="25">
        <v>0.87</v>
      </c>
      <c r="P203">
        <v>0.4</v>
      </c>
      <c r="Q203" s="26">
        <f t="shared" si="3"/>
        <v>2.2333866666666668E-4</v>
      </c>
    </row>
    <row r="204" spans="1:18">
      <c r="A204" s="1" t="s">
        <v>18</v>
      </c>
      <c r="B204" s="1" t="s">
        <v>75</v>
      </c>
      <c r="C204" s="1" t="s">
        <v>39</v>
      </c>
      <c r="D204" s="1">
        <v>1</v>
      </c>
      <c r="E204" s="1">
        <v>3</v>
      </c>
      <c r="F204" s="1" t="s">
        <v>54</v>
      </c>
      <c r="G204" s="1" t="s">
        <v>58</v>
      </c>
      <c r="H204" t="s">
        <v>59</v>
      </c>
      <c r="I204" s="3" t="s">
        <v>60</v>
      </c>
      <c r="J204" t="s">
        <v>88</v>
      </c>
      <c r="K204" s="5" t="s">
        <v>362</v>
      </c>
      <c r="L204" s="25">
        <v>0.113</v>
      </c>
      <c r="M204" s="25">
        <v>1.4419999999999999</v>
      </c>
      <c r="P204">
        <v>0.4</v>
      </c>
      <c r="Q204" s="26">
        <f t="shared" si="3"/>
        <v>7.3651592000000005E-3</v>
      </c>
    </row>
    <row r="205" spans="1:18">
      <c r="A205" s="1" t="s">
        <v>18</v>
      </c>
      <c r="B205" s="1" t="s">
        <v>75</v>
      </c>
      <c r="C205" s="1" t="s">
        <v>39</v>
      </c>
      <c r="D205" s="1">
        <v>1</v>
      </c>
      <c r="E205" s="1">
        <v>3</v>
      </c>
      <c r="F205" s="1" t="s">
        <v>54</v>
      </c>
      <c r="G205" s="1" t="s">
        <v>58</v>
      </c>
      <c r="H205" t="s">
        <v>59</v>
      </c>
      <c r="I205" s="3" t="s">
        <v>60</v>
      </c>
      <c r="J205" t="s">
        <v>88</v>
      </c>
      <c r="K205" s="5" t="s">
        <v>362</v>
      </c>
      <c r="L205" s="25">
        <v>0.12633333333333333</v>
      </c>
      <c r="M205" s="25">
        <v>1.6639999999999999</v>
      </c>
      <c r="P205">
        <v>0.4</v>
      </c>
      <c r="Q205" s="26">
        <f t="shared" si="3"/>
        <v>1.0623049955555554E-2</v>
      </c>
    </row>
    <row r="206" spans="1:18">
      <c r="A206" s="1" t="s">
        <v>18</v>
      </c>
      <c r="B206" s="1" t="s">
        <v>75</v>
      </c>
      <c r="C206" s="1" t="s">
        <v>42</v>
      </c>
      <c r="D206" s="1">
        <v>1</v>
      </c>
      <c r="E206" s="1">
        <v>3</v>
      </c>
      <c r="F206" s="1" t="s">
        <v>54</v>
      </c>
      <c r="G206" s="1" t="s">
        <v>58</v>
      </c>
      <c r="H206" t="s">
        <v>66</v>
      </c>
      <c r="I206" s="3" t="s">
        <v>67</v>
      </c>
      <c r="J206" t="s">
        <v>88</v>
      </c>
      <c r="K206" s="5" t="s">
        <v>362</v>
      </c>
      <c r="L206" s="25">
        <v>0.20000000000000004</v>
      </c>
      <c r="M206" s="25">
        <v>0.96199999999999997</v>
      </c>
      <c r="P206">
        <v>0.4</v>
      </c>
      <c r="Q206" s="26">
        <f t="shared" si="3"/>
        <v>1.5392000000000006E-2</v>
      </c>
    </row>
    <row r="207" spans="1:18">
      <c r="A207" s="1" t="s">
        <v>18</v>
      </c>
      <c r="B207" s="1" t="s">
        <v>75</v>
      </c>
      <c r="C207" s="1" t="s">
        <v>42</v>
      </c>
      <c r="D207" s="1">
        <v>1</v>
      </c>
      <c r="E207" s="1">
        <v>3</v>
      </c>
      <c r="F207" s="1" t="s">
        <v>54</v>
      </c>
      <c r="G207" s="1" t="s">
        <v>58</v>
      </c>
      <c r="H207" t="s">
        <v>66</v>
      </c>
      <c r="I207" s="3" t="s">
        <v>67</v>
      </c>
      <c r="J207" t="s">
        <v>88</v>
      </c>
      <c r="K207" s="5" t="s">
        <v>362</v>
      </c>
      <c r="L207" s="25">
        <v>0.13100000000000001</v>
      </c>
      <c r="M207" s="25">
        <v>0.63400000000000001</v>
      </c>
      <c r="P207">
        <v>0.4</v>
      </c>
      <c r="Q207" s="26">
        <f t="shared" si="3"/>
        <v>4.3520296000000005E-3</v>
      </c>
    </row>
    <row r="208" spans="1:18">
      <c r="A208" s="1" t="s">
        <v>18</v>
      </c>
      <c r="B208" s="1" t="s">
        <v>75</v>
      </c>
      <c r="C208" s="1" t="s">
        <v>42</v>
      </c>
      <c r="D208" s="1">
        <v>1</v>
      </c>
      <c r="E208" s="1">
        <v>3</v>
      </c>
      <c r="F208" s="1" t="s">
        <v>54</v>
      </c>
      <c r="G208" s="1" t="s">
        <v>58</v>
      </c>
      <c r="H208" t="s">
        <v>59</v>
      </c>
      <c r="I208" s="3" t="s">
        <v>60</v>
      </c>
      <c r="J208" t="s">
        <v>88</v>
      </c>
      <c r="K208" s="5" t="s">
        <v>362</v>
      </c>
      <c r="L208" s="25">
        <v>9.6333333333333326E-2</v>
      </c>
      <c r="M208" s="25">
        <v>1.159</v>
      </c>
      <c r="P208">
        <v>0.4</v>
      </c>
      <c r="Q208" s="26">
        <f t="shared" si="3"/>
        <v>4.302259511111111E-3</v>
      </c>
    </row>
    <row r="209" spans="1:17">
      <c r="A209" s="1" t="s">
        <v>18</v>
      </c>
      <c r="B209" s="1" t="s">
        <v>75</v>
      </c>
      <c r="C209" s="1" t="s">
        <v>42</v>
      </c>
      <c r="D209" s="1">
        <v>1</v>
      </c>
      <c r="E209" s="1">
        <v>3</v>
      </c>
      <c r="F209" s="1" t="s">
        <v>54</v>
      </c>
      <c r="G209" s="1" t="s">
        <v>58</v>
      </c>
      <c r="H209" t="s">
        <v>61</v>
      </c>
      <c r="I209" s="3" t="s">
        <v>62</v>
      </c>
      <c r="J209" t="s">
        <v>88</v>
      </c>
      <c r="K209" s="5" t="s">
        <v>362</v>
      </c>
      <c r="L209" s="25">
        <v>0.19233333333333333</v>
      </c>
      <c r="M209" s="25">
        <v>1.5880000000000001</v>
      </c>
      <c r="P209">
        <v>0.4</v>
      </c>
      <c r="Q209" s="26">
        <f t="shared" si="3"/>
        <v>2.349738897777778E-2</v>
      </c>
    </row>
    <row r="210" spans="1:17">
      <c r="A210" s="1" t="s">
        <v>18</v>
      </c>
      <c r="B210" s="1" t="s">
        <v>75</v>
      </c>
      <c r="C210" s="1" t="s">
        <v>42</v>
      </c>
      <c r="D210" s="1">
        <v>1</v>
      </c>
      <c r="E210" s="1">
        <v>3</v>
      </c>
      <c r="F210" s="1" t="s">
        <v>54</v>
      </c>
      <c r="G210" s="1" t="s">
        <v>58</v>
      </c>
      <c r="H210" t="s">
        <v>61</v>
      </c>
      <c r="I210" s="3" t="s">
        <v>62</v>
      </c>
      <c r="J210" t="s">
        <v>88</v>
      </c>
      <c r="K210" s="5" t="s">
        <v>362</v>
      </c>
      <c r="L210" s="25">
        <v>0.13866666666666669</v>
      </c>
      <c r="M210" s="25">
        <v>0.97599999999999998</v>
      </c>
      <c r="P210">
        <v>0.4</v>
      </c>
      <c r="Q210" s="26">
        <f t="shared" si="3"/>
        <v>7.5067847111111134E-3</v>
      </c>
    </row>
    <row r="211" spans="1:17">
      <c r="A211" s="1" t="s">
        <v>18</v>
      </c>
      <c r="B211" s="1" t="s">
        <v>75</v>
      </c>
      <c r="C211" s="1" t="s">
        <v>42</v>
      </c>
      <c r="D211" s="1">
        <v>1</v>
      </c>
      <c r="E211" s="1">
        <v>3</v>
      </c>
      <c r="F211" s="1" t="s">
        <v>54</v>
      </c>
      <c r="G211" s="1" t="s">
        <v>58</v>
      </c>
      <c r="H211" t="s">
        <v>66</v>
      </c>
      <c r="I211" s="3" t="s">
        <v>67</v>
      </c>
      <c r="J211" t="s">
        <v>88</v>
      </c>
      <c r="K211" s="5" t="s">
        <v>362</v>
      </c>
      <c r="L211" s="25">
        <v>0.16400000000000001</v>
      </c>
      <c r="M211" s="25">
        <v>1.1559999999999999</v>
      </c>
      <c r="P211">
        <v>0.4</v>
      </c>
      <c r="Q211" s="26">
        <f t="shared" si="3"/>
        <v>1.2436710400000002E-2</v>
      </c>
    </row>
    <row r="212" spans="1:17">
      <c r="A212" s="1" t="s">
        <v>18</v>
      </c>
      <c r="B212" s="1" t="s">
        <v>75</v>
      </c>
      <c r="C212" s="1" t="s">
        <v>42</v>
      </c>
      <c r="D212" s="1">
        <v>1</v>
      </c>
      <c r="E212" s="1">
        <v>3</v>
      </c>
      <c r="F212" s="1" t="s">
        <v>54</v>
      </c>
      <c r="G212" s="1" t="s">
        <v>58</v>
      </c>
      <c r="H212" t="s">
        <v>61</v>
      </c>
      <c r="I212" s="3" t="s">
        <v>62</v>
      </c>
      <c r="J212" t="s">
        <v>88</v>
      </c>
      <c r="K212" s="5" t="s">
        <v>362</v>
      </c>
      <c r="L212" s="25">
        <v>0.12233333333333334</v>
      </c>
      <c r="M212" s="25">
        <v>0.86199999999999999</v>
      </c>
      <c r="P212">
        <v>0.4</v>
      </c>
      <c r="Q212" s="26">
        <f t="shared" si="3"/>
        <v>5.1600852444444447E-3</v>
      </c>
    </row>
    <row r="213" spans="1:17">
      <c r="A213" s="1" t="s">
        <v>18</v>
      </c>
      <c r="B213" s="1" t="s">
        <v>75</v>
      </c>
      <c r="C213" s="1" t="s">
        <v>42</v>
      </c>
      <c r="D213" s="1">
        <v>1</v>
      </c>
      <c r="E213" s="1">
        <v>3</v>
      </c>
      <c r="F213" s="1" t="s">
        <v>54</v>
      </c>
      <c r="G213" s="1" t="s">
        <v>58</v>
      </c>
      <c r="H213" t="s">
        <v>61</v>
      </c>
      <c r="I213" s="3" t="s">
        <v>62</v>
      </c>
      <c r="J213" t="s">
        <v>88</v>
      </c>
      <c r="K213" s="5" t="s">
        <v>362</v>
      </c>
      <c r="L213" s="25">
        <v>0.17966666666666664</v>
      </c>
      <c r="M213" s="25">
        <v>0.93</v>
      </c>
      <c r="P213">
        <v>0.4</v>
      </c>
      <c r="Q213" s="26">
        <f t="shared" si="3"/>
        <v>1.2008201333333329E-2</v>
      </c>
    </row>
    <row r="214" spans="1:17">
      <c r="A214" s="1" t="s">
        <v>18</v>
      </c>
      <c r="B214" s="1" t="s">
        <v>75</v>
      </c>
      <c r="C214" s="1" t="s">
        <v>42</v>
      </c>
      <c r="D214" s="1">
        <v>1</v>
      </c>
      <c r="E214" s="1">
        <v>6</v>
      </c>
      <c r="F214" s="1" t="s">
        <v>54</v>
      </c>
      <c r="G214" s="1" t="s">
        <v>58</v>
      </c>
      <c r="H214" t="s">
        <v>59</v>
      </c>
      <c r="I214" s="3" t="s">
        <v>60</v>
      </c>
      <c r="J214" t="s">
        <v>88</v>
      </c>
      <c r="K214" s="5" t="s">
        <v>362</v>
      </c>
      <c r="L214" s="25">
        <v>0.154</v>
      </c>
      <c r="M214" s="25">
        <v>1.347</v>
      </c>
      <c r="P214">
        <v>0.4</v>
      </c>
      <c r="Q214" s="26">
        <f t="shared" si="3"/>
        <v>1.27781808E-2</v>
      </c>
    </row>
    <row r="215" spans="1:17">
      <c r="A215" s="1" t="s">
        <v>18</v>
      </c>
      <c r="B215" s="1" t="s">
        <v>75</v>
      </c>
      <c r="C215" s="1" t="s">
        <v>42</v>
      </c>
      <c r="D215" s="1">
        <v>1</v>
      </c>
      <c r="E215" s="1">
        <v>6</v>
      </c>
      <c r="F215" s="1" t="s">
        <v>54</v>
      </c>
      <c r="G215" s="1" t="s">
        <v>58</v>
      </c>
      <c r="H215" t="s">
        <v>66</v>
      </c>
      <c r="I215" s="3" t="s">
        <v>70</v>
      </c>
      <c r="J215" t="s">
        <v>88</v>
      </c>
      <c r="K215" s="5" t="s">
        <v>362</v>
      </c>
      <c r="L215" s="25">
        <v>0.16266666666666665</v>
      </c>
      <c r="M215" s="25">
        <v>1.117</v>
      </c>
      <c r="P215">
        <v>0.4</v>
      </c>
      <c r="Q215" s="26">
        <f t="shared" si="3"/>
        <v>1.1822526577777777E-2</v>
      </c>
    </row>
    <row r="216" spans="1:17">
      <c r="A216" s="1" t="s">
        <v>18</v>
      </c>
      <c r="B216" s="1" t="s">
        <v>75</v>
      </c>
      <c r="C216" s="1" t="s">
        <v>42</v>
      </c>
      <c r="D216" s="1">
        <v>1</v>
      </c>
      <c r="E216" s="1">
        <v>6</v>
      </c>
      <c r="F216" s="1" t="s">
        <v>54</v>
      </c>
      <c r="G216" s="1" t="s">
        <v>58</v>
      </c>
      <c r="H216" t="s">
        <v>59</v>
      </c>
      <c r="I216" s="3" t="s">
        <v>60</v>
      </c>
      <c r="J216" t="s">
        <v>88</v>
      </c>
      <c r="K216" s="5" t="s">
        <v>362</v>
      </c>
      <c r="L216" s="25">
        <v>0.12233333333333334</v>
      </c>
      <c r="M216" s="25">
        <v>1.2490000000000001</v>
      </c>
      <c r="P216">
        <v>0.4</v>
      </c>
      <c r="Q216" s="26">
        <f t="shared" si="3"/>
        <v>7.476736044444445E-3</v>
      </c>
    </row>
    <row r="217" spans="1:17">
      <c r="A217" s="1" t="s">
        <v>18</v>
      </c>
      <c r="B217" s="1" t="s">
        <v>75</v>
      </c>
      <c r="C217" s="1" t="s">
        <v>42</v>
      </c>
      <c r="D217" s="1">
        <v>1</v>
      </c>
      <c r="E217" s="1">
        <v>6</v>
      </c>
      <c r="F217" s="1" t="s">
        <v>54</v>
      </c>
      <c r="G217" s="1" t="s">
        <v>58</v>
      </c>
      <c r="H217" t="s">
        <v>61</v>
      </c>
      <c r="I217" s="3" t="s">
        <v>62</v>
      </c>
      <c r="J217" t="s">
        <v>88</v>
      </c>
      <c r="K217" s="5" t="s">
        <v>362</v>
      </c>
      <c r="L217" s="25">
        <v>0.20433333333333334</v>
      </c>
      <c r="M217" s="25">
        <v>1.7330000000000001</v>
      </c>
      <c r="P217">
        <v>0.4</v>
      </c>
      <c r="Q217" s="26">
        <f t="shared" si="3"/>
        <v>2.894256342222223E-2</v>
      </c>
    </row>
    <row r="218" spans="1:17">
      <c r="A218" s="1" t="s">
        <v>18</v>
      </c>
      <c r="B218" s="1" t="s">
        <v>75</v>
      </c>
      <c r="C218" s="1" t="s">
        <v>42</v>
      </c>
      <c r="D218" s="1">
        <v>1</v>
      </c>
      <c r="E218" s="1">
        <v>6</v>
      </c>
      <c r="F218" s="1" t="s">
        <v>54</v>
      </c>
      <c r="G218" s="1" t="s">
        <v>58</v>
      </c>
      <c r="H218" t="s">
        <v>61</v>
      </c>
      <c r="I218" s="3" t="s">
        <v>62</v>
      </c>
      <c r="J218" t="s">
        <v>88</v>
      </c>
      <c r="K218" s="5" t="s">
        <v>362</v>
      </c>
      <c r="L218" s="25">
        <v>0.13066666666666668</v>
      </c>
      <c r="M218" s="25">
        <v>0.90800000000000003</v>
      </c>
      <c r="P218">
        <v>0.4</v>
      </c>
      <c r="Q218" s="26">
        <f t="shared" si="3"/>
        <v>6.201196088888891E-3</v>
      </c>
    </row>
    <row r="219" spans="1:17">
      <c r="A219" s="1" t="s">
        <v>18</v>
      </c>
      <c r="B219" s="1" t="s">
        <v>75</v>
      </c>
      <c r="C219" s="1" t="s">
        <v>42</v>
      </c>
      <c r="D219" s="1">
        <v>1</v>
      </c>
      <c r="E219" s="1">
        <v>6</v>
      </c>
      <c r="F219" s="1" t="s">
        <v>54</v>
      </c>
      <c r="G219" s="1" t="s">
        <v>58</v>
      </c>
      <c r="H219" t="s">
        <v>59</v>
      </c>
      <c r="I219" s="3" t="s">
        <v>60</v>
      </c>
      <c r="J219" t="s">
        <v>88</v>
      </c>
      <c r="K219" s="5" t="s">
        <v>362</v>
      </c>
      <c r="L219" s="25">
        <v>0.19799999999999998</v>
      </c>
      <c r="M219" s="25">
        <v>1.5580000000000001</v>
      </c>
      <c r="P219">
        <v>0.4</v>
      </c>
      <c r="Q219" s="26">
        <f t="shared" si="3"/>
        <v>2.44319328E-2</v>
      </c>
    </row>
    <row r="220" spans="1:17">
      <c r="A220" s="1" t="s">
        <v>18</v>
      </c>
      <c r="B220" s="1" t="s">
        <v>75</v>
      </c>
      <c r="C220" s="1" t="s">
        <v>42</v>
      </c>
      <c r="D220" s="1">
        <v>1</v>
      </c>
      <c r="E220" s="1">
        <v>6</v>
      </c>
      <c r="F220" s="1" t="s">
        <v>54</v>
      </c>
      <c r="G220" s="1" t="s">
        <v>58</v>
      </c>
      <c r="H220" t="s">
        <v>59</v>
      </c>
      <c r="I220" s="3" t="s">
        <v>60</v>
      </c>
      <c r="J220" t="s">
        <v>88</v>
      </c>
      <c r="K220" s="5" t="s">
        <v>362</v>
      </c>
      <c r="L220" s="25">
        <v>0.13133333333333333</v>
      </c>
      <c r="M220" s="25">
        <v>1.3979999999999999</v>
      </c>
      <c r="P220">
        <v>0.4</v>
      </c>
      <c r="Q220" s="26">
        <f t="shared" si="3"/>
        <v>9.6453301333333328E-3</v>
      </c>
    </row>
    <row r="221" spans="1:17">
      <c r="A221" s="1" t="s">
        <v>18</v>
      </c>
      <c r="B221" s="1" t="s">
        <v>75</v>
      </c>
      <c r="C221" s="1" t="s">
        <v>42</v>
      </c>
      <c r="D221" s="1">
        <v>1</v>
      </c>
      <c r="E221" s="1">
        <v>6</v>
      </c>
      <c r="F221" s="1" t="s">
        <v>54</v>
      </c>
      <c r="G221" s="1" t="s">
        <v>58</v>
      </c>
      <c r="H221" t="s">
        <v>61</v>
      </c>
      <c r="I221" s="3" t="s">
        <v>62</v>
      </c>
      <c r="J221" t="s">
        <v>88</v>
      </c>
      <c r="K221" s="5" t="s">
        <v>362</v>
      </c>
      <c r="L221" s="25">
        <v>0.14533333333333334</v>
      </c>
      <c r="M221" s="25">
        <v>0.89300000000000002</v>
      </c>
      <c r="P221">
        <v>0.4</v>
      </c>
      <c r="Q221" s="26">
        <f t="shared" si="3"/>
        <v>7.5446990222222234E-3</v>
      </c>
    </row>
    <row r="222" spans="1:17">
      <c r="A222" s="1" t="s">
        <v>18</v>
      </c>
      <c r="B222" s="1" t="s">
        <v>75</v>
      </c>
      <c r="C222" s="1" t="s">
        <v>42</v>
      </c>
      <c r="D222" s="1">
        <v>1</v>
      </c>
      <c r="E222" s="1">
        <v>6</v>
      </c>
      <c r="F222" s="1" t="s">
        <v>54</v>
      </c>
      <c r="G222" s="1" t="s">
        <v>58</v>
      </c>
      <c r="H222" t="s">
        <v>61</v>
      </c>
      <c r="I222" s="3" t="s">
        <v>62</v>
      </c>
      <c r="J222" t="s">
        <v>88</v>
      </c>
      <c r="K222" s="5" t="s">
        <v>362</v>
      </c>
      <c r="L222" s="25">
        <v>0.16900000000000001</v>
      </c>
      <c r="M222" s="25">
        <v>1.5069999999999999</v>
      </c>
      <c r="P222">
        <v>0.4</v>
      </c>
      <c r="Q222" s="26">
        <f t="shared" si="3"/>
        <v>1.7216570800000001E-2</v>
      </c>
    </row>
    <row r="223" spans="1:17">
      <c r="A223" s="1" t="s">
        <v>18</v>
      </c>
      <c r="B223" s="1" t="s">
        <v>75</v>
      </c>
      <c r="C223" s="1" t="s">
        <v>42</v>
      </c>
      <c r="D223" s="1">
        <v>1</v>
      </c>
      <c r="E223" s="1">
        <v>6</v>
      </c>
      <c r="F223" s="1" t="s">
        <v>54</v>
      </c>
      <c r="G223" s="1" t="s">
        <v>58</v>
      </c>
      <c r="H223" t="s">
        <v>61</v>
      </c>
      <c r="I223" s="3" t="s">
        <v>62</v>
      </c>
      <c r="J223" t="s">
        <v>88</v>
      </c>
      <c r="K223" s="5" t="s">
        <v>362</v>
      </c>
      <c r="L223" s="25">
        <v>0.16800000000000001</v>
      </c>
      <c r="M223" s="25">
        <v>1.107</v>
      </c>
      <c r="P223">
        <v>0.4</v>
      </c>
      <c r="Q223" s="26">
        <f t="shared" si="3"/>
        <v>1.2497587200000002E-2</v>
      </c>
    </row>
    <row r="224" spans="1:17">
      <c r="A224" s="1" t="s">
        <v>18</v>
      </c>
      <c r="B224" s="1" t="s">
        <v>75</v>
      </c>
      <c r="C224" s="1" t="s">
        <v>42</v>
      </c>
      <c r="D224" s="1">
        <v>1</v>
      </c>
      <c r="E224" s="1">
        <v>6</v>
      </c>
      <c r="F224" s="1" t="s">
        <v>54</v>
      </c>
      <c r="G224" s="1" t="s">
        <v>58</v>
      </c>
      <c r="H224" t="s">
        <v>66</v>
      </c>
      <c r="I224" s="3" t="s">
        <v>70</v>
      </c>
      <c r="J224" t="s">
        <v>88</v>
      </c>
      <c r="K224" s="5" t="s">
        <v>362</v>
      </c>
      <c r="L224" s="25">
        <v>0.17300000000000001</v>
      </c>
      <c r="M224" s="25">
        <v>1.0920000000000001</v>
      </c>
      <c r="P224">
        <v>0.4</v>
      </c>
      <c r="Q224" s="26">
        <f t="shared" si="3"/>
        <v>1.3072987200000004E-2</v>
      </c>
    </row>
    <row r="225" spans="1:17">
      <c r="A225" s="1" t="s">
        <v>18</v>
      </c>
      <c r="B225" s="1" t="s">
        <v>75</v>
      </c>
      <c r="C225" s="1" t="s">
        <v>42</v>
      </c>
      <c r="D225" s="1">
        <v>1</v>
      </c>
      <c r="E225" s="1">
        <v>6</v>
      </c>
      <c r="F225" s="1" t="s">
        <v>54</v>
      </c>
      <c r="G225" s="1" t="s">
        <v>58</v>
      </c>
      <c r="H225" t="s">
        <v>66</v>
      </c>
      <c r="I225" s="3" t="s">
        <v>67</v>
      </c>
      <c r="J225" t="s">
        <v>88</v>
      </c>
      <c r="K225" s="5" t="s">
        <v>362</v>
      </c>
      <c r="L225" s="25">
        <v>0.20299999999999999</v>
      </c>
      <c r="M225" s="25">
        <v>0.96499999999999997</v>
      </c>
      <c r="P225">
        <v>0.4</v>
      </c>
      <c r="Q225" s="26">
        <f t="shared" si="3"/>
        <v>1.5906673999999999E-2</v>
      </c>
    </row>
    <row r="226" spans="1:17">
      <c r="A226" s="1" t="s">
        <v>18</v>
      </c>
      <c r="B226" s="1" t="s">
        <v>75</v>
      </c>
      <c r="C226" s="1" t="s">
        <v>42</v>
      </c>
      <c r="D226" s="1">
        <v>1</v>
      </c>
      <c r="E226" s="1">
        <v>6</v>
      </c>
      <c r="F226" s="1" t="s">
        <v>54</v>
      </c>
      <c r="G226" s="1" t="s">
        <v>58</v>
      </c>
      <c r="H226" t="s">
        <v>61</v>
      </c>
      <c r="I226" s="3" t="s">
        <v>62</v>
      </c>
      <c r="J226" t="s">
        <v>88</v>
      </c>
      <c r="K226" s="5" t="s">
        <v>362</v>
      </c>
      <c r="L226" s="25">
        <v>0.13233333333333333</v>
      </c>
      <c r="M226" s="25">
        <v>0.86899999999999999</v>
      </c>
      <c r="P226">
        <v>0.4</v>
      </c>
      <c r="Q226" s="26">
        <f t="shared" si="3"/>
        <v>6.0872098222222223E-3</v>
      </c>
    </row>
    <row r="227" spans="1:17">
      <c r="A227" s="1" t="s">
        <v>18</v>
      </c>
      <c r="B227" s="1" t="s">
        <v>75</v>
      </c>
      <c r="C227" s="1" t="s">
        <v>42</v>
      </c>
      <c r="D227" s="1">
        <v>1</v>
      </c>
      <c r="E227" s="1">
        <v>9</v>
      </c>
      <c r="F227" s="1" t="s">
        <v>54</v>
      </c>
      <c r="G227" s="1" t="s">
        <v>58</v>
      </c>
      <c r="H227" t="s">
        <v>59</v>
      </c>
      <c r="I227" s="3" t="s">
        <v>60</v>
      </c>
      <c r="J227" t="s">
        <v>88</v>
      </c>
      <c r="K227" s="5" t="s">
        <v>362</v>
      </c>
      <c r="L227" s="25">
        <v>0.18166666666666664</v>
      </c>
      <c r="M227" s="25">
        <v>1.9</v>
      </c>
      <c r="P227">
        <v>0.4</v>
      </c>
      <c r="Q227" s="26">
        <f t="shared" si="3"/>
        <v>2.5082111111111107E-2</v>
      </c>
    </row>
    <row r="228" spans="1:17">
      <c r="A228" s="1" t="s">
        <v>18</v>
      </c>
      <c r="B228" s="1" t="s">
        <v>75</v>
      </c>
      <c r="C228" s="1" t="s">
        <v>42</v>
      </c>
      <c r="D228" s="1">
        <v>1</v>
      </c>
      <c r="E228" s="1">
        <v>9</v>
      </c>
      <c r="F228" s="1" t="s">
        <v>54</v>
      </c>
      <c r="G228" s="1" t="s">
        <v>58</v>
      </c>
      <c r="H228" t="s">
        <v>61</v>
      </c>
      <c r="I228" s="3" t="s">
        <v>62</v>
      </c>
      <c r="J228" t="s">
        <v>88</v>
      </c>
      <c r="K228" s="5" t="s">
        <v>362</v>
      </c>
      <c r="L228" s="25">
        <v>0.13499999999999998</v>
      </c>
      <c r="M228" s="25">
        <v>1.026</v>
      </c>
      <c r="P228">
        <v>0.4</v>
      </c>
      <c r="Q228" s="26">
        <f t="shared" si="3"/>
        <v>7.4795399999999989E-3</v>
      </c>
    </row>
    <row r="229" spans="1:17">
      <c r="A229" s="1" t="s">
        <v>18</v>
      </c>
      <c r="B229" s="1" t="s">
        <v>75</v>
      </c>
      <c r="C229" s="1" t="s">
        <v>42</v>
      </c>
      <c r="D229" s="1">
        <v>1</v>
      </c>
      <c r="E229" s="1">
        <v>9</v>
      </c>
      <c r="F229" s="1" t="s">
        <v>54</v>
      </c>
      <c r="G229" s="1" t="s">
        <v>58</v>
      </c>
      <c r="H229" t="s">
        <v>66</v>
      </c>
      <c r="I229" s="3" t="s">
        <v>67</v>
      </c>
      <c r="J229" t="s">
        <v>88</v>
      </c>
      <c r="K229" s="5" t="s">
        <v>362</v>
      </c>
      <c r="L229" s="25">
        <v>0.12866666666666668</v>
      </c>
      <c r="M229" s="25">
        <v>0.71399999999999997</v>
      </c>
      <c r="P229">
        <v>0.4</v>
      </c>
      <c r="Q229" s="26">
        <f t="shared" si="3"/>
        <v>4.7281397333333343E-3</v>
      </c>
    </row>
    <row r="230" spans="1:17">
      <c r="A230" s="1" t="s">
        <v>18</v>
      </c>
      <c r="B230" s="1" t="s">
        <v>75</v>
      </c>
      <c r="C230" s="1" t="s">
        <v>42</v>
      </c>
      <c r="D230" s="1">
        <v>1</v>
      </c>
      <c r="E230" s="1">
        <v>9</v>
      </c>
      <c r="F230" s="1" t="s">
        <v>54</v>
      </c>
      <c r="G230" s="1" t="s">
        <v>58</v>
      </c>
      <c r="H230" t="s">
        <v>59</v>
      </c>
      <c r="I230" s="3" t="s">
        <v>60</v>
      </c>
      <c r="J230" t="s">
        <v>88</v>
      </c>
      <c r="K230" s="5" t="s">
        <v>362</v>
      </c>
      <c r="L230" s="25">
        <v>0.11833333333333333</v>
      </c>
      <c r="M230" s="25">
        <v>1.2490000000000001</v>
      </c>
      <c r="P230">
        <v>0.4</v>
      </c>
      <c r="Q230" s="26">
        <f t="shared" si="3"/>
        <v>6.9957877777777778E-3</v>
      </c>
    </row>
    <row r="231" spans="1:17">
      <c r="A231" s="1" t="s">
        <v>18</v>
      </c>
      <c r="B231" s="1" t="s">
        <v>75</v>
      </c>
      <c r="C231" s="1" t="s">
        <v>42</v>
      </c>
      <c r="D231" s="1">
        <v>1</v>
      </c>
      <c r="E231" s="1">
        <v>9</v>
      </c>
      <c r="F231" s="1" t="s">
        <v>54</v>
      </c>
      <c r="G231" s="1" t="s">
        <v>58</v>
      </c>
      <c r="H231" t="s">
        <v>66</v>
      </c>
      <c r="I231" s="3" t="s">
        <v>67</v>
      </c>
      <c r="J231" t="s">
        <v>88</v>
      </c>
      <c r="K231" s="5" t="s">
        <v>362</v>
      </c>
      <c r="L231" s="25">
        <v>0.1633333333333333</v>
      </c>
      <c r="M231" s="25">
        <v>0.83799999999999997</v>
      </c>
      <c r="P231">
        <v>0.4</v>
      </c>
      <c r="Q231" s="26">
        <f t="shared" si="3"/>
        <v>8.9423911111111073E-3</v>
      </c>
    </row>
    <row r="232" spans="1:17">
      <c r="A232" s="1" t="s">
        <v>18</v>
      </c>
      <c r="B232" s="1" t="s">
        <v>75</v>
      </c>
      <c r="C232" s="1" t="s">
        <v>42</v>
      </c>
      <c r="D232" s="1">
        <v>1</v>
      </c>
      <c r="E232" s="1">
        <v>9</v>
      </c>
      <c r="F232" s="1" t="s">
        <v>54</v>
      </c>
      <c r="G232" s="1" t="s">
        <v>58</v>
      </c>
      <c r="H232" t="s">
        <v>59</v>
      </c>
      <c r="I232" s="3" t="s">
        <v>60</v>
      </c>
      <c r="J232" t="s">
        <v>88</v>
      </c>
      <c r="K232" s="5" t="s">
        <v>362</v>
      </c>
      <c r="L232" s="25">
        <v>9.5333333333333339E-2</v>
      </c>
      <c r="M232" s="25">
        <v>1.034</v>
      </c>
      <c r="P232">
        <v>0.4</v>
      </c>
      <c r="Q232" s="26">
        <f t="shared" si="3"/>
        <v>3.7589806222222233E-3</v>
      </c>
    </row>
    <row r="233" spans="1:17">
      <c r="A233" s="1" t="s">
        <v>18</v>
      </c>
      <c r="B233" s="1" t="s">
        <v>75</v>
      </c>
      <c r="C233" s="1" t="s">
        <v>42</v>
      </c>
      <c r="D233" s="1">
        <v>1</v>
      </c>
      <c r="E233" s="1">
        <v>9</v>
      </c>
      <c r="F233" s="1" t="s">
        <v>54</v>
      </c>
      <c r="G233" s="1" t="s">
        <v>58</v>
      </c>
      <c r="H233" t="s">
        <v>59</v>
      </c>
      <c r="I233" s="3" t="s">
        <v>60</v>
      </c>
      <c r="J233" t="s">
        <v>88</v>
      </c>
      <c r="K233" s="5" t="s">
        <v>362</v>
      </c>
      <c r="L233" s="25">
        <v>0.123</v>
      </c>
      <c r="M233" s="25">
        <v>1.54</v>
      </c>
      <c r="P233">
        <v>0.4</v>
      </c>
      <c r="Q233" s="26">
        <f t="shared" si="3"/>
        <v>9.3194640000000013E-3</v>
      </c>
    </row>
    <row r="234" spans="1:17">
      <c r="A234" s="1" t="s">
        <v>18</v>
      </c>
      <c r="B234" s="1" t="s">
        <v>75</v>
      </c>
      <c r="C234" s="1" t="s">
        <v>42</v>
      </c>
      <c r="D234" s="1">
        <v>1</v>
      </c>
      <c r="E234" s="1">
        <v>9</v>
      </c>
      <c r="F234" s="1" t="s">
        <v>54</v>
      </c>
      <c r="G234" s="1" t="s">
        <v>58</v>
      </c>
      <c r="H234" t="s">
        <v>64</v>
      </c>
      <c r="I234" s="3" t="s">
        <v>65</v>
      </c>
      <c r="J234" t="s">
        <v>88</v>
      </c>
      <c r="K234" s="5" t="s">
        <v>362</v>
      </c>
      <c r="L234" s="25">
        <v>0.28333333333333327</v>
      </c>
      <c r="M234" s="25">
        <v>2.306</v>
      </c>
      <c r="P234">
        <v>0.4</v>
      </c>
      <c r="Q234" s="26">
        <f t="shared" si="3"/>
        <v>7.4048222222222196E-2</v>
      </c>
    </row>
    <row r="235" spans="1:17">
      <c r="A235" s="1" t="s">
        <v>18</v>
      </c>
      <c r="B235" s="1" t="s">
        <v>75</v>
      </c>
      <c r="C235" s="1" t="s">
        <v>42</v>
      </c>
      <c r="D235" s="1">
        <v>1</v>
      </c>
      <c r="E235" s="1">
        <v>9</v>
      </c>
      <c r="F235" s="1" t="s">
        <v>54</v>
      </c>
      <c r="G235" s="1" t="s">
        <v>58</v>
      </c>
      <c r="H235" t="s">
        <v>66</v>
      </c>
      <c r="I235" s="3" t="s">
        <v>67</v>
      </c>
      <c r="J235" t="s">
        <v>88</v>
      </c>
      <c r="K235" s="5" t="s">
        <v>362</v>
      </c>
      <c r="L235" s="25">
        <v>9.5333333333333339E-2</v>
      </c>
      <c r="M235" s="25">
        <v>0.48199999999999998</v>
      </c>
      <c r="P235">
        <v>0.4</v>
      </c>
      <c r="Q235" s="26">
        <f t="shared" si="3"/>
        <v>1.752252088888889E-3</v>
      </c>
    </row>
    <row r="236" spans="1:17">
      <c r="A236" s="1" t="s">
        <v>18</v>
      </c>
      <c r="B236" s="1" t="s">
        <v>75</v>
      </c>
      <c r="C236" s="1" t="s">
        <v>42</v>
      </c>
      <c r="D236" s="1">
        <v>1</v>
      </c>
      <c r="E236" s="1">
        <v>9</v>
      </c>
      <c r="F236" s="1" t="s">
        <v>54</v>
      </c>
      <c r="G236" s="1" t="s">
        <v>58</v>
      </c>
      <c r="H236" t="s">
        <v>59</v>
      </c>
      <c r="I236" s="3" t="s">
        <v>60</v>
      </c>
      <c r="J236" t="s">
        <v>88</v>
      </c>
      <c r="K236" s="5" t="s">
        <v>362</v>
      </c>
      <c r="L236" s="25">
        <v>0.11533333333333333</v>
      </c>
      <c r="M236" s="25">
        <v>1.4890000000000001</v>
      </c>
      <c r="P236">
        <v>0.4</v>
      </c>
      <c r="Q236" s="26">
        <f t="shared" si="3"/>
        <v>7.9225388444444447E-3</v>
      </c>
    </row>
    <row r="237" spans="1:17">
      <c r="A237" s="1" t="s">
        <v>18</v>
      </c>
      <c r="B237" s="1" t="s">
        <v>75</v>
      </c>
      <c r="C237" s="1" t="s">
        <v>42</v>
      </c>
      <c r="D237" s="1">
        <v>1</v>
      </c>
      <c r="E237" s="1">
        <v>9</v>
      </c>
      <c r="F237" s="1" t="s">
        <v>54</v>
      </c>
      <c r="G237" s="1" t="s">
        <v>58</v>
      </c>
      <c r="H237" t="s">
        <v>59</v>
      </c>
      <c r="I237" s="3" t="s">
        <v>60</v>
      </c>
      <c r="J237" t="s">
        <v>88</v>
      </c>
      <c r="K237" s="5" t="s">
        <v>362</v>
      </c>
      <c r="L237" s="25">
        <v>0.11766666666666666</v>
      </c>
      <c r="M237" s="25">
        <v>0.88500000000000001</v>
      </c>
      <c r="P237">
        <v>0.4</v>
      </c>
      <c r="Q237" s="26">
        <f t="shared" si="3"/>
        <v>4.901287333333333E-3</v>
      </c>
    </row>
    <row r="238" spans="1:17">
      <c r="A238" s="1" t="s">
        <v>18</v>
      </c>
      <c r="B238" s="1" t="s">
        <v>75</v>
      </c>
      <c r="C238" s="1" t="s">
        <v>42</v>
      </c>
      <c r="D238" s="1">
        <v>1</v>
      </c>
      <c r="E238" s="1">
        <v>9</v>
      </c>
      <c r="F238" s="1" t="s">
        <v>54</v>
      </c>
      <c r="G238" s="1" t="s">
        <v>58</v>
      </c>
      <c r="H238" t="s">
        <v>59</v>
      </c>
      <c r="I238" s="3" t="s">
        <v>60</v>
      </c>
      <c r="J238" t="s">
        <v>88</v>
      </c>
      <c r="K238" s="5" t="s">
        <v>362</v>
      </c>
      <c r="L238" s="25">
        <v>7.3666666666666672E-2</v>
      </c>
      <c r="M238" s="25">
        <v>0.78500000000000003</v>
      </c>
      <c r="P238">
        <v>0.4</v>
      </c>
      <c r="Q238" s="26">
        <f t="shared" si="3"/>
        <v>1.7040082222222225E-3</v>
      </c>
    </row>
    <row r="239" spans="1:17">
      <c r="A239" s="1" t="s">
        <v>18</v>
      </c>
      <c r="B239" s="1" t="s">
        <v>75</v>
      </c>
      <c r="C239" s="1" t="s">
        <v>42</v>
      </c>
      <c r="D239" s="1">
        <v>1</v>
      </c>
      <c r="E239" s="1">
        <v>9</v>
      </c>
      <c r="F239" s="1" t="s">
        <v>54</v>
      </c>
      <c r="G239" s="1" t="s">
        <v>58</v>
      </c>
      <c r="H239" t="s">
        <v>66</v>
      </c>
      <c r="I239" s="3" t="s">
        <v>67</v>
      </c>
      <c r="J239" t="s">
        <v>88</v>
      </c>
      <c r="K239" s="5" t="s">
        <v>362</v>
      </c>
      <c r="L239" s="25">
        <v>0.126</v>
      </c>
      <c r="M239" s="25">
        <v>0.96799999999999997</v>
      </c>
      <c r="P239">
        <v>0.4</v>
      </c>
      <c r="Q239" s="26">
        <f t="shared" si="3"/>
        <v>6.1471872000000011E-3</v>
      </c>
    </row>
    <row r="240" spans="1:17">
      <c r="A240" s="1" t="s">
        <v>18</v>
      </c>
      <c r="B240" s="1" t="s">
        <v>75</v>
      </c>
      <c r="C240" s="1" t="s">
        <v>42</v>
      </c>
      <c r="D240" s="1">
        <v>1</v>
      </c>
      <c r="E240" s="1">
        <v>9</v>
      </c>
      <c r="F240" s="1" t="s">
        <v>54</v>
      </c>
      <c r="G240" s="1" t="s">
        <v>58</v>
      </c>
      <c r="H240" t="s">
        <v>61</v>
      </c>
      <c r="I240" s="3" t="s">
        <v>62</v>
      </c>
      <c r="J240" t="s">
        <v>88</v>
      </c>
      <c r="K240" s="5" t="s">
        <v>362</v>
      </c>
      <c r="L240" s="25">
        <v>0.20400000000000004</v>
      </c>
      <c r="M240" s="25">
        <v>1.0349999999999999</v>
      </c>
      <c r="P240">
        <v>0.4</v>
      </c>
      <c r="Q240" s="26">
        <f t="shared" si="3"/>
        <v>1.7229024000000006E-2</v>
      </c>
    </row>
    <row r="241" spans="1:17">
      <c r="A241" s="1" t="s">
        <v>18</v>
      </c>
      <c r="B241" s="1" t="s">
        <v>75</v>
      </c>
      <c r="C241" s="1" t="s">
        <v>42</v>
      </c>
      <c r="D241" s="1">
        <v>1</v>
      </c>
      <c r="E241" s="1">
        <v>10</v>
      </c>
      <c r="F241" s="1" t="s">
        <v>54</v>
      </c>
      <c r="G241" s="1" t="s">
        <v>58</v>
      </c>
      <c r="H241" t="s">
        <v>61</v>
      </c>
      <c r="I241" s="3" t="s">
        <v>62</v>
      </c>
      <c r="J241" t="s">
        <v>88</v>
      </c>
      <c r="K241" s="5" t="s">
        <v>362</v>
      </c>
      <c r="L241" s="25">
        <v>0.24033333333333332</v>
      </c>
      <c r="M241" s="25">
        <v>1.8069999999999999</v>
      </c>
      <c r="P241">
        <v>0.4</v>
      </c>
      <c r="Q241" s="26">
        <f t="shared" si="3"/>
        <v>4.1749008311111106E-2</v>
      </c>
    </row>
    <row r="242" spans="1:17">
      <c r="A242" s="1" t="s">
        <v>18</v>
      </c>
      <c r="B242" s="1" t="s">
        <v>75</v>
      </c>
      <c r="C242" s="1" t="s">
        <v>42</v>
      </c>
      <c r="D242" s="1">
        <v>1</v>
      </c>
      <c r="E242" s="1">
        <v>10</v>
      </c>
      <c r="F242" s="1" t="s">
        <v>54</v>
      </c>
      <c r="G242" s="1" t="s">
        <v>58</v>
      </c>
      <c r="H242" t="s">
        <v>61</v>
      </c>
      <c r="I242" s="3" t="s">
        <v>62</v>
      </c>
      <c r="J242" t="s">
        <v>88</v>
      </c>
      <c r="K242" s="5" t="s">
        <v>362</v>
      </c>
      <c r="L242" s="25">
        <v>0.13166666666666668</v>
      </c>
      <c r="M242" s="25">
        <v>0.86899999999999999</v>
      </c>
      <c r="P242">
        <v>0.4</v>
      </c>
      <c r="Q242" s="26">
        <f t="shared" si="3"/>
        <v>6.0260322222222239E-3</v>
      </c>
    </row>
    <row r="243" spans="1:17">
      <c r="A243" s="1" t="s">
        <v>18</v>
      </c>
      <c r="B243" s="1" t="s">
        <v>75</v>
      </c>
      <c r="C243" s="1" t="s">
        <v>42</v>
      </c>
      <c r="D243" s="1">
        <v>1</v>
      </c>
      <c r="E243" s="1">
        <v>10</v>
      </c>
      <c r="F243" s="1" t="s">
        <v>54</v>
      </c>
      <c r="G243" s="1" t="s">
        <v>58</v>
      </c>
      <c r="H243" t="s">
        <v>59</v>
      </c>
      <c r="I243" s="3" t="s">
        <v>60</v>
      </c>
      <c r="J243" t="s">
        <v>88</v>
      </c>
      <c r="K243" s="5" t="s">
        <v>362</v>
      </c>
      <c r="L243" s="25">
        <v>0.12766666666666668</v>
      </c>
      <c r="M243" s="25">
        <v>1.0049999999999999</v>
      </c>
      <c r="P243">
        <v>0.4</v>
      </c>
      <c r="Q243" s="26">
        <f t="shared" si="3"/>
        <v>6.5521086666666672E-3</v>
      </c>
    </row>
    <row r="244" spans="1:17">
      <c r="A244" s="1" t="s">
        <v>18</v>
      </c>
      <c r="B244" s="1" t="s">
        <v>75</v>
      </c>
      <c r="C244" s="1" t="s">
        <v>42</v>
      </c>
      <c r="D244" s="1">
        <v>1</v>
      </c>
      <c r="E244" s="1">
        <v>10</v>
      </c>
      <c r="F244" s="1" t="s">
        <v>54</v>
      </c>
      <c r="G244" s="1" t="s">
        <v>58</v>
      </c>
      <c r="H244" t="s">
        <v>66</v>
      </c>
      <c r="I244" s="3" t="s">
        <v>67</v>
      </c>
      <c r="J244" t="s">
        <v>88</v>
      </c>
      <c r="K244" s="5" t="s">
        <v>362</v>
      </c>
      <c r="L244" s="25">
        <v>0.14266666666666666</v>
      </c>
      <c r="M244" s="25">
        <v>0.751</v>
      </c>
      <c r="P244">
        <v>0.4</v>
      </c>
      <c r="Q244" s="26">
        <f t="shared" si="3"/>
        <v>6.1142748444444443E-3</v>
      </c>
    </row>
    <row r="245" spans="1:17">
      <c r="A245" s="1" t="s">
        <v>18</v>
      </c>
      <c r="B245" s="1" t="s">
        <v>75</v>
      </c>
      <c r="C245" s="1" t="s">
        <v>42</v>
      </c>
      <c r="D245" s="1">
        <v>1</v>
      </c>
      <c r="E245" s="1">
        <v>10</v>
      </c>
      <c r="F245" s="1" t="s">
        <v>54</v>
      </c>
      <c r="G245" s="1" t="s">
        <v>58</v>
      </c>
      <c r="H245" t="s">
        <v>61</v>
      </c>
      <c r="I245" s="3" t="s">
        <v>62</v>
      </c>
      <c r="J245" t="s">
        <v>88</v>
      </c>
      <c r="K245" s="5" t="s">
        <v>362</v>
      </c>
      <c r="L245" s="25">
        <v>0.22466666666666665</v>
      </c>
      <c r="M245" s="25">
        <v>1.7769999999999999</v>
      </c>
      <c r="P245">
        <v>0.4</v>
      </c>
      <c r="Q245" s="26">
        <f t="shared" si="3"/>
        <v>3.5877708977777777E-2</v>
      </c>
    </row>
    <row r="246" spans="1:17">
      <c r="A246" s="1" t="s">
        <v>18</v>
      </c>
      <c r="B246" s="1" t="s">
        <v>75</v>
      </c>
      <c r="C246" s="1" t="s">
        <v>42</v>
      </c>
      <c r="D246" s="1">
        <v>1</v>
      </c>
      <c r="E246" s="1">
        <v>10</v>
      </c>
      <c r="F246" s="1" t="s">
        <v>54</v>
      </c>
      <c r="G246" s="1" t="s">
        <v>58</v>
      </c>
      <c r="H246" t="s">
        <v>59</v>
      </c>
      <c r="I246" s="3" t="s">
        <v>60</v>
      </c>
      <c r="J246" t="s">
        <v>88</v>
      </c>
      <c r="K246" s="5" t="s">
        <v>362</v>
      </c>
      <c r="L246" s="25">
        <v>0.18566666666666665</v>
      </c>
      <c r="M246" s="25">
        <v>1.7549999999999999</v>
      </c>
      <c r="P246">
        <v>0.4</v>
      </c>
      <c r="Q246" s="26">
        <f t="shared" si="3"/>
        <v>2.4199421999999998E-2</v>
      </c>
    </row>
    <row r="247" spans="1:17">
      <c r="A247" s="1" t="s">
        <v>18</v>
      </c>
      <c r="B247" s="1" t="s">
        <v>75</v>
      </c>
      <c r="C247" s="1" t="s">
        <v>42</v>
      </c>
      <c r="D247" s="1">
        <v>1</v>
      </c>
      <c r="E247" s="1">
        <v>10</v>
      </c>
      <c r="F247" s="1" t="s">
        <v>54</v>
      </c>
      <c r="G247" s="1" t="s">
        <v>58</v>
      </c>
      <c r="H247" t="s">
        <v>61</v>
      </c>
      <c r="I247" s="3" t="s">
        <v>62</v>
      </c>
      <c r="J247" t="s">
        <v>88</v>
      </c>
      <c r="K247" s="5" t="s">
        <v>362</v>
      </c>
      <c r="L247" s="25">
        <v>0.20133333333333334</v>
      </c>
      <c r="M247" s="25">
        <v>1.792</v>
      </c>
      <c r="P247">
        <v>0.4</v>
      </c>
      <c r="Q247" s="26">
        <f t="shared" si="3"/>
        <v>2.9055567644444447E-2</v>
      </c>
    </row>
    <row r="248" spans="1:17">
      <c r="A248" s="1" t="s">
        <v>44</v>
      </c>
      <c r="B248" s="1" t="s">
        <v>73</v>
      </c>
      <c r="C248" s="1" t="s">
        <v>28</v>
      </c>
      <c r="D248" s="1">
        <v>1</v>
      </c>
      <c r="E248" s="1">
        <v>4</v>
      </c>
      <c r="F248" s="1" t="s">
        <v>54</v>
      </c>
      <c r="G248" s="1" t="s">
        <v>58</v>
      </c>
      <c r="J248" t="s">
        <v>88</v>
      </c>
      <c r="K248" s="5" t="s">
        <v>362</v>
      </c>
      <c r="L248" s="25">
        <v>0.05</v>
      </c>
      <c r="M248" s="25">
        <v>0.7</v>
      </c>
      <c r="P248">
        <v>0.4</v>
      </c>
      <c r="Q248" s="26">
        <f t="shared" si="3"/>
        <v>7.000000000000001E-4</v>
      </c>
    </row>
    <row r="249" spans="1:17">
      <c r="A249" s="1" t="s">
        <v>44</v>
      </c>
      <c r="B249" s="1" t="s">
        <v>73</v>
      </c>
      <c r="C249" s="1" t="s">
        <v>28</v>
      </c>
      <c r="D249" s="1">
        <v>1</v>
      </c>
      <c r="E249" s="1">
        <v>4</v>
      </c>
      <c r="F249" s="1" t="s">
        <v>54</v>
      </c>
      <c r="G249" s="1" t="s">
        <v>58</v>
      </c>
      <c r="J249" t="s">
        <v>88</v>
      </c>
      <c r="K249" s="5" t="s">
        <v>362</v>
      </c>
      <c r="L249" s="25">
        <v>0.05</v>
      </c>
      <c r="M249" s="25">
        <v>1.25</v>
      </c>
      <c r="P249">
        <v>0.4</v>
      </c>
      <c r="Q249" s="26">
        <f t="shared" si="3"/>
        <v>1.2500000000000002E-3</v>
      </c>
    </row>
    <row r="250" spans="1:17">
      <c r="A250" s="1" t="s">
        <v>44</v>
      </c>
      <c r="B250" s="1" t="s">
        <v>73</v>
      </c>
      <c r="C250" s="1" t="s">
        <v>28</v>
      </c>
      <c r="D250" s="1">
        <v>1</v>
      </c>
      <c r="E250" s="1">
        <v>10</v>
      </c>
      <c r="F250" s="1" t="s">
        <v>54</v>
      </c>
      <c r="G250" s="1" t="s">
        <v>58</v>
      </c>
      <c r="J250" t="s">
        <v>88</v>
      </c>
      <c r="K250" s="5" t="s">
        <v>362</v>
      </c>
      <c r="L250" s="25">
        <v>0.1</v>
      </c>
      <c r="M250" s="25">
        <v>0.7</v>
      </c>
      <c r="P250">
        <v>0.4</v>
      </c>
      <c r="Q250" s="26">
        <f t="shared" si="3"/>
        <v>2.8000000000000004E-3</v>
      </c>
    </row>
    <row r="251" spans="1:17">
      <c r="A251" s="1" t="s">
        <v>44</v>
      </c>
      <c r="B251" s="1" t="s">
        <v>73</v>
      </c>
      <c r="C251" s="1" t="s">
        <v>28</v>
      </c>
      <c r="D251" s="1">
        <v>1</v>
      </c>
      <c r="E251" s="1">
        <v>10</v>
      </c>
      <c r="F251" s="1" t="s">
        <v>54</v>
      </c>
      <c r="G251" s="1" t="s">
        <v>58</v>
      </c>
      <c r="J251" t="s">
        <v>88</v>
      </c>
      <c r="K251" s="5" t="s">
        <v>362</v>
      </c>
      <c r="L251" s="25">
        <v>0.1</v>
      </c>
      <c r="M251" s="25">
        <v>0.7</v>
      </c>
      <c r="P251">
        <v>0.4</v>
      </c>
      <c r="Q251" s="26">
        <f t="shared" si="3"/>
        <v>2.8000000000000004E-3</v>
      </c>
    </row>
    <row r="252" spans="1:17">
      <c r="A252" s="1" t="s">
        <v>44</v>
      </c>
      <c r="B252" s="1" t="s">
        <v>73</v>
      </c>
      <c r="C252" s="1" t="s">
        <v>28</v>
      </c>
      <c r="D252" s="1">
        <v>1</v>
      </c>
      <c r="E252" s="1">
        <v>10</v>
      </c>
      <c r="F252" s="1" t="s">
        <v>54</v>
      </c>
      <c r="G252" s="1" t="s">
        <v>58</v>
      </c>
      <c r="J252" t="s">
        <v>88</v>
      </c>
      <c r="K252" s="5" t="s">
        <v>362</v>
      </c>
      <c r="L252" s="25">
        <v>0.1</v>
      </c>
      <c r="M252" s="25">
        <v>0.8</v>
      </c>
      <c r="P252">
        <v>0.4</v>
      </c>
      <c r="Q252" s="26">
        <f t="shared" si="3"/>
        <v>3.200000000000001E-3</v>
      </c>
    </row>
    <row r="253" spans="1:17">
      <c r="A253" s="1" t="s">
        <v>44</v>
      </c>
      <c r="B253" s="1" t="s">
        <v>73</v>
      </c>
      <c r="C253" s="1" t="s">
        <v>28</v>
      </c>
      <c r="D253" s="1">
        <v>1</v>
      </c>
      <c r="E253" s="1">
        <v>10</v>
      </c>
      <c r="F253" s="1" t="s">
        <v>54</v>
      </c>
      <c r="G253" s="1" t="s">
        <v>58</v>
      </c>
      <c r="J253" t="s">
        <v>88</v>
      </c>
      <c r="K253" s="5" t="s">
        <v>362</v>
      </c>
      <c r="L253" s="25">
        <v>0.1</v>
      </c>
      <c r="M253" s="25">
        <v>0.9</v>
      </c>
      <c r="P253">
        <v>0.4</v>
      </c>
      <c r="Q253" s="26">
        <f t="shared" si="3"/>
        <v>3.6000000000000012E-3</v>
      </c>
    </row>
    <row r="254" spans="1:17">
      <c r="A254" s="1" t="s">
        <v>44</v>
      </c>
      <c r="B254" s="1" t="s">
        <v>73</v>
      </c>
      <c r="C254" s="1" t="s">
        <v>28</v>
      </c>
      <c r="D254" s="1">
        <v>1</v>
      </c>
      <c r="E254" s="1">
        <v>4</v>
      </c>
      <c r="F254" s="1" t="s">
        <v>54</v>
      </c>
      <c r="G254" s="1" t="s">
        <v>58</v>
      </c>
      <c r="J254" t="s">
        <v>88</v>
      </c>
      <c r="K254" s="5" t="s">
        <v>362</v>
      </c>
      <c r="L254" s="25">
        <v>0.1</v>
      </c>
      <c r="M254" s="25">
        <v>1.05</v>
      </c>
      <c r="P254">
        <v>0.4</v>
      </c>
      <c r="Q254" s="26">
        <f t="shared" si="3"/>
        <v>4.2000000000000015E-3</v>
      </c>
    </row>
    <row r="255" spans="1:17">
      <c r="A255" s="1" t="s">
        <v>44</v>
      </c>
      <c r="B255" s="1" t="s">
        <v>73</v>
      </c>
      <c r="C255" s="1" t="s">
        <v>28</v>
      </c>
      <c r="D255" s="1">
        <v>1</v>
      </c>
      <c r="E255" s="1">
        <v>4</v>
      </c>
      <c r="F255" s="1" t="s">
        <v>54</v>
      </c>
      <c r="G255" s="1" t="s">
        <v>58</v>
      </c>
      <c r="J255" t="s">
        <v>88</v>
      </c>
      <c r="K255" s="5" t="s">
        <v>362</v>
      </c>
      <c r="L255" s="25">
        <v>0.1</v>
      </c>
      <c r="M255" s="25">
        <v>1.1000000000000001</v>
      </c>
      <c r="P255">
        <v>0.4</v>
      </c>
      <c r="Q255" s="26">
        <f t="shared" si="3"/>
        <v>4.4000000000000011E-3</v>
      </c>
    </row>
    <row r="256" spans="1:17">
      <c r="A256" s="1" t="s">
        <v>44</v>
      </c>
      <c r="B256" s="1" t="s">
        <v>73</v>
      </c>
      <c r="C256" s="1" t="s">
        <v>28</v>
      </c>
      <c r="D256" s="1">
        <v>1</v>
      </c>
      <c r="E256" s="1">
        <v>4</v>
      </c>
      <c r="F256" s="1" t="s">
        <v>54</v>
      </c>
      <c r="G256" s="1" t="s">
        <v>58</v>
      </c>
      <c r="J256" t="s">
        <v>88</v>
      </c>
      <c r="K256" s="5" t="s">
        <v>362</v>
      </c>
      <c r="L256" s="25">
        <v>0.1</v>
      </c>
      <c r="M256" s="25">
        <v>1.3</v>
      </c>
      <c r="P256">
        <v>0.4</v>
      </c>
      <c r="Q256" s="26">
        <f t="shared" ref="Q256:Q319" si="4">M256*L256^2*P256</f>
        <v>5.2000000000000015E-3</v>
      </c>
    </row>
    <row r="257" spans="1:17">
      <c r="A257" s="1" t="s">
        <v>44</v>
      </c>
      <c r="B257" s="1" t="s">
        <v>73</v>
      </c>
      <c r="C257" s="1" t="s">
        <v>28</v>
      </c>
      <c r="D257" s="1">
        <v>1</v>
      </c>
      <c r="E257" s="1">
        <v>10</v>
      </c>
      <c r="F257" s="1" t="s">
        <v>54</v>
      </c>
      <c r="G257" s="1" t="s">
        <v>58</v>
      </c>
      <c r="J257" t="s">
        <v>88</v>
      </c>
      <c r="K257" s="5" t="s">
        <v>362</v>
      </c>
      <c r="L257" s="25">
        <v>0.1</v>
      </c>
      <c r="M257" s="25">
        <v>1.3</v>
      </c>
      <c r="P257">
        <v>0.4</v>
      </c>
      <c r="Q257" s="26">
        <f t="shared" si="4"/>
        <v>5.2000000000000015E-3</v>
      </c>
    </row>
    <row r="258" spans="1:17">
      <c r="A258" s="1" t="s">
        <v>44</v>
      </c>
      <c r="B258" s="1" t="s">
        <v>73</v>
      </c>
      <c r="C258" s="1" t="s">
        <v>28</v>
      </c>
      <c r="D258" s="1">
        <v>1</v>
      </c>
      <c r="E258" s="1">
        <v>8</v>
      </c>
      <c r="F258" s="1" t="s">
        <v>54</v>
      </c>
      <c r="G258" s="1" t="s">
        <v>58</v>
      </c>
      <c r="J258" t="s">
        <v>88</v>
      </c>
      <c r="K258" s="5" t="s">
        <v>362</v>
      </c>
      <c r="L258" s="25">
        <v>0.15</v>
      </c>
      <c r="M258" s="25">
        <v>0.7</v>
      </c>
      <c r="P258">
        <v>0.4</v>
      </c>
      <c r="Q258" s="26">
        <f t="shared" si="4"/>
        <v>6.3E-3</v>
      </c>
    </row>
    <row r="259" spans="1:17">
      <c r="A259" s="1" t="s">
        <v>44</v>
      </c>
      <c r="B259" s="1" t="s">
        <v>73</v>
      </c>
      <c r="C259" s="1" t="s">
        <v>28</v>
      </c>
      <c r="D259" s="1">
        <v>1</v>
      </c>
      <c r="E259" s="1">
        <v>1</v>
      </c>
      <c r="F259" s="1" t="s">
        <v>54</v>
      </c>
      <c r="G259" s="1" t="s">
        <v>58</v>
      </c>
      <c r="J259" t="s">
        <v>88</v>
      </c>
      <c r="K259" s="5" t="s">
        <v>362</v>
      </c>
      <c r="L259" s="25">
        <v>0.1</v>
      </c>
      <c r="M259" s="25">
        <v>1.8</v>
      </c>
      <c r="P259">
        <v>0.4</v>
      </c>
      <c r="Q259" s="26">
        <f t="shared" si="4"/>
        <v>7.2000000000000024E-3</v>
      </c>
    </row>
    <row r="260" spans="1:17">
      <c r="A260" s="1" t="s">
        <v>44</v>
      </c>
      <c r="B260" s="1" t="s">
        <v>73</v>
      </c>
      <c r="C260" s="1" t="s">
        <v>28</v>
      </c>
      <c r="D260" s="1">
        <v>1</v>
      </c>
      <c r="E260" s="1">
        <v>1</v>
      </c>
      <c r="F260" s="1" t="s">
        <v>54</v>
      </c>
      <c r="G260" s="1" t="s">
        <v>58</v>
      </c>
      <c r="J260" t="s">
        <v>88</v>
      </c>
      <c r="K260" s="5" t="s">
        <v>362</v>
      </c>
      <c r="L260" s="25">
        <v>0.1</v>
      </c>
      <c r="M260" s="25">
        <v>2.1</v>
      </c>
      <c r="P260">
        <v>0.4</v>
      </c>
      <c r="Q260" s="26">
        <f t="shared" si="4"/>
        <v>8.400000000000003E-3</v>
      </c>
    </row>
    <row r="261" spans="1:17">
      <c r="A261" s="1" t="s">
        <v>44</v>
      </c>
      <c r="B261" s="1" t="s">
        <v>73</v>
      </c>
      <c r="C261" s="1" t="s">
        <v>28</v>
      </c>
      <c r="D261" s="1">
        <v>1</v>
      </c>
      <c r="E261" s="1">
        <v>10</v>
      </c>
      <c r="F261" s="1" t="s">
        <v>54</v>
      </c>
      <c r="G261" s="1" t="s">
        <v>58</v>
      </c>
      <c r="J261" t="s">
        <v>88</v>
      </c>
      <c r="K261" s="5" t="s">
        <v>362</v>
      </c>
      <c r="L261" s="25">
        <v>0.15</v>
      </c>
      <c r="M261" s="25">
        <v>1.4</v>
      </c>
      <c r="P261">
        <v>0.4</v>
      </c>
      <c r="Q261" s="26">
        <f t="shared" si="4"/>
        <v>1.26E-2</v>
      </c>
    </row>
    <row r="262" spans="1:17">
      <c r="A262" s="1" t="s">
        <v>44</v>
      </c>
      <c r="B262" s="1" t="s">
        <v>73</v>
      </c>
      <c r="C262" s="1" t="s">
        <v>28</v>
      </c>
      <c r="D262" s="1">
        <v>1</v>
      </c>
      <c r="E262" s="1">
        <v>1</v>
      </c>
      <c r="F262" s="1" t="s">
        <v>54</v>
      </c>
      <c r="G262" s="1" t="s">
        <v>58</v>
      </c>
      <c r="J262" t="s">
        <v>88</v>
      </c>
      <c r="K262" s="5" t="s">
        <v>362</v>
      </c>
      <c r="L262" s="25">
        <v>0.15</v>
      </c>
      <c r="M262" s="25">
        <v>1.5</v>
      </c>
      <c r="P262">
        <v>0.4</v>
      </c>
      <c r="Q262" s="26">
        <f t="shared" si="4"/>
        <v>1.3500000000000002E-2</v>
      </c>
    </row>
    <row r="263" spans="1:17">
      <c r="A263" s="1" t="s">
        <v>44</v>
      </c>
      <c r="B263" s="1" t="s">
        <v>73</v>
      </c>
      <c r="C263" s="1" t="s">
        <v>28</v>
      </c>
      <c r="D263" s="1">
        <v>1</v>
      </c>
      <c r="E263" s="1">
        <v>10</v>
      </c>
      <c r="F263" s="1" t="s">
        <v>54</v>
      </c>
      <c r="G263" s="1" t="s">
        <v>58</v>
      </c>
      <c r="J263" t="s">
        <v>88</v>
      </c>
      <c r="K263" s="5" t="s">
        <v>362</v>
      </c>
      <c r="L263" s="25">
        <v>0.15</v>
      </c>
      <c r="M263" s="25">
        <v>1.6</v>
      </c>
      <c r="P263">
        <v>0.4</v>
      </c>
      <c r="Q263" s="26">
        <f t="shared" si="4"/>
        <v>1.44E-2</v>
      </c>
    </row>
    <row r="264" spans="1:17">
      <c r="A264" s="1" t="s">
        <v>44</v>
      </c>
      <c r="B264" s="1" t="s">
        <v>73</v>
      </c>
      <c r="C264" s="1" t="s">
        <v>28</v>
      </c>
      <c r="D264" s="1">
        <v>1</v>
      </c>
      <c r="E264" s="1">
        <v>10</v>
      </c>
      <c r="F264" s="1" t="s">
        <v>54</v>
      </c>
      <c r="G264" s="1" t="s">
        <v>58</v>
      </c>
      <c r="J264" t="s">
        <v>88</v>
      </c>
      <c r="K264" s="5" t="s">
        <v>362</v>
      </c>
      <c r="L264" s="25">
        <v>0.2</v>
      </c>
      <c r="M264" s="25">
        <v>0.9</v>
      </c>
      <c r="P264">
        <v>0.4</v>
      </c>
      <c r="Q264" s="26">
        <f t="shared" si="4"/>
        <v>1.4400000000000005E-2</v>
      </c>
    </row>
    <row r="265" spans="1:17">
      <c r="A265" s="1" t="s">
        <v>44</v>
      </c>
      <c r="B265" s="1" t="s">
        <v>73</v>
      </c>
      <c r="C265" s="1" t="s">
        <v>28</v>
      </c>
      <c r="D265" s="1">
        <v>1</v>
      </c>
      <c r="E265" s="1">
        <v>8</v>
      </c>
      <c r="F265" s="1" t="s">
        <v>54</v>
      </c>
      <c r="G265" s="1" t="s">
        <v>58</v>
      </c>
      <c r="J265" t="s">
        <v>88</v>
      </c>
      <c r="K265" s="5" t="s">
        <v>362</v>
      </c>
      <c r="L265" s="25">
        <v>0.2</v>
      </c>
      <c r="M265" s="25">
        <v>1.05</v>
      </c>
      <c r="P265">
        <v>0.4</v>
      </c>
      <c r="Q265" s="26">
        <f t="shared" si="4"/>
        <v>1.6800000000000006E-2</v>
      </c>
    </row>
    <row r="266" spans="1:17">
      <c r="A266" s="1" t="s">
        <v>44</v>
      </c>
      <c r="B266" s="1" t="s">
        <v>73</v>
      </c>
      <c r="C266" s="1" t="s">
        <v>28</v>
      </c>
      <c r="D266" s="1">
        <v>1</v>
      </c>
      <c r="E266" s="1">
        <v>10</v>
      </c>
      <c r="F266" s="1" t="s">
        <v>54</v>
      </c>
      <c r="G266" s="1" t="s">
        <v>58</v>
      </c>
      <c r="J266" t="s">
        <v>88</v>
      </c>
      <c r="K266" s="5" t="s">
        <v>362</v>
      </c>
      <c r="L266" s="25">
        <v>0.2</v>
      </c>
      <c r="M266" s="25">
        <v>1.1000000000000001</v>
      </c>
      <c r="P266">
        <v>0.4</v>
      </c>
      <c r="Q266" s="26">
        <f t="shared" si="4"/>
        <v>1.7600000000000005E-2</v>
      </c>
    </row>
    <row r="267" spans="1:17">
      <c r="A267" s="1" t="s">
        <v>44</v>
      </c>
      <c r="B267" s="1" t="s">
        <v>73</v>
      </c>
      <c r="C267" s="1" t="s">
        <v>28</v>
      </c>
      <c r="D267" s="1">
        <v>1</v>
      </c>
      <c r="E267" s="1">
        <v>10</v>
      </c>
      <c r="F267" s="1" t="s">
        <v>54</v>
      </c>
      <c r="G267" s="1" t="s">
        <v>58</v>
      </c>
      <c r="J267" t="s">
        <v>88</v>
      </c>
      <c r="K267" s="5" t="s">
        <v>362</v>
      </c>
      <c r="L267" s="25">
        <v>0.2</v>
      </c>
      <c r="M267" s="25">
        <v>1.4</v>
      </c>
      <c r="P267">
        <v>0.4</v>
      </c>
      <c r="Q267" s="26">
        <f t="shared" si="4"/>
        <v>2.2400000000000003E-2</v>
      </c>
    </row>
    <row r="268" spans="1:17">
      <c r="A268" s="1" t="s">
        <v>44</v>
      </c>
      <c r="B268" s="1" t="s">
        <v>73</v>
      </c>
      <c r="C268" s="1" t="s">
        <v>28</v>
      </c>
      <c r="D268" s="1">
        <v>1</v>
      </c>
      <c r="E268" s="1">
        <v>8</v>
      </c>
      <c r="F268" s="1" t="s">
        <v>54</v>
      </c>
      <c r="G268" s="1" t="s">
        <v>58</v>
      </c>
      <c r="J268" t="s">
        <v>88</v>
      </c>
      <c r="K268" s="5" t="s">
        <v>362</v>
      </c>
      <c r="L268" s="25">
        <v>0.25</v>
      </c>
      <c r="M268" s="25">
        <v>2.4</v>
      </c>
      <c r="P268">
        <v>0.4</v>
      </c>
      <c r="Q268" s="26">
        <f t="shared" si="4"/>
        <v>0.06</v>
      </c>
    </row>
    <row r="269" spans="1:17">
      <c r="A269" s="1" t="s">
        <v>44</v>
      </c>
      <c r="B269" s="1" t="s">
        <v>73</v>
      </c>
      <c r="C269" s="1" t="s">
        <v>28</v>
      </c>
      <c r="D269" s="1">
        <v>1</v>
      </c>
      <c r="E269" s="1">
        <v>10</v>
      </c>
      <c r="F269" s="1" t="s">
        <v>54</v>
      </c>
      <c r="G269" s="1" t="s">
        <v>58</v>
      </c>
      <c r="J269" t="s">
        <v>88</v>
      </c>
      <c r="K269" s="5" t="s">
        <v>362</v>
      </c>
      <c r="L269" s="25">
        <v>0.3</v>
      </c>
      <c r="M269" s="25">
        <v>1.9</v>
      </c>
      <c r="P269">
        <v>0.4</v>
      </c>
      <c r="Q269" s="26">
        <f t="shared" si="4"/>
        <v>6.8400000000000002E-2</v>
      </c>
    </row>
    <row r="270" spans="1:17">
      <c r="A270" s="1" t="s">
        <v>44</v>
      </c>
      <c r="B270" s="1" t="s">
        <v>73</v>
      </c>
      <c r="C270" s="1" t="s">
        <v>28</v>
      </c>
      <c r="D270" s="1">
        <v>1</v>
      </c>
      <c r="E270" s="1">
        <v>8</v>
      </c>
      <c r="F270" s="1" t="s">
        <v>54</v>
      </c>
      <c r="G270" s="1" t="s">
        <v>58</v>
      </c>
      <c r="J270" t="s">
        <v>88</v>
      </c>
      <c r="K270" s="5" t="s">
        <v>362</v>
      </c>
      <c r="L270" s="25">
        <v>0.25</v>
      </c>
      <c r="M270" s="25">
        <v>3.7</v>
      </c>
      <c r="P270">
        <v>0.4</v>
      </c>
      <c r="Q270" s="26">
        <f t="shared" si="4"/>
        <v>9.2500000000000013E-2</v>
      </c>
    </row>
    <row r="271" spans="1:17">
      <c r="A271" s="1" t="s">
        <v>44</v>
      </c>
      <c r="B271" s="1" t="s">
        <v>73</v>
      </c>
      <c r="C271" s="1" t="s">
        <v>33</v>
      </c>
      <c r="D271" s="1">
        <v>1</v>
      </c>
      <c r="E271" s="1">
        <v>12</v>
      </c>
      <c r="F271" s="1" t="s">
        <v>54</v>
      </c>
      <c r="G271" s="1" t="s">
        <v>58</v>
      </c>
      <c r="J271" t="s">
        <v>88</v>
      </c>
      <c r="K271" s="5" t="s">
        <v>362</v>
      </c>
      <c r="L271" s="25">
        <v>0.05</v>
      </c>
      <c r="M271" s="25">
        <v>0.6</v>
      </c>
      <c r="P271">
        <v>0.4</v>
      </c>
      <c r="Q271" s="26">
        <f t="shared" si="4"/>
        <v>6.0000000000000016E-4</v>
      </c>
    </row>
    <row r="272" spans="1:17">
      <c r="A272" s="1" t="s">
        <v>44</v>
      </c>
      <c r="B272" s="1" t="s">
        <v>73</v>
      </c>
      <c r="C272" s="1" t="s">
        <v>33</v>
      </c>
      <c r="D272" s="1">
        <v>1</v>
      </c>
      <c r="E272" s="1">
        <v>4</v>
      </c>
      <c r="F272" s="1" t="s">
        <v>54</v>
      </c>
      <c r="G272" s="1" t="s">
        <v>58</v>
      </c>
      <c r="J272" t="s">
        <v>88</v>
      </c>
      <c r="K272" s="5" t="s">
        <v>362</v>
      </c>
      <c r="L272" s="25">
        <v>0.05</v>
      </c>
      <c r="M272" s="25">
        <v>0.6</v>
      </c>
      <c r="P272">
        <v>0.4</v>
      </c>
      <c r="Q272" s="26">
        <f t="shared" si="4"/>
        <v>6.0000000000000016E-4</v>
      </c>
    </row>
    <row r="273" spans="1:17">
      <c r="A273" s="1" t="s">
        <v>44</v>
      </c>
      <c r="B273" s="1" t="s">
        <v>73</v>
      </c>
      <c r="C273" s="1" t="s">
        <v>33</v>
      </c>
      <c r="D273" s="1">
        <v>1</v>
      </c>
      <c r="E273" s="1">
        <v>7</v>
      </c>
      <c r="F273" s="1" t="s">
        <v>54</v>
      </c>
      <c r="G273" s="1" t="s">
        <v>58</v>
      </c>
      <c r="J273" t="s">
        <v>88</v>
      </c>
      <c r="K273" s="5" t="s">
        <v>362</v>
      </c>
      <c r="L273" s="25">
        <v>0.1</v>
      </c>
      <c r="M273" s="25">
        <v>0.5</v>
      </c>
      <c r="P273">
        <v>0.4</v>
      </c>
      <c r="Q273" s="26">
        <f t="shared" si="4"/>
        <v>2.0000000000000005E-3</v>
      </c>
    </row>
    <row r="274" spans="1:17">
      <c r="A274" s="1" t="s">
        <v>44</v>
      </c>
      <c r="B274" s="1" t="s">
        <v>73</v>
      </c>
      <c r="C274" s="1" t="s">
        <v>33</v>
      </c>
      <c r="D274" s="1">
        <v>1</v>
      </c>
      <c r="E274" s="1">
        <v>12</v>
      </c>
      <c r="F274" s="1" t="s">
        <v>54</v>
      </c>
      <c r="G274" s="1" t="s">
        <v>58</v>
      </c>
      <c r="J274" t="s">
        <v>88</v>
      </c>
      <c r="K274" s="5" t="s">
        <v>362</v>
      </c>
      <c r="L274" s="25">
        <v>0.1</v>
      </c>
      <c r="M274" s="25">
        <v>0.6</v>
      </c>
      <c r="P274">
        <v>0.4</v>
      </c>
      <c r="Q274" s="26">
        <f t="shared" si="4"/>
        <v>2.4000000000000007E-3</v>
      </c>
    </row>
    <row r="275" spans="1:17">
      <c r="A275" s="1" t="s">
        <v>44</v>
      </c>
      <c r="B275" s="1" t="s">
        <v>73</v>
      </c>
      <c r="C275" s="1" t="s">
        <v>33</v>
      </c>
      <c r="D275" s="1">
        <v>1</v>
      </c>
      <c r="E275" s="1">
        <v>12</v>
      </c>
      <c r="F275" s="1" t="s">
        <v>54</v>
      </c>
      <c r="G275" s="1" t="s">
        <v>58</v>
      </c>
      <c r="J275" t="s">
        <v>88</v>
      </c>
      <c r="K275" s="5" t="s">
        <v>362</v>
      </c>
      <c r="L275" s="25">
        <v>0.1</v>
      </c>
      <c r="M275" s="25">
        <v>0.6</v>
      </c>
      <c r="P275">
        <v>0.4</v>
      </c>
      <c r="Q275" s="26">
        <f t="shared" si="4"/>
        <v>2.4000000000000007E-3</v>
      </c>
    </row>
    <row r="276" spans="1:17">
      <c r="A276" s="1" t="s">
        <v>44</v>
      </c>
      <c r="B276" s="1" t="s">
        <v>73</v>
      </c>
      <c r="C276" s="1" t="s">
        <v>33</v>
      </c>
      <c r="D276" s="1">
        <v>1</v>
      </c>
      <c r="E276" s="1">
        <v>12</v>
      </c>
      <c r="F276" s="1" t="s">
        <v>54</v>
      </c>
      <c r="G276" s="1" t="s">
        <v>58</v>
      </c>
      <c r="J276" t="s">
        <v>88</v>
      </c>
      <c r="K276" s="5" t="s">
        <v>362</v>
      </c>
      <c r="L276" s="25">
        <v>0.1</v>
      </c>
      <c r="M276" s="25">
        <v>0.6</v>
      </c>
      <c r="P276">
        <v>0.4</v>
      </c>
      <c r="Q276" s="26">
        <f t="shared" si="4"/>
        <v>2.4000000000000007E-3</v>
      </c>
    </row>
    <row r="277" spans="1:17">
      <c r="A277" s="1" t="s">
        <v>44</v>
      </c>
      <c r="B277" s="1" t="s">
        <v>73</v>
      </c>
      <c r="C277" s="1" t="s">
        <v>33</v>
      </c>
      <c r="D277" s="1">
        <v>1</v>
      </c>
      <c r="E277" s="1">
        <v>7</v>
      </c>
      <c r="F277" s="1" t="s">
        <v>54</v>
      </c>
      <c r="G277" s="1" t="s">
        <v>58</v>
      </c>
      <c r="J277" t="s">
        <v>88</v>
      </c>
      <c r="K277" s="5" t="s">
        <v>362</v>
      </c>
      <c r="L277" s="25">
        <v>0.1</v>
      </c>
      <c r="M277" s="25">
        <v>0.6</v>
      </c>
      <c r="P277">
        <v>0.4</v>
      </c>
      <c r="Q277" s="26">
        <f t="shared" si="4"/>
        <v>2.4000000000000007E-3</v>
      </c>
    </row>
    <row r="278" spans="1:17">
      <c r="A278" s="1" t="s">
        <v>44</v>
      </c>
      <c r="B278" s="1" t="s">
        <v>73</v>
      </c>
      <c r="C278" s="1" t="s">
        <v>33</v>
      </c>
      <c r="D278" s="1">
        <v>1</v>
      </c>
      <c r="E278" s="1">
        <v>12</v>
      </c>
      <c r="F278" s="1" t="s">
        <v>54</v>
      </c>
      <c r="G278" s="1" t="s">
        <v>58</v>
      </c>
      <c r="J278" t="s">
        <v>88</v>
      </c>
      <c r="K278" s="5" t="s">
        <v>362</v>
      </c>
      <c r="L278" s="25">
        <v>0.1</v>
      </c>
      <c r="M278" s="25">
        <v>0.7</v>
      </c>
      <c r="P278">
        <v>0.4</v>
      </c>
      <c r="Q278" s="26">
        <f t="shared" si="4"/>
        <v>2.8000000000000004E-3</v>
      </c>
    </row>
    <row r="279" spans="1:17">
      <c r="A279" s="1" t="s">
        <v>44</v>
      </c>
      <c r="B279" s="1" t="s">
        <v>73</v>
      </c>
      <c r="C279" s="1" t="s">
        <v>33</v>
      </c>
      <c r="D279" s="1">
        <v>1</v>
      </c>
      <c r="E279" s="1">
        <v>4</v>
      </c>
      <c r="F279" s="1" t="s">
        <v>54</v>
      </c>
      <c r="G279" s="1" t="s">
        <v>58</v>
      </c>
      <c r="J279" t="s">
        <v>88</v>
      </c>
      <c r="K279" s="5" t="s">
        <v>362</v>
      </c>
      <c r="L279" s="25">
        <v>0.1</v>
      </c>
      <c r="M279" s="25">
        <v>0.7</v>
      </c>
      <c r="P279">
        <v>0.4</v>
      </c>
      <c r="Q279" s="26">
        <f t="shared" si="4"/>
        <v>2.8000000000000004E-3</v>
      </c>
    </row>
    <row r="280" spans="1:17">
      <c r="A280" s="1" t="s">
        <v>44</v>
      </c>
      <c r="B280" s="1" t="s">
        <v>73</v>
      </c>
      <c r="C280" s="1" t="s">
        <v>33</v>
      </c>
      <c r="D280" s="1">
        <v>1</v>
      </c>
      <c r="E280" s="1">
        <v>12</v>
      </c>
      <c r="F280" s="1" t="s">
        <v>54</v>
      </c>
      <c r="G280" s="1" t="s">
        <v>58</v>
      </c>
      <c r="J280" t="s">
        <v>88</v>
      </c>
      <c r="K280" s="5" t="s">
        <v>362</v>
      </c>
      <c r="L280" s="25">
        <v>0.1</v>
      </c>
      <c r="M280" s="25">
        <v>0.75</v>
      </c>
      <c r="P280">
        <v>0.4</v>
      </c>
      <c r="Q280" s="26">
        <f t="shared" si="4"/>
        <v>3.0000000000000009E-3</v>
      </c>
    </row>
    <row r="281" spans="1:17">
      <c r="A281" s="1" t="s">
        <v>44</v>
      </c>
      <c r="B281" s="1" t="s">
        <v>73</v>
      </c>
      <c r="C281" s="1" t="s">
        <v>33</v>
      </c>
      <c r="D281" s="1">
        <v>1</v>
      </c>
      <c r="E281" s="1">
        <v>7</v>
      </c>
      <c r="F281" s="1" t="s">
        <v>54</v>
      </c>
      <c r="G281" s="1" t="s">
        <v>58</v>
      </c>
      <c r="J281" t="s">
        <v>88</v>
      </c>
      <c r="K281" s="5" t="s">
        <v>362</v>
      </c>
      <c r="L281" s="25">
        <v>0.1</v>
      </c>
      <c r="M281" s="25">
        <v>0.75</v>
      </c>
      <c r="P281">
        <v>0.4</v>
      </c>
      <c r="Q281" s="26">
        <f t="shared" si="4"/>
        <v>3.0000000000000009E-3</v>
      </c>
    </row>
    <row r="282" spans="1:17">
      <c r="A282" s="1" t="s">
        <v>44</v>
      </c>
      <c r="B282" s="1" t="s">
        <v>73</v>
      </c>
      <c r="C282" s="1" t="s">
        <v>33</v>
      </c>
      <c r="D282" s="1">
        <v>1</v>
      </c>
      <c r="E282" s="1">
        <v>12</v>
      </c>
      <c r="F282" s="1" t="s">
        <v>54</v>
      </c>
      <c r="G282" s="1" t="s">
        <v>58</v>
      </c>
      <c r="J282" t="s">
        <v>88</v>
      </c>
      <c r="K282" s="5" t="s">
        <v>362</v>
      </c>
      <c r="L282" s="25">
        <v>0.1</v>
      </c>
      <c r="M282" s="25">
        <v>0.8</v>
      </c>
      <c r="P282">
        <v>0.4</v>
      </c>
      <c r="Q282" s="26">
        <f t="shared" si="4"/>
        <v>3.200000000000001E-3</v>
      </c>
    </row>
    <row r="283" spans="1:17">
      <c r="A283" s="1" t="s">
        <v>44</v>
      </c>
      <c r="B283" s="1" t="s">
        <v>73</v>
      </c>
      <c r="C283" s="1" t="s">
        <v>33</v>
      </c>
      <c r="D283" s="1">
        <v>1</v>
      </c>
      <c r="E283" s="1">
        <v>3</v>
      </c>
      <c r="F283" s="1" t="s">
        <v>54</v>
      </c>
      <c r="G283" s="1" t="s">
        <v>58</v>
      </c>
      <c r="J283" t="s">
        <v>88</v>
      </c>
      <c r="K283" s="5" t="s">
        <v>362</v>
      </c>
      <c r="L283" s="25">
        <v>0.1</v>
      </c>
      <c r="M283" s="25">
        <v>0.8</v>
      </c>
      <c r="P283">
        <v>0.4</v>
      </c>
      <c r="Q283" s="26">
        <f t="shared" si="4"/>
        <v>3.200000000000001E-3</v>
      </c>
    </row>
    <row r="284" spans="1:17">
      <c r="A284" s="1" t="s">
        <v>44</v>
      </c>
      <c r="B284" s="1" t="s">
        <v>73</v>
      </c>
      <c r="C284" s="1" t="s">
        <v>33</v>
      </c>
      <c r="D284" s="1">
        <v>1</v>
      </c>
      <c r="E284" s="1">
        <v>12</v>
      </c>
      <c r="F284" s="1" t="s">
        <v>54</v>
      </c>
      <c r="G284" s="1" t="s">
        <v>58</v>
      </c>
      <c r="J284" t="s">
        <v>88</v>
      </c>
      <c r="K284" s="5" t="s">
        <v>362</v>
      </c>
      <c r="L284" s="25">
        <v>0.1</v>
      </c>
      <c r="M284" s="25">
        <v>0.9</v>
      </c>
      <c r="P284">
        <v>0.4</v>
      </c>
      <c r="Q284" s="26">
        <f t="shared" si="4"/>
        <v>3.6000000000000012E-3</v>
      </c>
    </row>
    <row r="285" spans="1:17">
      <c r="A285" s="1" t="s">
        <v>44</v>
      </c>
      <c r="B285" s="1" t="s">
        <v>73</v>
      </c>
      <c r="C285" s="1" t="s">
        <v>33</v>
      </c>
      <c r="D285" s="1">
        <v>1</v>
      </c>
      <c r="E285" s="1">
        <v>7</v>
      </c>
      <c r="F285" s="1" t="s">
        <v>54</v>
      </c>
      <c r="G285" s="1" t="s">
        <v>58</v>
      </c>
      <c r="J285" t="s">
        <v>88</v>
      </c>
      <c r="K285" s="5" t="s">
        <v>362</v>
      </c>
      <c r="L285" s="25">
        <v>0.1</v>
      </c>
      <c r="M285" s="25">
        <v>0.9</v>
      </c>
      <c r="P285">
        <v>0.4</v>
      </c>
      <c r="Q285" s="26">
        <f t="shared" si="4"/>
        <v>3.6000000000000012E-3</v>
      </c>
    </row>
    <row r="286" spans="1:17">
      <c r="A286" s="1" t="s">
        <v>44</v>
      </c>
      <c r="B286" s="1" t="s">
        <v>73</v>
      </c>
      <c r="C286" s="1" t="s">
        <v>33</v>
      </c>
      <c r="D286" s="1">
        <v>1</v>
      </c>
      <c r="E286" s="1">
        <v>7</v>
      </c>
      <c r="F286" s="1" t="s">
        <v>54</v>
      </c>
      <c r="G286" s="1" t="s">
        <v>58</v>
      </c>
      <c r="J286" t="s">
        <v>88</v>
      </c>
      <c r="K286" s="5" t="s">
        <v>362</v>
      </c>
      <c r="L286" s="25">
        <v>0.1</v>
      </c>
      <c r="M286" s="25">
        <v>0.9</v>
      </c>
      <c r="P286">
        <v>0.4</v>
      </c>
      <c r="Q286" s="26">
        <f t="shared" si="4"/>
        <v>3.6000000000000012E-3</v>
      </c>
    </row>
    <row r="287" spans="1:17">
      <c r="A287" s="1" t="s">
        <v>44</v>
      </c>
      <c r="B287" s="1" t="s">
        <v>73</v>
      </c>
      <c r="C287" s="1" t="s">
        <v>33</v>
      </c>
      <c r="D287" s="1">
        <v>1</v>
      </c>
      <c r="E287" s="1">
        <v>4</v>
      </c>
      <c r="F287" s="1" t="s">
        <v>54</v>
      </c>
      <c r="G287" s="1" t="s">
        <v>58</v>
      </c>
      <c r="J287" t="s">
        <v>88</v>
      </c>
      <c r="K287" s="5" t="s">
        <v>362</v>
      </c>
      <c r="L287" s="25">
        <v>0.1</v>
      </c>
      <c r="M287" s="25">
        <v>0.9</v>
      </c>
      <c r="P287">
        <v>0.4</v>
      </c>
      <c r="Q287" s="26">
        <f t="shared" si="4"/>
        <v>3.6000000000000012E-3</v>
      </c>
    </row>
    <row r="288" spans="1:17">
      <c r="A288" s="1" t="s">
        <v>44</v>
      </c>
      <c r="B288" s="1" t="s">
        <v>73</v>
      </c>
      <c r="C288" s="1" t="s">
        <v>33</v>
      </c>
      <c r="D288" s="1">
        <v>1</v>
      </c>
      <c r="E288" s="1">
        <v>4</v>
      </c>
      <c r="F288" s="1" t="s">
        <v>54</v>
      </c>
      <c r="G288" s="1" t="s">
        <v>58</v>
      </c>
      <c r="J288" t="s">
        <v>88</v>
      </c>
      <c r="K288" s="5" t="s">
        <v>362</v>
      </c>
      <c r="L288" s="25">
        <v>0.1</v>
      </c>
      <c r="M288" s="25">
        <v>0.9</v>
      </c>
      <c r="P288">
        <v>0.4</v>
      </c>
      <c r="Q288" s="26">
        <f t="shared" si="4"/>
        <v>3.6000000000000012E-3</v>
      </c>
    </row>
    <row r="289" spans="1:17">
      <c r="A289" s="1" t="s">
        <v>44</v>
      </c>
      <c r="B289" s="1" t="s">
        <v>73</v>
      </c>
      <c r="C289" s="1" t="s">
        <v>33</v>
      </c>
      <c r="D289" s="1">
        <v>1</v>
      </c>
      <c r="E289" s="1">
        <v>7</v>
      </c>
      <c r="F289" s="1" t="s">
        <v>54</v>
      </c>
      <c r="G289" s="1" t="s">
        <v>58</v>
      </c>
      <c r="J289" t="s">
        <v>88</v>
      </c>
      <c r="K289" s="5" t="s">
        <v>362</v>
      </c>
      <c r="L289" s="25">
        <v>0.1</v>
      </c>
      <c r="M289" s="25">
        <v>0.95</v>
      </c>
      <c r="P289">
        <v>0.4</v>
      </c>
      <c r="Q289" s="26">
        <f t="shared" si="4"/>
        <v>3.8000000000000009E-3</v>
      </c>
    </row>
    <row r="290" spans="1:17">
      <c r="A290" s="1" t="s">
        <v>44</v>
      </c>
      <c r="B290" s="1" t="s">
        <v>73</v>
      </c>
      <c r="C290" s="1" t="s">
        <v>33</v>
      </c>
      <c r="D290" s="1">
        <v>1</v>
      </c>
      <c r="E290" s="1">
        <v>12</v>
      </c>
      <c r="F290" s="1" t="s">
        <v>54</v>
      </c>
      <c r="G290" s="1" t="s">
        <v>58</v>
      </c>
      <c r="J290" t="s">
        <v>88</v>
      </c>
      <c r="K290" s="5" t="s">
        <v>362</v>
      </c>
      <c r="L290" s="25">
        <v>0.1</v>
      </c>
      <c r="M290" s="25">
        <v>1</v>
      </c>
      <c r="P290">
        <v>0.4</v>
      </c>
      <c r="Q290" s="26">
        <f t="shared" si="4"/>
        <v>4.000000000000001E-3</v>
      </c>
    </row>
    <row r="291" spans="1:17">
      <c r="A291" s="1" t="s">
        <v>44</v>
      </c>
      <c r="B291" s="1" t="s">
        <v>73</v>
      </c>
      <c r="C291" s="1" t="s">
        <v>33</v>
      </c>
      <c r="D291" s="1">
        <v>1</v>
      </c>
      <c r="E291" s="1">
        <v>3</v>
      </c>
      <c r="F291" s="1" t="s">
        <v>54</v>
      </c>
      <c r="G291" s="1" t="s">
        <v>58</v>
      </c>
      <c r="J291" t="s">
        <v>88</v>
      </c>
      <c r="K291" s="5" t="s">
        <v>362</v>
      </c>
      <c r="L291" s="25">
        <v>0.1</v>
      </c>
      <c r="M291" s="25">
        <v>1</v>
      </c>
      <c r="P291">
        <v>0.4</v>
      </c>
      <c r="Q291" s="26">
        <f t="shared" si="4"/>
        <v>4.000000000000001E-3</v>
      </c>
    </row>
    <row r="292" spans="1:17">
      <c r="A292" s="1" t="s">
        <v>44</v>
      </c>
      <c r="B292" s="1" t="s">
        <v>73</v>
      </c>
      <c r="C292" s="1" t="s">
        <v>33</v>
      </c>
      <c r="D292" s="1">
        <v>1</v>
      </c>
      <c r="E292" s="1">
        <v>4</v>
      </c>
      <c r="F292" s="1" t="s">
        <v>54</v>
      </c>
      <c r="G292" s="1" t="s">
        <v>58</v>
      </c>
      <c r="J292" t="s">
        <v>88</v>
      </c>
      <c r="K292" s="5" t="s">
        <v>362</v>
      </c>
      <c r="L292" s="25">
        <v>0.1</v>
      </c>
      <c r="M292" s="25">
        <v>1</v>
      </c>
      <c r="P292">
        <v>0.4</v>
      </c>
      <c r="Q292" s="26">
        <f t="shared" si="4"/>
        <v>4.000000000000001E-3</v>
      </c>
    </row>
    <row r="293" spans="1:17">
      <c r="A293" s="1" t="s">
        <v>44</v>
      </c>
      <c r="B293" s="1" t="s">
        <v>73</v>
      </c>
      <c r="C293" s="1" t="s">
        <v>33</v>
      </c>
      <c r="D293" s="1">
        <v>1</v>
      </c>
      <c r="E293" s="1">
        <v>12</v>
      </c>
      <c r="F293" s="1" t="s">
        <v>54</v>
      </c>
      <c r="G293" s="1" t="s">
        <v>58</v>
      </c>
      <c r="J293" t="s">
        <v>88</v>
      </c>
      <c r="K293" s="5" t="s">
        <v>362</v>
      </c>
      <c r="L293" s="25">
        <v>0.1</v>
      </c>
      <c r="M293" s="25">
        <v>1.05</v>
      </c>
      <c r="P293">
        <v>0.4</v>
      </c>
      <c r="Q293" s="26">
        <f t="shared" si="4"/>
        <v>4.2000000000000015E-3</v>
      </c>
    </row>
    <row r="294" spans="1:17">
      <c r="A294" s="1" t="s">
        <v>44</v>
      </c>
      <c r="B294" s="1" t="s">
        <v>73</v>
      </c>
      <c r="C294" s="1" t="s">
        <v>33</v>
      </c>
      <c r="D294" s="1">
        <v>1</v>
      </c>
      <c r="E294" s="1">
        <v>7</v>
      </c>
      <c r="F294" s="1" t="s">
        <v>54</v>
      </c>
      <c r="G294" s="1" t="s">
        <v>58</v>
      </c>
      <c r="J294" t="s">
        <v>88</v>
      </c>
      <c r="K294" s="5" t="s">
        <v>362</v>
      </c>
      <c r="L294" s="25">
        <v>0.1</v>
      </c>
      <c r="M294" s="25">
        <v>1.05</v>
      </c>
      <c r="P294">
        <v>0.4</v>
      </c>
      <c r="Q294" s="26">
        <f t="shared" si="4"/>
        <v>4.2000000000000015E-3</v>
      </c>
    </row>
    <row r="295" spans="1:17">
      <c r="A295" s="1" t="s">
        <v>44</v>
      </c>
      <c r="B295" s="1" t="s">
        <v>73</v>
      </c>
      <c r="C295" s="1" t="s">
        <v>33</v>
      </c>
      <c r="D295" s="1">
        <v>1</v>
      </c>
      <c r="E295" s="1">
        <v>7</v>
      </c>
      <c r="F295" s="1" t="s">
        <v>54</v>
      </c>
      <c r="G295" s="1" t="s">
        <v>58</v>
      </c>
      <c r="J295" t="s">
        <v>88</v>
      </c>
      <c r="K295" s="5" t="s">
        <v>362</v>
      </c>
      <c r="L295" s="25">
        <v>0.1</v>
      </c>
      <c r="M295" s="25">
        <v>1.1000000000000001</v>
      </c>
      <c r="P295">
        <v>0.4</v>
      </c>
      <c r="Q295" s="26">
        <f t="shared" si="4"/>
        <v>4.4000000000000011E-3</v>
      </c>
    </row>
    <row r="296" spans="1:17">
      <c r="A296" s="1" t="s">
        <v>44</v>
      </c>
      <c r="B296" s="1" t="s">
        <v>73</v>
      </c>
      <c r="C296" s="1" t="s">
        <v>33</v>
      </c>
      <c r="D296" s="1">
        <v>1</v>
      </c>
      <c r="E296" s="1">
        <v>7</v>
      </c>
      <c r="F296" s="1" t="s">
        <v>54</v>
      </c>
      <c r="G296" s="1" t="s">
        <v>58</v>
      </c>
      <c r="J296" t="s">
        <v>88</v>
      </c>
      <c r="K296" s="5" t="s">
        <v>362</v>
      </c>
      <c r="L296" s="25">
        <v>0.1</v>
      </c>
      <c r="M296" s="25">
        <v>1.1000000000000001</v>
      </c>
      <c r="P296">
        <v>0.4</v>
      </c>
      <c r="Q296" s="26">
        <f t="shared" si="4"/>
        <v>4.4000000000000011E-3</v>
      </c>
    </row>
    <row r="297" spans="1:17">
      <c r="A297" s="1" t="s">
        <v>44</v>
      </c>
      <c r="B297" s="1" t="s">
        <v>73</v>
      </c>
      <c r="C297" s="1" t="s">
        <v>33</v>
      </c>
      <c r="D297" s="1">
        <v>1</v>
      </c>
      <c r="E297" s="1">
        <v>4</v>
      </c>
      <c r="F297" s="1" t="s">
        <v>54</v>
      </c>
      <c r="G297" s="1" t="s">
        <v>58</v>
      </c>
      <c r="J297" t="s">
        <v>88</v>
      </c>
      <c r="K297" s="5" t="s">
        <v>362</v>
      </c>
      <c r="L297" s="25">
        <v>0.1</v>
      </c>
      <c r="M297" s="25">
        <v>1.1000000000000001</v>
      </c>
      <c r="P297">
        <v>0.4</v>
      </c>
      <c r="Q297" s="26">
        <f t="shared" si="4"/>
        <v>4.4000000000000011E-3</v>
      </c>
    </row>
    <row r="298" spans="1:17">
      <c r="A298" s="1" t="s">
        <v>44</v>
      </c>
      <c r="B298" s="1" t="s">
        <v>73</v>
      </c>
      <c r="C298" s="1" t="s">
        <v>33</v>
      </c>
      <c r="D298" s="1">
        <v>1</v>
      </c>
      <c r="E298" s="1">
        <v>7</v>
      </c>
      <c r="F298" s="1" t="s">
        <v>54</v>
      </c>
      <c r="G298" s="1" t="s">
        <v>58</v>
      </c>
      <c r="J298" t="s">
        <v>88</v>
      </c>
      <c r="K298" s="5" t="s">
        <v>362</v>
      </c>
      <c r="L298" s="25">
        <v>0.1</v>
      </c>
      <c r="M298" s="25">
        <v>1.1499999999999999</v>
      </c>
      <c r="P298">
        <v>0.4</v>
      </c>
      <c r="Q298" s="26">
        <f t="shared" si="4"/>
        <v>4.6000000000000008E-3</v>
      </c>
    </row>
    <row r="299" spans="1:17">
      <c r="A299" s="1" t="s">
        <v>44</v>
      </c>
      <c r="B299" s="1" t="s">
        <v>73</v>
      </c>
      <c r="C299" s="1" t="s">
        <v>33</v>
      </c>
      <c r="D299" s="1">
        <v>1</v>
      </c>
      <c r="E299" s="1">
        <v>12</v>
      </c>
      <c r="F299" s="1" t="s">
        <v>54</v>
      </c>
      <c r="G299" s="1" t="s">
        <v>58</v>
      </c>
      <c r="J299" t="s">
        <v>88</v>
      </c>
      <c r="K299" s="5" t="s">
        <v>362</v>
      </c>
      <c r="L299" s="25">
        <v>0.1</v>
      </c>
      <c r="M299" s="25">
        <v>1.2</v>
      </c>
      <c r="P299">
        <v>0.4</v>
      </c>
      <c r="Q299" s="26">
        <f t="shared" si="4"/>
        <v>4.8000000000000013E-3</v>
      </c>
    </row>
    <row r="300" spans="1:17">
      <c r="A300" s="1" t="s">
        <v>44</v>
      </c>
      <c r="B300" s="1" t="s">
        <v>73</v>
      </c>
      <c r="C300" s="1" t="s">
        <v>33</v>
      </c>
      <c r="D300" s="1">
        <v>1</v>
      </c>
      <c r="E300" s="1">
        <v>3</v>
      </c>
      <c r="F300" s="1" t="s">
        <v>54</v>
      </c>
      <c r="G300" s="1" t="s">
        <v>58</v>
      </c>
      <c r="J300" t="s">
        <v>88</v>
      </c>
      <c r="K300" s="5" t="s">
        <v>362</v>
      </c>
      <c r="L300" s="25">
        <v>0.1</v>
      </c>
      <c r="M300" s="25">
        <v>1.2</v>
      </c>
      <c r="P300">
        <v>0.4</v>
      </c>
      <c r="Q300" s="26">
        <f t="shared" si="4"/>
        <v>4.8000000000000013E-3</v>
      </c>
    </row>
    <row r="301" spans="1:17">
      <c r="A301" s="1" t="s">
        <v>44</v>
      </c>
      <c r="B301" s="1" t="s">
        <v>73</v>
      </c>
      <c r="C301" s="1" t="s">
        <v>33</v>
      </c>
      <c r="D301" s="1">
        <v>1</v>
      </c>
      <c r="E301" s="1">
        <v>4</v>
      </c>
      <c r="F301" s="1" t="s">
        <v>54</v>
      </c>
      <c r="G301" s="1" t="s">
        <v>58</v>
      </c>
      <c r="J301" t="s">
        <v>88</v>
      </c>
      <c r="K301" s="5" t="s">
        <v>362</v>
      </c>
      <c r="L301" s="25">
        <v>0.1</v>
      </c>
      <c r="M301" s="25">
        <v>1.2</v>
      </c>
      <c r="P301">
        <v>0.4</v>
      </c>
      <c r="Q301" s="26">
        <f t="shared" si="4"/>
        <v>4.8000000000000013E-3</v>
      </c>
    </row>
    <row r="302" spans="1:17">
      <c r="A302" s="1" t="s">
        <v>44</v>
      </c>
      <c r="B302" s="1" t="s">
        <v>73</v>
      </c>
      <c r="C302" s="1" t="s">
        <v>33</v>
      </c>
      <c r="D302" s="1">
        <v>1</v>
      </c>
      <c r="E302" s="1">
        <v>4</v>
      </c>
      <c r="F302" s="1" t="s">
        <v>54</v>
      </c>
      <c r="G302" s="1" t="s">
        <v>58</v>
      </c>
      <c r="J302" t="s">
        <v>88</v>
      </c>
      <c r="K302" s="5" t="s">
        <v>362</v>
      </c>
      <c r="L302" s="25">
        <v>0.1</v>
      </c>
      <c r="M302" s="25">
        <v>1.2</v>
      </c>
      <c r="P302">
        <v>0.4</v>
      </c>
      <c r="Q302" s="26">
        <f t="shared" si="4"/>
        <v>4.8000000000000013E-3</v>
      </c>
    </row>
    <row r="303" spans="1:17">
      <c r="A303" s="1" t="s">
        <v>44</v>
      </c>
      <c r="B303" s="1" t="s">
        <v>73</v>
      </c>
      <c r="C303" s="1" t="s">
        <v>33</v>
      </c>
      <c r="D303" s="1">
        <v>1</v>
      </c>
      <c r="E303" s="1">
        <v>12</v>
      </c>
      <c r="F303" s="1" t="s">
        <v>54</v>
      </c>
      <c r="G303" s="1" t="s">
        <v>58</v>
      </c>
      <c r="J303" t="s">
        <v>88</v>
      </c>
      <c r="K303" s="5" t="s">
        <v>362</v>
      </c>
      <c r="L303" s="25">
        <v>0.1</v>
      </c>
      <c r="M303" s="25">
        <v>1.3</v>
      </c>
      <c r="P303">
        <v>0.4</v>
      </c>
      <c r="Q303" s="26">
        <f t="shared" si="4"/>
        <v>5.2000000000000015E-3</v>
      </c>
    </row>
    <row r="304" spans="1:17">
      <c r="A304" s="1" t="s">
        <v>44</v>
      </c>
      <c r="B304" s="1" t="s">
        <v>73</v>
      </c>
      <c r="C304" s="1" t="s">
        <v>33</v>
      </c>
      <c r="D304" s="1">
        <v>1</v>
      </c>
      <c r="E304" s="1">
        <v>12</v>
      </c>
      <c r="F304" s="1" t="s">
        <v>54</v>
      </c>
      <c r="G304" s="1" t="s">
        <v>58</v>
      </c>
      <c r="J304" t="s">
        <v>88</v>
      </c>
      <c r="K304" s="5" t="s">
        <v>362</v>
      </c>
      <c r="L304" s="25">
        <v>0.15</v>
      </c>
      <c r="M304" s="25">
        <v>0.7</v>
      </c>
      <c r="P304">
        <v>0.4</v>
      </c>
      <c r="Q304" s="26">
        <f t="shared" si="4"/>
        <v>6.3E-3</v>
      </c>
    </row>
    <row r="305" spans="1:17">
      <c r="A305" s="1" t="s">
        <v>44</v>
      </c>
      <c r="B305" s="1" t="s">
        <v>73</v>
      </c>
      <c r="C305" s="1" t="s">
        <v>33</v>
      </c>
      <c r="D305" s="1">
        <v>1</v>
      </c>
      <c r="E305" s="1">
        <v>12</v>
      </c>
      <c r="F305" s="1" t="s">
        <v>54</v>
      </c>
      <c r="G305" s="1" t="s">
        <v>58</v>
      </c>
      <c r="J305" t="s">
        <v>88</v>
      </c>
      <c r="K305" s="5" t="s">
        <v>362</v>
      </c>
      <c r="L305" s="25">
        <v>0.15</v>
      </c>
      <c r="M305" s="25">
        <v>1</v>
      </c>
      <c r="P305">
        <v>0.4</v>
      </c>
      <c r="Q305" s="26">
        <f t="shared" si="4"/>
        <v>8.9999999999999993E-3</v>
      </c>
    </row>
    <row r="306" spans="1:17">
      <c r="A306" s="1" t="s">
        <v>44</v>
      </c>
      <c r="B306" s="1" t="s">
        <v>73</v>
      </c>
      <c r="C306" s="1" t="s">
        <v>33</v>
      </c>
      <c r="D306" s="1">
        <v>1</v>
      </c>
      <c r="E306" s="1">
        <v>12</v>
      </c>
      <c r="F306" s="1" t="s">
        <v>54</v>
      </c>
      <c r="G306" s="1" t="s">
        <v>58</v>
      </c>
      <c r="J306" t="s">
        <v>88</v>
      </c>
      <c r="K306" s="5" t="s">
        <v>362</v>
      </c>
      <c r="L306" s="25">
        <v>0.15</v>
      </c>
      <c r="M306" s="25">
        <v>1</v>
      </c>
      <c r="P306">
        <v>0.4</v>
      </c>
      <c r="Q306" s="26">
        <f t="shared" si="4"/>
        <v>8.9999999999999993E-3</v>
      </c>
    </row>
    <row r="307" spans="1:17">
      <c r="A307" s="1" t="s">
        <v>44</v>
      </c>
      <c r="B307" s="1" t="s">
        <v>73</v>
      </c>
      <c r="C307" s="1" t="s">
        <v>33</v>
      </c>
      <c r="D307" s="1">
        <v>1</v>
      </c>
      <c r="E307" s="1">
        <v>12</v>
      </c>
      <c r="F307" s="1" t="s">
        <v>54</v>
      </c>
      <c r="G307" s="1" t="s">
        <v>58</v>
      </c>
      <c r="J307" t="s">
        <v>88</v>
      </c>
      <c r="K307" s="5" t="s">
        <v>362</v>
      </c>
      <c r="L307" s="25">
        <v>0.15</v>
      </c>
      <c r="M307" s="25">
        <v>1</v>
      </c>
      <c r="P307">
        <v>0.4</v>
      </c>
      <c r="Q307" s="26">
        <f t="shared" si="4"/>
        <v>8.9999999999999993E-3</v>
      </c>
    </row>
    <row r="308" spans="1:17">
      <c r="A308" s="1" t="s">
        <v>44</v>
      </c>
      <c r="B308" s="1" t="s">
        <v>73</v>
      </c>
      <c r="C308" s="1" t="s">
        <v>33</v>
      </c>
      <c r="D308" s="1">
        <v>1</v>
      </c>
      <c r="E308" s="1">
        <v>12</v>
      </c>
      <c r="F308" s="1" t="s">
        <v>54</v>
      </c>
      <c r="G308" s="1" t="s">
        <v>58</v>
      </c>
      <c r="J308" t="s">
        <v>88</v>
      </c>
      <c r="K308" s="5" t="s">
        <v>362</v>
      </c>
      <c r="L308" s="25">
        <v>0.15</v>
      </c>
      <c r="M308" s="25">
        <v>1.1000000000000001</v>
      </c>
      <c r="P308">
        <v>0.4</v>
      </c>
      <c r="Q308" s="26">
        <f t="shared" si="4"/>
        <v>9.9000000000000008E-3</v>
      </c>
    </row>
    <row r="309" spans="1:17">
      <c r="A309" s="1" t="s">
        <v>44</v>
      </c>
      <c r="B309" s="1" t="s">
        <v>73</v>
      </c>
      <c r="C309" s="1" t="s">
        <v>33</v>
      </c>
      <c r="D309" s="1">
        <v>1</v>
      </c>
      <c r="E309" s="1">
        <v>12</v>
      </c>
      <c r="F309" s="1" t="s">
        <v>54</v>
      </c>
      <c r="G309" s="1" t="s">
        <v>58</v>
      </c>
      <c r="J309" t="s">
        <v>88</v>
      </c>
      <c r="K309" s="5" t="s">
        <v>362</v>
      </c>
      <c r="L309" s="25">
        <v>0.15</v>
      </c>
      <c r="M309" s="25">
        <v>1.1000000000000001</v>
      </c>
      <c r="P309">
        <v>0.4</v>
      </c>
      <c r="Q309" s="26">
        <f t="shared" si="4"/>
        <v>9.9000000000000008E-3</v>
      </c>
    </row>
    <row r="310" spans="1:17">
      <c r="A310" s="1" t="s">
        <v>44</v>
      </c>
      <c r="B310" s="1" t="s">
        <v>73</v>
      </c>
      <c r="C310" s="1" t="s">
        <v>33</v>
      </c>
      <c r="D310" s="1">
        <v>1</v>
      </c>
      <c r="E310" s="1">
        <v>7</v>
      </c>
      <c r="F310" s="1" t="s">
        <v>54</v>
      </c>
      <c r="G310" s="1" t="s">
        <v>58</v>
      </c>
      <c r="J310" t="s">
        <v>88</v>
      </c>
      <c r="K310" s="5" t="s">
        <v>362</v>
      </c>
      <c r="L310" s="25">
        <v>0.15</v>
      </c>
      <c r="M310" s="25">
        <v>1.1000000000000001</v>
      </c>
      <c r="P310">
        <v>0.4</v>
      </c>
      <c r="Q310" s="26">
        <f t="shared" si="4"/>
        <v>9.9000000000000008E-3</v>
      </c>
    </row>
    <row r="311" spans="1:17">
      <c r="A311" s="1" t="s">
        <v>44</v>
      </c>
      <c r="B311" s="1" t="s">
        <v>73</v>
      </c>
      <c r="C311" s="1" t="s">
        <v>33</v>
      </c>
      <c r="D311" s="1">
        <v>1</v>
      </c>
      <c r="E311" s="1">
        <v>3</v>
      </c>
      <c r="F311" s="1" t="s">
        <v>54</v>
      </c>
      <c r="G311" s="1" t="s">
        <v>58</v>
      </c>
      <c r="J311" t="s">
        <v>88</v>
      </c>
      <c r="K311" s="5" t="s">
        <v>362</v>
      </c>
      <c r="L311" s="25">
        <v>0.15</v>
      </c>
      <c r="M311" s="25">
        <v>1.1000000000000001</v>
      </c>
      <c r="P311">
        <v>0.4</v>
      </c>
      <c r="Q311" s="26">
        <f t="shared" si="4"/>
        <v>9.9000000000000008E-3</v>
      </c>
    </row>
    <row r="312" spans="1:17">
      <c r="A312" s="1" t="s">
        <v>44</v>
      </c>
      <c r="B312" s="1" t="s">
        <v>73</v>
      </c>
      <c r="C312" s="1" t="s">
        <v>33</v>
      </c>
      <c r="D312" s="1">
        <v>1</v>
      </c>
      <c r="E312" s="1">
        <v>4</v>
      </c>
      <c r="F312" s="1" t="s">
        <v>54</v>
      </c>
      <c r="G312" s="1" t="s">
        <v>58</v>
      </c>
      <c r="J312" t="s">
        <v>88</v>
      </c>
      <c r="K312" s="5" t="s">
        <v>362</v>
      </c>
      <c r="L312" s="25">
        <v>0.15</v>
      </c>
      <c r="M312" s="25">
        <v>1.1000000000000001</v>
      </c>
      <c r="P312">
        <v>0.4</v>
      </c>
      <c r="Q312" s="26">
        <f t="shared" si="4"/>
        <v>9.9000000000000008E-3</v>
      </c>
    </row>
    <row r="313" spans="1:17">
      <c r="A313" s="1" t="s">
        <v>44</v>
      </c>
      <c r="B313" s="1" t="s">
        <v>73</v>
      </c>
      <c r="C313" s="1" t="s">
        <v>33</v>
      </c>
      <c r="D313" s="1">
        <v>1</v>
      </c>
      <c r="E313" s="1">
        <v>4</v>
      </c>
      <c r="F313" s="1" t="s">
        <v>54</v>
      </c>
      <c r="G313" s="1" t="s">
        <v>58</v>
      </c>
      <c r="J313" t="s">
        <v>88</v>
      </c>
      <c r="K313" s="5" t="s">
        <v>362</v>
      </c>
      <c r="L313" s="25">
        <v>0.15</v>
      </c>
      <c r="M313" s="25">
        <v>1.1000000000000001</v>
      </c>
      <c r="P313">
        <v>0.4</v>
      </c>
      <c r="Q313" s="26">
        <f t="shared" si="4"/>
        <v>9.9000000000000008E-3</v>
      </c>
    </row>
    <row r="314" spans="1:17">
      <c r="A314" s="1" t="s">
        <v>44</v>
      </c>
      <c r="B314" s="1" t="s">
        <v>73</v>
      </c>
      <c r="C314" s="1" t="s">
        <v>33</v>
      </c>
      <c r="D314" s="1">
        <v>1</v>
      </c>
      <c r="E314" s="1">
        <v>12</v>
      </c>
      <c r="F314" s="1" t="s">
        <v>54</v>
      </c>
      <c r="G314" s="1" t="s">
        <v>58</v>
      </c>
      <c r="J314" t="s">
        <v>88</v>
      </c>
      <c r="K314" s="5" t="s">
        <v>362</v>
      </c>
      <c r="L314" s="25">
        <v>0.15</v>
      </c>
      <c r="M314" s="25">
        <v>1.2</v>
      </c>
      <c r="P314">
        <v>0.4</v>
      </c>
      <c r="Q314" s="26">
        <f t="shared" si="4"/>
        <v>1.0800000000000001E-2</v>
      </c>
    </row>
    <row r="315" spans="1:17">
      <c r="A315" s="1" t="s">
        <v>44</v>
      </c>
      <c r="B315" s="1" t="s">
        <v>73</v>
      </c>
      <c r="C315" s="1" t="s">
        <v>33</v>
      </c>
      <c r="D315" s="1">
        <v>1</v>
      </c>
      <c r="E315" s="1">
        <v>4</v>
      </c>
      <c r="F315" s="1" t="s">
        <v>54</v>
      </c>
      <c r="G315" s="1" t="s">
        <v>58</v>
      </c>
      <c r="J315" t="s">
        <v>88</v>
      </c>
      <c r="K315" s="5" t="s">
        <v>362</v>
      </c>
      <c r="L315" s="25">
        <v>0.15</v>
      </c>
      <c r="M315" s="25">
        <v>1.2</v>
      </c>
      <c r="P315">
        <v>0.4</v>
      </c>
      <c r="Q315" s="26">
        <f t="shared" si="4"/>
        <v>1.0800000000000001E-2</v>
      </c>
    </row>
    <row r="316" spans="1:17">
      <c r="A316" s="1" t="s">
        <v>44</v>
      </c>
      <c r="B316" s="1" t="s">
        <v>73</v>
      </c>
      <c r="C316" s="1" t="s">
        <v>33</v>
      </c>
      <c r="D316" s="1">
        <v>1</v>
      </c>
      <c r="E316" s="1">
        <v>7</v>
      </c>
      <c r="F316" s="1" t="s">
        <v>54</v>
      </c>
      <c r="G316" s="1" t="s">
        <v>58</v>
      </c>
      <c r="J316" t="s">
        <v>88</v>
      </c>
      <c r="K316" s="5" t="s">
        <v>362</v>
      </c>
      <c r="L316" s="25">
        <v>0.15</v>
      </c>
      <c r="M316" s="25">
        <v>1.25</v>
      </c>
      <c r="P316">
        <v>0.4</v>
      </c>
      <c r="Q316" s="26">
        <f t="shared" si="4"/>
        <v>1.125E-2</v>
      </c>
    </row>
    <row r="317" spans="1:17">
      <c r="A317" s="1" t="s">
        <v>44</v>
      </c>
      <c r="B317" s="1" t="s">
        <v>73</v>
      </c>
      <c r="C317" s="1" t="s">
        <v>33</v>
      </c>
      <c r="D317" s="1">
        <v>1</v>
      </c>
      <c r="E317" s="1">
        <v>12</v>
      </c>
      <c r="F317" s="1" t="s">
        <v>54</v>
      </c>
      <c r="G317" s="1" t="s">
        <v>58</v>
      </c>
      <c r="J317" t="s">
        <v>88</v>
      </c>
      <c r="K317" s="5" t="s">
        <v>362</v>
      </c>
      <c r="L317" s="25">
        <v>0.15</v>
      </c>
      <c r="M317" s="25">
        <v>1.3</v>
      </c>
      <c r="P317">
        <v>0.4</v>
      </c>
      <c r="Q317" s="26">
        <f t="shared" si="4"/>
        <v>1.17E-2</v>
      </c>
    </row>
    <row r="318" spans="1:17">
      <c r="A318" s="1" t="s">
        <v>44</v>
      </c>
      <c r="B318" s="1" t="s">
        <v>73</v>
      </c>
      <c r="C318" s="1" t="s">
        <v>33</v>
      </c>
      <c r="D318" s="1">
        <v>1</v>
      </c>
      <c r="E318" s="1">
        <v>4</v>
      </c>
      <c r="F318" s="1" t="s">
        <v>54</v>
      </c>
      <c r="G318" s="1" t="s">
        <v>58</v>
      </c>
      <c r="J318" t="s">
        <v>88</v>
      </c>
      <c r="K318" s="5" t="s">
        <v>362</v>
      </c>
      <c r="L318" s="25">
        <v>0.15</v>
      </c>
      <c r="M318" s="25">
        <v>1.3</v>
      </c>
      <c r="P318">
        <v>0.4</v>
      </c>
      <c r="Q318" s="26">
        <f t="shared" si="4"/>
        <v>1.17E-2</v>
      </c>
    </row>
    <row r="319" spans="1:17">
      <c r="A319" s="1" t="s">
        <v>44</v>
      </c>
      <c r="B319" s="1" t="s">
        <v>73</v>
      </c>
      <c r="C319" s="1" t="s">
        <v>33</v>
      </c>
      <c r="D319" s="1">
        <v>1</v>
      </c>
      <c r="E319" s="1">
        <v>12</v>
      </c>
      <c r="F319" s="1" t="s">
        <v>54</v>
      </c>
      <c r="G319" s="1" t="s">
        <v>58</v>
      </c>
      <c r="J319" t="s">
        <v>88</v>
      </c>
      <c r="K319" s="5" t="s">
        <v>362</v>
      </c>
      <c r="L319" s="25">
        <v>0.15</v>
      </c>
      <c r="M319" s="25">
        <v>1.35</v>
      </c>
      <c r="P319">
        <v>0.4</v>
      </c>
      <c r="Q319" s="26">
        <f t="shared" si="4"/>
        <v>1.2150000000000001E-2</v>
      </c>
    </row>
    <row r="320" spans="1:17">
      <c r="A320" s="1" t="s">
        <v>44</v>
      </c>
      <c r="B320" s="1" t="s">
        <v>73</v>
      </c>
      <c r="C320" s="1" t="s">
        <v>33</v>
      </c>
      <c r="D320" s="1">
        <v>1</v>
      </c>
      <c r="E320" s="1">
        <v>3</v>
      </c>
      <c r="F320" s="1" t="s">
        <v>54</v>
      </c>
      <c r="G320" s="1" t="s">
        <v>58</v>
      </c>
      <c r="J320" t="s">
        <v>88</v>
      </c>
      <c r="K320" s="5" t="s">
        <v>362</v>
      </c>
      <c r="L320" s="25">
        <v>0.15</v>
      </c>
      <c r="M320" s="25">
        <v>1.4</v>
      </c>
      <c r="P320">
        <v>0.4</v>
      </c>
      <c r="Q320" s="26">
        <f t="shared" ref="Q320:Q383" si="5">M320*L320^2*P320</f>
        <v>1.26E-2</v>
      </c>
    </row>
    <row r="321" spans="1:17">
      <c r="A321" s="1" t="s">
        <v>44</v>
      </c>
      <c r="B321" s="1" t="s">
        <v>73</v>
      </c>
      <c r="C321" s="1" t="s">
        <v>33</v>
      </c>
      <c r="D321" s="1">
        <v>1</v>
      </c>
      <c r="E321" s="1">
        <v>3</v>
      </c>
      <c r="F321" s="1" t="s">
        <v>54</v>
      </c>
      <c r="G321" s="1" t="s">
        <v>58</v>
      </c>
      <c r="J321" t="s">
        <v>88</v>
      </c>
      <c r="K321" s="5" t="s">
        <v>362</v>
      </c>
      <c r="L321" s="25">
        <v>0.2</v>
      </c>
      <c r="M321" s="25">
        <v>0.8</v>
      </c>
      <c r="P321">
        <v>0.4</v>
      </c>
      <c r="Q321" s="26">
        <f t="shared" si="5"/>
        <v>1.2800000000000004E-2</v>
      </c>
    </row>
    <row r="322" spans="1:17">
      <c r="A322" s="1" t="s">
        <v>44</v>
      </c>
      <c r="B322" s="1" t="s">
        <v>73</v>
      </c>
      <c r="C322" s="1" t="s">
        <v>33</v>
      </c>
      <c r="D322" s="1">
        <v>1</v>
      </c>
      <c r="E322" s="1">
        <v>4</v>
      </c>
      <c r="F322" s="1" t="s">
        <v>54</v>
      </c>
      <c r="G322" s="1" t="s">
        <v>58</v>
      </c>
      <c r="J322" t="s">
        <v>88</v>
      </c>
      <c r="K322" s="5" t="s">
        <v>362</v>
      </c>
      <c r="L322" s="25">
        <v>0.15</v>
      </c>
      <c r="M322" s="25">
        <v>1.5</v>
      </c>
      <c r="P322">
        <v>0.4</v>
      </c>
      <c r="Q322" s="26">
        <f t="shared" si="5"/>
        <v>1.3500000000000002E-2</v>
      </c>
    </row>
    <row r="323" spans="1:17">
      <c r="A323" s="1" t="s">
        <v>44</v>
      </c>
      <c r="B323" s="1" t="s">
        <v>73</v>
      </c>
      <c r="C323" s="1" t="s">
        <v>33</v>
      </c>
      <c r="D323" s="1">
        <v>1</v>
      </c>
      <c r="E323" s="1">
        <v>3</v>
      </c>
      <c r="F323" s="1" t="s">
        <v>54</v>
      </c>
      <c r="G323" s="1" t="s">
        <v>58</v>
      </c>
      <c r="J323" t="s">
        <v>88</v>
      </c>
      <c r="K323" s="5" t="s">
        <v>362</v>
      </c>
      <c r="L323" s="25">
        <v>0.15</v>
      </c>
      <c r="M323" s="25">
        <v>1.6</v>
      </c>
      <c r="P323">
        <v>0.4</v>
      </c>
      <c r="Q323" s="26">
        <f t="shared" si="5"/>
        <v>1.44E-2</v>
      </c>
    </row>
    <row r="324" spans="1:17">
      <c r="A324" s="1" t="s">
        <v>44</v>
      </c>
      <c r="B324" s="1" t="s">
        <v>73</v>
      </c>
      <c r="C324" s="1" t="s">
        <v>33</v>
      </c>
      <c r="D324" s="1">
        <v>1</v>
      </c>
      <c r="E324" s="1">
        <v>4</v>
      </c>
      <c r="F324" s="1" t="s">
        <v>54</v>
      </c>
      <c r="G324" s="1" t="s">
        <v>58</v>
      </c>
      <c r="J324" t="s">
        <v>88</v>
      </c>
      <c r="K324" s="5" t="s">
        <v>362</v>
      </c>
      <c r="L324" s="25">
        <v>0.15</v>
      </c>
      <c r="M324" s="25">
        <v>1.6</v>
      </c>
      <c r="P324">
        <v>0.4</v>
      </c>
      <c r="Q324" s="26">
        <f t="shared" si="5"/>
        <v>1.44E-2</v>
      </c>
    </row>
    <row r="325" spans="1:17">
      <c r="A325" s="1" t="s">
        <v>44</v>
      </c>
      <c r="B325" s="1" t="s">
        <v>73</v>
      </c>
      <c r="C325" s="1" t="s">
        <v>33</v>
      </c>
      <c r="D325" s="1">
        <v>1</v>
      </c>
      <c r="E325" s="1">
        <v>4</v>
      </c>
      <c r="F325" s="1" t="s">
        <v>54</v>
      </c>
      <c r="G325" s="1" t="s">
        <v>58</v>
      </c>
      <c r="J325" t="s">
        <v>88</v>
      </c>
      <c r="K325" s="5" t="s">
        <v>362</v>
      </c>
      <c r="L325" s="25">
        <v>0.2</v>
      </c>
      <c r="M325" s="25">
        <v>0.9</v>
      </c>
      <c r="P325">
        <v>0.4</v>
      </c>
      <c r="Q325" s="26">
        <f t="shared" si="5"/>
        <v>1.4400000000000005E-2</v>
      </c>
    </row>
    <row r="326" spans="1:17">
      <c r="A326" s="1" t="s">
        <v>44</v>
      </c>
      <c r="B326" s="1" t="s">
        <v>73</v>
      </c>
      <c r="C326" s="1" t="s">
        <v>33</v>
      </c>
      <c r="D326" s="1">
        <v>1</v>
      </c>
      <c r="E326" s="1">
        <v>4</v>
      </c>
      <c r="F326" s="1" t="s">
        <v>54</v>
      </c>
      <c r="G326" s="1" t="s">
        <v>58</v>
      </c>
      <c r="J326" t="s">
        <v>88</v>
      </c>
      <c r="K326" s="5" t="s">
        <v>362</v>
      </c>
      <c r="L326" s="25">
        <v>0.2</v>
      </c>
      <c r="M326" s="25">
        <v>0.9</v>
      </c>
      <c r="P326">
        <v>0.4</v>
      </c>
      <c r="Q326" s="26">
        <f t="shared" si="5"/>
        <v>1.4400000000000005E-2</v>
      </c>
    </row>
    <row r="327" spans="1:17">
      <c r="A327" s="1" t="s">
        <v>44</v>
      </c>
      <c r="B327" s="1" t="s">
        <v>73</v>
      </c>
      <c r="C327" s="1" t="s">
        <v>33</v>
      </c>
      <c r="D327" s="1">
        <v>1</v>
      </c>
      <c r="E327" s="1">
        <v>4</v>
      </c>
      <c r="F327" s="1" t="s">
        <v>54</v>
      </c>
      <c r="G327" s="1" t="s">
        <v>58</v>
      </c>
      <c r="J327" t="s">
        <v>88</v>
      </c>
      <c r="K327" s="5" t="s">
        <v>362</v>
      </c>
      <c r="L327" s="25">
        <v>0.2</v>
      </c>
      <c r="M327" s="25">
        <v>1</v>
      </c>
      <c r="P327">
        <v>0.4</v>
      </c>
      <c r="Q327" s="26">
        <f t="shared" si="5"/>
        <v>1.6000000000000004E-2</v>
      </c>
    </row>
    <row r="328" spans="1:17">
      <c r="A328" s="1" t="s">
        <v>44</v>
      </c>
      <c r="B328" s="1" t="s">
        <v>73</v>
      </c>
      <c r="C328" s="1" t="s">
        <v>33</v>
      </c>
      <c r="D328" s="1">
        <v>1</v>
      </c>
      <c r="E328" s="1">
        <v>4</v>
      </c>
      <c r="F328" s="1" t="s">
        <v>54</v>
      </c>
      <c r="G328" s="1" t="s">
        <v>58</v>
      </c>
      <c r="J328" t="s">
        <v>88</v>
      </c>
      <c r="K328" s="5" t="s">
        <v>362</v>
      </c>
      <c r="L328" s="25">
        <v>0.2</v>
      </c>
      <c r="M328" s="25">
        <v>1</v>
      </c>
      <c r="P328">
        <v>0.4</v>
      </c>
      <c r="Q328" s="26">
        <f t="shared" si="5"/>
        <v>1.6000000000000004E-2</v>
      </c>
    </row>
    <row r="329" spans="1:17">
      <c r="A329" s="1" t="s">
        <v>44</v>
      </c>
      <c r="B329" s="1" t="s">
        <v>73</v>
      </c>
      <c r="C329" s="1" t="s">
        <v>33</v>
      </c>
      <c r="D329" s="1">
        <v>1</v>
      </c>
      <c r="E329" s="1">
        <v>12</v>
      </c>
      <c r="F329" s="1" t="s">
        <v>54</v>
      </c>
      <c r="G329" s="1" t="s">
        <v>58</v>
      </c>
      <c r="J329" t="s">
        <v>88</v>
      </c>
      <c r="K329" s="5" t="s">
        <v>362</v>
      </c>
      <c r="L329" s="25">
        <v>0.2</v>
      </c>
      <c r="M329" s="25">
        <v>1.1000000000000001</v>
      </c>
      <c r="P329">
        <v>0.4</v>
      </c>
      <c r="Q329" s="26">
        <f t="shared" si="5"/>
        <v>1.7600000000000005E-2</v>
      </c>
    </row>
    <row r="330" spans="1:17">
      <c r="A330" s="1" t="s">
        <v>44</v>
      </c>
      <c r="B330" s="1" t="s">
        <v>73</v>
      </c>
      <c r="C330" s="1" t="s">
        <v>33</v>
      </c>
      <c r="D330" s="1">
        <v>1</v>
      </c>
      <c r="E330" s="1">
        <v>4</v>
      </c>
      <c r="F330" s="1" t="s">
        <v>54</v>
      </c>
      <c r="G330" s="1" t="s">
        <v>58</v>
      </c>
      <c r="J330" t="s">
        <v>88</v>
      </c>
      <c r="K330" s="5" t="s">
        <v>362</v>
      </c>
      <c r="L330" s="25">
        <v>0.2</v>
      </c>
      <c r="M330" s="25">
        <v>1.1000000000000001</v>
      </c>
      <c r="P330">
        <v>0.4</v>
      </c>
      <c r="Q330" s="26">
        <f t="shared" si="5"/>
        <v>1.7600000000000005E-2</v>
      </c>
    </row>
    <row r="331" spans="1:17">
      <c r="A331" s="1" t="s">
        <v>44</v>
      </c>
      <c r="B331" s="1" t="s">
        <v>73</v>
      </c>
      <c r="C331" s="1" t="s">
        <v>33</v>
      </c>
      <c r="D331" s="1">
        <v>1</v>
      </c>
      <c r="E331" s="1">
        <v>4</v>
      </c>
      <c r="F331" s="1" t="s">
        <v>54</v>
      </c>
      <c r="G331" s="1" t="s">
        <v>58</v>
      </c>
      <c r="J331" t="s">
        <v>88</v>
      </c>
      <c r="K331" s="5" t="s">
        <v>362</v>
      </c>
      <c r="L331" s="25">
        <v>0.2</v>
      </c>
      <c r="M331" s="25">
        <v>1.2</v>
      </c>
      <c r="P331">
        <v>0.4</v>
      </c>
      <c r="Q331" s="26">
        <f t="shared" si="5"/>
        <v>1.9200000000000005E-2</v>
      </c>
    </row>
    <row r="332" spans="1:17">
      <c r="A332" s="1" t="s">
        <v>44</v>
      </c>
      <c r="B332" s="1" t="s">
        <v>73</v>
      </c>
      <c r="C332" s="1" t="s">
        <v>33</v>
      </c>
      <c r="D332" s="1">
        <v>1</v>
      </c>
      <c r="E332" s="1">
        <v>4</v>
      </c>
      <c r="F332" s="1" t="s">
        <v>54</v>
      </c>
      <c r="G332" s="1" t="s">
        <v>58</v>
      </c>
      <c r="J332" t="s">
        <v>88</v>
      </c>
      <c r="K332" s="5" t="s">
        <v>362</v>
      </c>
      <c r="L332" s="25">
        <v>0.2</v>
      </c>
      <c r="M332" s="25">
        <v>1.2</v>
      </c>
      <c r="P332">
        <v>0.4</v>
      </c>
      <c r="Q332" s="26">
        <f t="shared" si="5"/>
        <v>1.9200000000000005E-2</v>
      </c>
    </row>
    <row r="333" spans="1:17">
      <c r="A333" s="1" t="s">
        <v>44</v>
      </c>
      <c r="B333" s="1" t="s">
        <v>73</v>
      </c>
      <c r="C333" s="1" t="s">
        <v>33</v>
      </c>
      <c r="D333" s="1">
        <v>1</v>
      </c>
      <c r="E333" s="1">
        <v>4</v>
      </c>
      <c r="F333" s="1" t="s">
        <v>54</v>
      </c>
      <c r="G333" s="1" t="s">
        <v>58</v>
      </c>
      <c r="J333" t="s">
        <v>88</v>
      </c>
      <c r="K333" s="5" t="s">
        <v>362</v>
      </c>
      <c r="L333" s="25">
        <v>0.2</v>
      </c>
      <c r="M333" s="25">
        <v>1.2</v>
      </c>
      <c r="P333">
        <v>0.4</v>
      </c>
      <c r="Q333" s="26">
        <f t="shared" si="5"/>
        <v>1.9200000000000005E-2</v>
      </c>
    </row>
    <row r="334" spans="1:17">
      <c r="A334" s="1" t="s">
        <v>44</v>
      </c>
      <c r="B334" s="1" t="s">
        <v>73</v>
      </c>
      <c r="C334" s="1" t="s">
        <v>33</v>
      </c>
      <c r="D334" s="1">
        <v>1</v>
      </c>
      <c r="E334" s="1">
        <v>4</v>
      </c>
      <c r="F334" s="1" t="s">
        <v>54</v>
      </c>
      <c r="G334" s="1" t="s">
        <v>58</v>
      </c>
      <c r="J334" t="s">
        <v>88</v>
      </c>
      <c r="K334" s="5" t="s">
        <v>362</v>
      </c>
      <c r="L334" s="25">
        <v>0.2</v>
      </c>
      <c r="M334" s="25">
        <v>1.2</v>
      </c>
      <c r="P334">
        <v>0.4</v>
      </c>
      <c r="Q334" s="26">
        <f t="shared" si="5"/>
        <v>1.9200000000000005E-2</v>
      </c>
    </row>
    <row r="335" spans="1:17">
      <c r="A335" s="1" t="s">
        <v>44</v>
      </c>
      <c r="B335" s="1" t="s">
        <v>73</v>
      </c>
      <c r="C335" s="1" t="s">
        <v>33</v>
      </c>
      <c r="D335" s="1">
        <v>1</v>
      </c>
      <c r="E335" s="1">
        <v>12</v>
      </c>
      <c r="F335" s="1" t="s">
        <v>54</v>
      </c>
      <c r="G335" s="1" t="s">
        <v>58</v>
      </c>
      <c r="J335" t="s">
        <v>88</v>
      </c>
      <c r="K335" s="5" t="s">
        <v>362</v>
      </c>
      <c r="L335" s="25">
        <v>0.2</v>
      </c>
      <c r="M335" s="25">
        <v>1.25</v>
      </c>
      <c r="P335">
        <v>0.4</v>
      </c>
      <c r="Q335" s="26">
        <f t="shared" si="5"/>
        <v>2.0000000000000004E-2</v>
      </c>
    </row>
    <row r="336" spans="1:17">
      <c r="A336" s="1" t="s">
        <v>44</v>
      </c>
      <c r="B336" s="1" t="s">
        <v>73</v>
      </c>
      <c r="C336" s="1" t="s">
        <v>33</v>
      </c>
      <c r="D336" s="1">
        <v>1</v>
      </c>
      <c r="E336" s="1">
        <v>4</v>
      </c>
      <c r="F336" s="1" t="s">
        <v>54</v>
      </c>
      <c r="G336" s="1" t="s">
        <v>58</v>
      </c>
      <c r="J336" t="s">
        <v>88</v>
      </c>
      <c r="K336" s="5" t="s">
        <v>362</v>
      </c>
      <c r="L336" s="25">
        <v>0.2</v>
      </c>
      <c r="M336" s="25">
        <v>1.4</v>
      </c>
      <c r="P336">
        <v>0.4</v>
      </c>
      <c r="Q336" s="26">
        <f t="shared" si="5"/>
        <v>2.2400000000000003E-2</v>
      </c>
    </row>
    <row r="337" spans="1:17">
      <c r="A337" s="1" t="s">
        <v>44</v>
      </c>
      <c r="B337" s="1" t="s">
        <v>73</v>
      </c>
      <c r="C337" s="1" t="s">
        <v>33</v>
      </c>
      <c r="D337" s="1">
        <v>1</v>
      </c>
      <c r="E337" s="1">
        <v>3</v>
      </c>
      <c r="F337" s="1" t="s">
        <v>54</v>
      </c>
      <c r="G337" s="1" t="s">
        <v>58</v>
      </c>
      <c r="J337" t="s">
        <v>88</v>
      </c>
      <c r="K337" s="5" t="s">
        <v>362</v>
      </c>
      <c r="L337" s="25">
        <v>0.2</v>
      </c>
      <c r="M337" s="25">
        <v>1.6</v>
      </c>
      <c r="P337">
        <v>0.4</v>
      </c>
      <c r="Q337" s="26">
        <f t="shared" si="5"/>
        <v>2.5600000000000008E-2</v>
      </c>
    </row>
    <row r="338" spans="1:17">
      <c r="A338" s="1" t="s">
        <v>44</v>
      </c>
      <c r="B338" s="1" t="s">
        <v>73</v>
      </c>
      <c r="C338" s="1" t="s">
        <v>33</v>
      </c>
      <c r="D338" s="1">
        <v>1</v>
      </c>
      <c r="E338" s="1">
        <v>4</v>
      </c>
      <c r="F338" s="1" t="s">
        <v>54</v>
      </c>
      <c r="G338" s="1" t="s">
        <v>58</v>
      </c>
      <c r="J338" t="s">
        <v>88</v>
      </c>
      <c r="K338" s="5" t="s">
        <v>362</v>
      </c>
      <c r="L338" s="25">
        <v>0.2</v>
      </c>
      <c r="M338" s="25">
        <v>1.6</v>
      </c>
      <c r="P338">
        <v>0.4</v>
      </c>
      <c r="Q338" s="26">
        <f t="shared" si="5"/>
        <v>2.5600000000000008E-2</v>
      </c>
    </row>
    <row r="339" spans="1:17">
      <c r="A339" s="1" t="s">
        <v>44</v>
      </c>
      <c r="B339" s="1" t="s">
        <v>73</v>
      </c>
      <c r="C339" s="1" t="s">
        <v>33</v>
      </c>
      <c r="D339" s="1">
        <v>1</v>
      </c>
      <c r="E339" s="1">
        <v>7</v>
      </c>
      <c r="F339" s="1" t="s">
        <v>54</v>
      </c>
      <c r="G339" s="1" t="s">
        <v>58</v>
      </c>
      <c r="J339" t="s">
        <v>88</v>
      </c>
      <c r="K339" s="5" t="s">
        <v>362</v>
      </c>
      <c r="L339" s="25">
        <v>0.2</v>
      </c>
      <c r="M339" s="25">
        <v>1.7</v>
      </c>
      <c r="P339">
        <v>0.4</v>
      </c>
      <c r="Q339" s="26">
        <f t="shared" si="5"/>
        <v>2.7200000000000002E-2</v>
      </c>
    </row>
    <row r="340" spans="1:17">
      <c r="A340" s="1" t="s">
        <v>44</v>
      </c>
      <c r="B340" s="1" t="s">
        <v>73</v>
      </c>
      <c r="C340" s="1" t="s">
        <v>33</v>
      </c>
      <c r="D340" s="1">
        <v>1</v>
      </c>
      <c r="E340" s="1">
        <v>4</v>
      </c>
      <c r="F340" s="1" t="s">
        <v>54</v>
      </c>
      <c r="G340" s="1" t="s">
        <v>58</v>
      </c>
      <c r="J340" t="s">
        <v>88</v>
      </c>
      <c r="K340" s="5" t="s">
        <v>362</v>
      </c>
      <c r="L340" s="25">
        <v>0.25</v>
      </c>
      <c r="M340" s="25">
        <v>1.4</v>
      </c>
      <c r="P340">
        <v>0.4</v>
      </c>
      <c r="Q340" s="26">
        <f t="shared" si="5"/>
        <v>3.4999999999999996E-2</v>
      </c>
    </row>
    <row r="341" spans="1:17">
      <c r="A341" s="1" t="s">
        <v>44</v>
      </c>
      <c r="B341" s="1" t="s">
        <v>73</v>
      </c>
      <c r="C341" s="1" t="s">
        <v>33</v>
      </c>
      <c r="D341" s="1">
        <v>1</v>
      </c>
      <c r="E341" s="1">
        <v>4</v>
      </c>
      <c r="F341" s="1" t="s">
        <v>54</v>
      </c>
      <c r="G341" s="1" t="s">
        <v>58</v>
      </c>
      <c r="J341" t="s">
        <v>88</v>
      </c>
      <c r="K341" s="5" t="s">
        <v>362</v>
      </c>
      <c r="L341" s="25">
        <v>0.3</v>
      </c>
      <c r="M341" s="25">
        <v>1.3</v>
      </c>
      <c r="P341">
        <v>0.4</v>
      </c>
      <c r="Q341" s="26">
        <f t="shared" si="5"/>
        <v>4.6800000000000001E-2</v>
      </c>
    </row>
    <row r="342" spans="1:17">
      <c r="A342" s="1" t="s">
        <v>44</v>
      </c>
      <c r="B342" s="1" t="s">
        <v>73</v>
      </c>
      <c r="C342" s="1" t="s">
        <v>33</v>
      </c>
      <c r="D342" s="1">
        <v>1</v>
      </c>
      <c r="E342" s="1">
        <v>7</v>
      </c>
      <c r="F342" s="1" t="s">
        <v>54</v>
      </c>
      <c r="G342" s="1" t="s">
        <v>58</v>
      </c>
      <c r="J342" t="s">
        <v>88</v>
      </c>
      <c r="K342" s="5" t="s">
        <v>362</v>
      </c>
      <c r="L342" s="25">
        <v>0.25</v>
      </c>
      <c r="M342" s="25">
        <v>1.9</v>
      </c>
      <c r="P342">
        <v>0.4</v>
      </c>
      <c r="Q342" s="26">
        <f t="shared" si="5"/>
        <v>4.7500000000000001E-2</v>
      </c>
    </row>
    <row r="343" spans="1:17">
      <c r="A343" s="1" t="s">
        <v>44</v>
      </c>
      <c r="B343" s="1" t="s">
        <v>73</v>
      </c>
      <c r="C343" s="1" t="s">
        <v>39</v>
      </c>
      <c r="D343" s="1">
        <v>2</v>
      </c>
      <c r="E343" s="1">
        <v>12</v>
      </c>
      <c r="F343" s="1" t="s">
        <v>54</v>
      </c>
      <c r="G343" s="1" t="s">
        <v>58</v>
      </c>
      <c r="J343" t="s">
        <v>88</v>
      </c>
      <c r="K343" s="5" t="s">
        <v>362</v>
      </c>
      <c r="L343" s="25">
        <v>0.1</v>
      </c>
      <c r="M343" s="25">
        <v>0.9</v>
      </c>
      <c r="P343">
        <v>0.4</v>
      </c>
      <c r="Q343" s="26">
        <f t="shared" si="5"/>
        <v>3.6000000000000012E-3</v>
      </c>
    </row>
    <row r="344" spans="1:17">
      <c r="A344" s="1" t="s">
        <v>44</v>
      </c>
      <c r="B344" s="1" t="s">
        <v>73</v>
      </c>
      <c r="C344" s="1" t="s">
        <v>39</v>
      </c>
      <c r="D344" s="1">
        <v>2</v>
      </c>
      <c r="E344" s="1">
        <v>2</v>
      </c>
      <c r="F344" s="1" t="s">
        <v>54</v>
      </c>
      <c r="G344" s="1" t="s">
        <v>58</v>
      </c>
      <c r="J344" t="s">
        <v>88</v>
      </c>
      <c r="K344" s="5" t="s">
        <v>362</v>
      </c>
      <c r="L344" s="25">
        <v>0.1</v>
      </c>
      <c r="M344" s="25">
        <v>1</v>
      </c>
      <c r="P344">
        <v>0.4</v>
      </c>
      <c r="Q344" s="26">
        <f t="shared" si="5"/>
        <v>4.000000000000001E-3</v>
      </c>
    </row>
    <row r="345" spans="1:17">
      <c r="A345" s="1" t="s">
        <v>44</v>
      </c>
      <c r="B345" s="1" t="s">
        <v>73</v>
      </c>
      <c r="C345" s="1" t="s">
        <v>39</v>
      </c>
      <c r="D345" s="1">
        <v>2</v>
      </c>
      <c r="E345" s="1">
        <v>2</v>
      </c>
      <c r="F345" s="1" t="s">
        <v>54</v>
      </c>
      <c r="G345" s="1" t="s">
        <v>58</v>
      </c>
      <c r="J345" t="s">
        <v>88</v>
      </c>
      <c r="K345" s="5" t="s">
        <v>362</v>
      </c>
      <c r="L345" s="25">
        <v>0.1</v>
      </c>
      <c r="M345" s="25">
        <v>1.1000000000000001</v>
      </c>
      <c r="P345">
        <v>0.4</v>
      </c>
      <c r="Q345" s="26">
        <f t="shared" si="5"/>
        <v>4.4000000000000011E-3</v>
      </c>
    </row>
    <row r="346" spans="1:17">
      <c r="A346" s="1" t="s">
        <v>44</v>
      </c>
      <c r="B346" s="1" t="s">
        <v>73</v>
      </c>
      <c r="C346" s="1" t="s">
        <v>39</v>
      </c>
      <c r="D346" s="1">
        <v>2</v>
      </c>
      <c r="E346" s="1">
        <v>3</v>
      </c>
      <c r="F346" s="1" t="s">
        <v>54</v>
      </c>
      <c r="G346" s="1" t="s">
        <v>58</v>
      </c>
      <c r="J346" t="s">
        <v>88</v>
      </c>
      <c r="K346" s="5" t="s">
        <v>362</v>
      </c>
      <c r="L346" s="25">
        <v>0.1</v>
      </c>
      <c r="M346" s="25">
        <v>1.2</v>
      </c>
      <c r="P346">
        <v>0.4</v>
      </c>
      <c r="Q346" s="26">
        <f t="shared" si="5"/>
        <v>4.8000000000000013E-3</v>
      </c>
    </row>
    <row r="347" spans="1:17">
      <c r="A347" s="1" t="s">
        <v>44</v>
      </c>
      <c r="B347" s="1" t="s">
        <v>73</v>
      </c>
      <c r="C347" s="1" t="s">
        <v>39</v>
      </c>
      <c r="D347" s="1">
        <v>2</v>
      </c>
      <c r="E347" s="1">
        <v>3</v>
      </c>
      <c r="F347" s="1" t="s">
        <v>54</v>
      </c>
      <c r="G347" s="1" t="s">
        <v>58</v>
      </c>
      <c r="J347" t="s">
        <v>88</v>
      </c>
      <c r="K347" s="5" t="s">
        <v>362</v>
      </c>
      <c r="L347" s="25">
        <v>0.1</v>
      </c>
      <c r="M347" s="25">
        <v>1.2</v>
      </c>
      <c r="P347">
        <v>0.4</v>
      </c>
      <c r="Q347" s="26">
        <f t="shared" si="5"/>
        <v>4.8000000000000013E-3</v>
      </c>
    </row>
    <row r="348" spans="1:17">
      <c r="A348" s="1" t="s">
        <v>44</v>
      </c>
      <c r="B348" s="1" t="s">
        <v>73</v>
      </c>
      <c r="C348" s="1" t="s">
        <v>39</v>
      </c>
      <c r="D348" s="1">
        <v>2</v>
      </c>
      <c r="E348" s="1">
        <v>3</v>
      </c>
      <c r="F348" s="1" t="s">
        <v>54</v>
      </c>
      <c r="G348" s="1" t="s">
        <v>58</v>
      </c>
      <c r="J348" t="s">
        <v>88</v>
      </c>
      <c r="K348" s="5" t="s">
        <v>362</v>
      </c>
      <c r="L348" s="25">
        <v>0.15</v>
      </c>
      <c r="M348" s="25">
        <v>1</v>
      </c>
      <c r="P348">
        <v>0.4</v>
      </c>
      <c r="Q348" s="26">
        <f t="shared" si="5"/>
        <v>8.9999999999999993E-3</v>
      </c>
    </row>
    <row r="349" spans="1:17">
      <c r="A349" s="1" t="s">
        <v>44</v>
      </c>
      <c r="B349" s="1" t="s">
        <v>73</v>
      </c>
      <c r="C349" s="1" t="s">
        <v>39</v>
      </c>
      <c r="D349" s="1">
        <v>2</v>
      </c>
      <c r="E349" s="1">
        <v>3</v>
      </c>
      <c r="F349" s="1" t="s">
        <v>54</v>
      </c>
      <c r="G349" s="1" t="s">
        <v>58</v>
      </c>
      <c r="J349" t="s">
        <v>88</v>
      </c>
      <c r="K349" s="5" t="s">
        <v>362</v>
      </c>
      <c r="L349" s="25">
        <v>0.15</v>
      </c>
      <c r="M349" s="25">
        <v>1.1000000000000001</v>
      </c>
      <c r="P349">
        <v>0.4</v>
      </c>
      <c r="Q349" s="26">
        <f t="shared" si="5"/>
        <v>9.9000000000000008E-3</v>
      </c>
    </row>
    <row r="350" spans="1:17">
      <c r="A350" s="1" t="s">
        <v>44</v>
      </c>
      <c r="B350" s="1" t="s">
        <v>73</v>
      </c>
      <c r="C350" s="1" t="s">
        <v>39</v>
      </c>
      <c r="D350" s="1">
        <v>2</v>
      </c>
      <c r="E350" s="1">
        <v>3</v>
      </c>
      <c r="F350" s="1" t="s">
        <v>54</v>
      </c>
      <c r="G350" s="1" t="s">
        <v>58</v>
      </c>
      <c r="J350" t="s">
        <v>88</v>
      </c>
      <c r="K350" s="5" t="s">
        <v>362</v>
      </c>
      <c r="L350" s="25">
        <v>0.2</v>
      </c>
      <c r="M350" s="25">
        <v>0.8</v>
      </c>
      <c r="P350">
        <v>0.4</v>
      </c>
      <c r="Q350" s="26">
        <f t="shared" si="5"/>
        <v>1.2800000000000004E-2</v>
      </c>
    </row>
    <row r="351" spans="1:17">
      <c r="A351" s="1" t="s">
        <v>44</v>
      </c>
      <c r="B351" s="1" t="s">
        <v>73</v>
      </c>
      <c r="C351" s="1" t="s">
        <v>39</v>
      </c>
      <c r="D351" s="1">
        <v>2</v>
      </c>
      <c r="E351" s="1">
        <v>8</v>
      </c>
      <c r="F351" s="1" t="s">
        <v>54</v>
      </c>
      <c r="G351" s="1" t="s">
        <v>58</v>
      </c>
      <c r="J351" t="s">
        <v>88</v>
      </c>
      <c r="K351" s="5" t="s">
        <v>362</v>
      </c>
      <c r="L351" s="25">
        <v>0.15</v>
      </c>
      <c r="M351" s="25">
        <v>1.5</v>
      </c>
      <c r="P351">
        <v>0.4</v>
      </c>
      <c r="Q351" s="26">
        <f t="shared" si="5"/>
        <v>1.3500000000000002E-2</v>
      </c>
    </row>
    <row r="352" spans="1:17">
      <c r="A352" s="1" t="s">
        <v>44</v>
      </c>
      <c r="B352" s="1" t="s">
        <v>73</v>
      </c>
      <c r="C352" s="1" t="s">
        <v>39</v>
      </c>
      <c r="D352" s="1">
        <v>2</v>
      </c>
      <c r="E352" s="1">
        <v>2</v>
      </c>
      <c r="F352" s="1" t="s">
        <v>54</v>
      </c>
      <c r="G352" s="1" t="s">
        <v>58</v>
      </c>
      <c r="J352" t="s">
        <v>88</v>
      </c>
      <c r="K352" s="5" t="s">
        <v>362</v>
      </c>
      <c r="L352" s="25">
        <v>0.2</v>
      </c>
      <c r="M352" s="25">
        <v>1</v>
      </c>
      <c r="P352">
        <v>0.4</v>
      </c>
      <c r="Q352" s="26">
        <f t="shared" si="5"/>
        <v>1.6000000000000004E-2</v>
      </c>
    </row>
    <row r="353" spans="1:17">
      <c r="A353" s="1" t="s">
        <v>44</v>
      </c>
      <c r="B353" s="1" t="s">
        <v>73</v>
      </c>
      <c r="C353" s="1" t="s">
        <v>39</v>
      </c>
      <c r="D353" s="1">
        <v>2</v>
      </c>
      <c r="E353" s="1">
        <v>3</v>
      </c>
      <c r="F353" s="1" t="s">
        <v>54</v>
      </c>
      <c r="G353" s="1" t="s">
        <v>58</v>
      </c>
      <c r="J353" t="s">
        <v>88</v>
      </c>
      <c r="K353" s="5" t="s">
        <v>362</v>
      </c>
      <c r="L353" s="25">
        <v>0.2</v>
      </c>
      <c r="M353" s="25">
        <v>1.2</v>
      </c>
      <c r="P353">
        <v>0.4</v>
      </c>
      <c r="Q353" s="26">
        <f t="shared" si="5"/>
        <v>1.9200000000000005E-2</v>
      </c>
    </row>
    <row r="354" spans="1:17">
      <c r="A354" s="1" t="s">
        <v>44</v>
      </c>
      <c r="B354" s="1" t="s">
        <v>73</v>
      </c>
      <c r="C354" s="1" t="s">
        <v>39</v>
      </c>
      <c r="D354" s="1">
        <v>2</v>
      </c>
      <c r="E354" s="1">
        <v>3</v>
      </c>
      <c r="F354" s="1" t="s">
        <v>54</v>
      </c>
      <c r="G354" s="1" t="s">
        <v>58</v>
      </c>
      <c r="J354" t="s">
        <v>88</v>
      </c>
      <c r="K354" s="5" t="s">
        <v>362</v>
      </c>
      <c r="L354" s="25">
        <v>0.2</v>
      </c>
      <c r="M354" s="25">
        <v>1.2</v>
      </c>
      <c r="P354">
        <v>0.4</v>
      </c>
      <c r="Q354" s="26">
        <f t="shared" si="5"/>
        <v>1.9200000000000005E-2</v>
      </c>
    </row>
    <row r="355" spans="1:17">
      <c r="A355" s="1" t="s">
        <v>44</v>
      </c>
      <c r="B355" s="1" t="s">
        <v>73</v>
      </c>
      <c r="C355" s="1" t="s">
        <v>39</v>
      </c>
      <c r="D355" s="1">
        <v>2</v>
      </c>
      <c r="E355" s="1">
        <v>2</v>
      </c>
      <c r="F355" s="1" t="s">
        <v>54</v>
      </c>
      <c r="G355" s="1" t="s">
        <v>58</v>
      </c>
      <c r="J355" t="s">
        <v>88</v>
      </c>
      <c r="K355" s="5" t="s">
        <v>362</v>
      </c>
      <c r="L355" s="25">
        <v>0.2</v>
      </c>
      <c r="M355" s="25">
        <v>1.4</v>
      </c>
      <c r="P355">
        <v>0.4</v>
      </c>
      <c r="Q355" s="26">
        <f t="shared" si="5"/>
        <v>2.2400000000000003E-2</v>
      </c>
    </row>
    <row r="356" spans="1:17">
      <c r="A356" s="1" t="s">
        <v>44</v>
      </c>
      <c r="B356" s="1" t="s">
        <v>73</v>
      </c>
      <c r="C356" s="1" t="s">
        <v>39</v>
      </c>
      <c r="D356" s="1">
        <v>2</v>
      </c>
      <c r="E356" s="1">
        <v>2</v>
      </c>
      <c r="F356" s="1" t="s">
        <v>54</v>
      </c>
      <c r="G356" s="1" t="s">
        <v>58</v>
      </c>
      <c r="J356" t="s">
        <v>88</v>
      </c>
      <c r="K356" s="5" t="s">
        <v>362</v>
      </c>
      <c r="L356" s="25">
        <v>0.35</v>
      </c>
      <c r="M356" s="25">
        <v>2.2000000000000002</v>
      </c>
      <c r="P356">
        <v>0.4</v>
      </c>
      <c r="Q356" s="26">
        <f t="shared" si="5"/>
        <v>0.10779999999999999</v>
      </c>
    </row>
    <row r="357" spans="1:17">
      <c r="A357" s="1" t="s">
        <v>44</v>
      </c>
      <c r="B357" s="1" t="s">
        <v>73</v>
      </c>
      <c r="C357" s="1" t="s">
        <v>42</v>
      </c>
      <c r="D357" s="1">
        <v>1</v>
      </c>
      <c r="E357" s="1">
        <v>10</v>
      </c>
      <c r="F357" s="1" t="s">
        <v>54</v>
      </c>
      <c r="G357" s="1" t="s">
        <v>58</v>
      </c>
      <c r="J357" t="s">
        <v>88</v>
      </c>
      <c r="K357" s="5" t="s">
        <v>362</v>
      </c>
      <c r="L357" s="25">
        <v>0.05</v>
      </c>
      <c r="M357" s="25">
        <v>1.1000000000000001</v>
      </c>
      <c r="P357">
        <v>0.4</v>
      </c>
      <c r="Q357" s="26">
        <f t="shared" si="5"/>
        <v>1.1000000000000003E-3</v>
      </c>
    </row>
    <row r="358" spans="1:17">
      <c r="A358" s="1" t="s">
        <v>44</v>
      </c>
      <c r="B358" s="1" t="s">
        <v>73</v>
      </c>
      <c r="C358" s="1" t="s">
        <v>42</v>
      </c>
      <c r="D358" s="1">
        <v>1</v>
      </c>
      <c r="E358" s="1">
        <v>6</v>
      </c>
      <c r="F358" s="1" t="s">
        <v>54</v>
      </c>
      <c r="G358" s="1" t="s">
        <v>58</v>
      </c>
      <c r="J358" t="s">
        <v>88</v>
      </c>
      <c r="K358" s="5" t="s">
        <v>362</v>
      </c>
      <c r="L358" s="25">
        <v>0.1</v>
      </c>
      <c r="M358" s="25">
        <v>0.6</v>
      </c>
      <c r="P358">
        <v>0.4</v>
      </c>
      <c r="Q358" s="26">
        <f t="shared" si="5"/>
        <v>2.4000000000000007E-3</v>
      </c>
    </row>
    <row r="359" spans="1:17">
      <c r="A359" s="1" t="s">
        <v>44</v>
      </c>
      <c r="B359" s="1" t="s">
        <v>73</v>
      </c>
      <c r="C359" s="1" t="s">
        <v>42</v>
      </c>
      <c r="D359" s="1">
        <v>1</v>
      </c>
      <c r="E359" s="1">
        <v>6</v>
      </c>
      <c r="F359" s="1" t="s">
        <v>54</v>
      </c>
      <c r="G359" s="1" t="s">
        <v>58</v>
      </c>
      <c r="J359" t="s">
        <v>88</v>
      </c>
      <c r="K359" s="5" t="s">
        <v>362</v>
      </c>
      <c r="L359" s="25">
        <v>0.1</v>
      </c>
      <c r="M359" s="25">
        <v>0.6</v>
      </c>
      <c r="P359">
        <v>0.4</v>
      </c>
      <c r="Q359" s="26">
        <f t="shared" si="5"/>
        <v>2.4000000000000007E-3</v>
      </c>
    </row>
    <row r="360" spans="1:17">
      <c r="A360" s="1" t="s">
        <v>44</v>
      </c>
      <c r="B360" s="1" t="s">
        <v>73</v>
      </c>
      <c r="C360" s="1" t="s">
        <v>42</v>
      </c>
      <c r="D360" s="1">
        <v>1</v>
      </c>
      <c r="E360" s="1">
        <v>6</v>
      </c>
      <c r="F360" s="1" t="s">
        <v>54</v>
      </c>
      <c r="G360" s="1" t="s">
        <v>58</v>
      </c>
      <c r="J360" t="s">
        <v>88</v>
      </c>
      <c r="K360" s="5" t="s">
        <v>362</v>
      </c>
      <c r="L360" s="25">
        <v>0.1</v>
      </c>
      <c r="M360" s="25">
        <v>0.6</v>
      </c>
      <c r="P360">
        <v>0.4</v>
      </c>
      <c r="Q360" s="26">
        <f t="shared" si="5"/>
        <v>2.4000000000000007E-3</v>
      </c>
    </row>
    <row r="361" spans="1:17">
      <c r="A361" s="1" t="s">
        <v>44</v>
      </c>
      <c r="B361" s="1" t="s">
        <v>73</v>
      </c>
      <c r="C361" s="1" t="s">
        <v>42</v>
      </c>
      <c r="D361" s="1">
        <v>1</v>
      </c>
      <c r="E361" s="1">
        <v>9</v>
      </c>
      <c r="F361" s="1" t="s">
        <v>54</v>
      </c>
      <c r="G361" s="1" t="s">
        <v>58</v>
      </c>
      <c r="J361" t="s">
        <v>88</v>
      </c>
      <c r="K361" s="5" t="s">
        <v>362</v>
      </c>
      <c r="L361" s="25">
        <v>0.1</v>
      </c>
      <c r="M361" s="25">
        <v>0.7</v>
      </c>
      <c r="P361">
        <v>0.4</v>
      </c>
      <c r="Q361" s="26">
        <f t="shared" si="5"/>
        <v>2.8000000000000004E-3</v>
      </c>
    </row>
    <row r="362" spans="1:17">
      <c r="A362" s="1" t="s">
        <v>44</v>
      </c>
      <c r="B362" s="1" t="s">
        <v>73</v>
      </c>
      <c r="C362" s="1" t="s">
        <v>42</v>
      </c>
      <c r="D362" s="1">
        <v>1</v>
      </c>
      <c r="E362" s="1">
        <v>12</v>
      </c>
      <c r="F362" s="1" t="s">
        <v>54</v>
      </c>
      <c r="G362" s="1" t="s">
        <v>58</v>
      </c>
      <c r="J362" t="s">
        <v>88</v>
      </c>
      <c r="K362" s="5" t="s">
        <v>362</v>
      </c>
      <c r="L362" s="25">
        <v>0.1</v>
      </c>
      <c r="M362" s="25">
        <v>0.7</v>
      </c>
      <c r="P362">
        <v>0.4</v>
      </c>
      <c r="Q362" s="26">
        <f t="shared" si="5"/>
        <v>2.8000000000000004E-3</v>
      </c>
    </row>
    <row r="363" spans="1:17">
      <c r="A363" s="1" t="s">
        <v>44</v>
      </c>
      <c r="B363" s="1" t="s">
        <v>73</v>
      </c>
      <c r="C363" s="1" t="s">
        <v>42</v>
      </c>
      <c r="D363" s="1">
        <v>1</v>
      </c>
      <c r="E363" s="1">
        <v>12</v>
      </c>
      <c r="F363" s="1" t="s">
        <v>54</v>
      </c>
      <c r="G363" s="1" t="s">
        <v>58</v>
      </c>
      <c r="J363" t="s">
        <v>88</v>
      </c>
      <c r="K363" s="5" t="s">
        <v>362</v>
      </c>
      <c r="L363" s="25">
        <v>0.1</v>
      </c>
      <c r="M363" s="25">
        <v>0.7</v>
      </c>
      <c r="P363">
        <v>0.4</v>
      </c>
      <c r="Q363" s="26">
        <f t="shared" si="5"/>
        <v>2.8000000000000004E-3</v>
      </c>
    </row>
    <row r="364" spans="1:17">
      <c r="A364" s="1" t="s">
        <v>44</v>
      </c>
      <c r="B364" s="1" t="s">
        <v>73</v>
      </c>
      <c r="C364" s="1" t="s">
        <v>42</v>
      </c>
      <c r="D364" s="1">
        <v>1</v>
      </c>
      <c r="E364" s="1">
        <v>6</v>
      </c>
      <c r="F364" s="1" t="s">
        <v>54</v>
      </c>
      <c r="G364" s="1" t="s">
        <v>58</v>
      </c>
      <c r="J364" t="s">
        <v>88</v>
      </c>
      <c r="K364" s="5" t="s">
        <v>362</v>
      </c>
      <c r="L364" s="25">
        <v>0.1</v>
      </c>
      <c r="M364" s="25">
        <v>0.7</v>
      </c>
      <c r="P364">
        <v>0.4</v>
      </c>
      <c r="Q364" s="26">
        <f t="shared" si="5"/>
        <v>2.8000000000000004E-3</v>
      </c>
    </row>
    <row r="365" spans="1:17">
      <c r="A365" s="1" t="s">
        <v>44</v>
      </c>
      <c r="B365" s="1" t="s">
        <v>73</v>
      </c>
      <c r="C365" s="1" t="s">
        <v>42</v>
      </c>
      <c r="D365" s="1">
        <v>1</v>
      </c>
      <c r="E365" s="1">
        <v>9</v>
      </c>
      <c r="F365" s="1" t="s">
        <v>54</v>
      </c>
      <c r="G365" s="1" t="s">
        <v>58</v>
      </c>
      <c r="J365" t="s">
        <v>88</v>
      </c>
      <c r="K365" s="5" t="s">
        <v>362</v>
      </c>
      <c r="L365" s="25">
        <v>0.1</v>
      </c>
      <c r="M365" s="25">
        <v>0.8</v>
      </c>
      <c r="P365">
        <v>0.4</v>
      </c>
      <c r="Q365" s="26">
        <f t="shared" si="5"/>
        <v>3.200000000000001E-3</v>
      </c>
    </row>
    <row r="366" spans="1:17">
      <c r="A366" s="1" t="s">
        <v>44</v>
      </c>
      <c r="B366" s="1" t="s">
        <v>73</v>
      </c>
      <c r="C366" s="1" t="s">
        <v>42</v>
      </c>
      <c r="D366" s="1">
        <v>1</v>
      </c>
      <c r="E366" s="1">
        <v>6</v>
      </c>
      <c r="F366" s="1" t="s">
        <v>54</v>
      </c>
      <c r="G366" s="1" t="s">
        <v>58</v>
      </c>
      <c r="J366" t="s">
        <v>88</v>
      </c>
      <c r="K366" s="5" t="s">
        <v>362</v>
      </c>
      <c r="L366" s="25">
        <v>0.1</v>
      </c>
      <c r="M366" s="25">
        <v>0.8</v>
      </c>
      <c r="P366">
        <v>0.4</v>
      </c>
      <c r="Q366" s="26">
        <f t="shared" si="5"/>
        <v>3.200000000000001E-3</v>
      </c>
    </row>
    <row r="367" spans="1:17">
      <c r="A367" s="1" t="s">
        <v>44</v>
      </c>
      <c r="B367" s="1" t="s">
        <v>73</v>
      </c>
      <c r="C367" s="1" t="s">
        <v>42</v>
      </c>
      <c r="D367" s="1">
        <v>1</v>
      </c>
      <c r="E367" s="1">
        <v>12</v>
      </c>
      <c r="F367" s="1" t="s">
        <v>54</v>
      </c>
      <c r="G367" s="1" t="s">
        <v>58</v>
      </c>
      <c r="J367" t="s">
        <v>88</v>
      </c>
      <c r="K367" s="5" t="s">
        <v>362</v>
      </c>
      <c r="L367" s="25">
        <v>0.1</v>
      </c>
      <c r="M367" s="25">
        <v>1</v>
      </c>
      <c r="P367">
        <v>0.4</v>
      </c>
      <c r="Q367" s="26">
        <f t="shared" si="5"/>
        <v>4.000000000000001E-3</v>
      </c>
    </row>
    <row r="368" spans="1:17">
      <c r="A368" s="1" t="s">
        <v>44</v>
      </c>
      <c r="B368" s="1" t="s">
        <v>73</v>
      </c>
      <c r="C368" s="1" t="s">
        <v>42</v>
      </c>
      <c r="D368" s="1">
        <v>1</v>
      </c>
      <c r="E368" s="1">
        <v>6</v>
      </c>
      <c r="F368" s="1" t="s">
        <v>54</v>
      </c>
      <c r="G368" s="1" t="s">
        <v>58</v>
      </c>
      <c r="J368" t="s">
        <v>88</v>
      </c>
      <c r="K368" s="5" t="s">
        <v>362</v>
      </c>
      <c r="L368" s="25">
        <v>0.1</v>
      </c>
      <c r="M368" s="25">
        <v>1</v>
      </c>
      <c r="P368">
        <v>0.4</v>
      </c>
      <c r="Q368" s="26">
        <f t="shared" si="5"/>
        <v>4.000000000000001E-3</v>
      </c>
    </row>
    <row r="369" spans="1:17">
      <c r="A369" s="1" t="s">
        <v>44</v>
      </c>
      <c r="B369" s="1" t="s">
        <v>73</v>
      </c>
      <c r="C369" s="1" t="s">
        <v>42</v>
      </c>
      <c r="D369" s="1">
        <v>1</v>
      </c>
      <c r="E369" s="1">
        <v>6</v>
      </c>
      <c r="F369" s="1" t="s">
        <v>54</v>
      </c>
      <c r="G369" s="1" t="s">
        <v>58</v>
      </c>
      <c r="J369" t="s">
        <v>88</v>
      </c>
      <c r="K369" s="5" t="s">
        <v>362</v>
      </c>
      <c r="L369" s="25">
        <v>0.1</v>
      </c>
      <c r="M369" s="25">
        <v>1</v>
      </c>
      <c r="P369">
        <v>0.4</v>
      </c>
      <c r="Q369" s="26">
        <f t="shared" si="5"/>
        <v>4.000000000000001E-3</v>
      </c>
    </row>
    <row r="370" spans="1:17">
      <c r="A370" s="1" t="s">
        <v>44</v>
      </c>
      <c r="B370" s="1" t="s">
        <v>73</v>
      </c>
      <c r="C370" s="1" t="s">
        <v>42</v>
      </c>
      <c r="D370" s="1">
        <v>1</v>
      </c>
      <c r="E370" s="1">
        <v>6</v>
      </c>
      <c r="F370" s="1" t="s">
        <v>54</v>
      </c>
      <c r="G370" s="1" t="s">
        <v>58</v>
      </c>
      <c r="J370" t="s">
        <v>88</v>
      </c>
      <c r="K370" s="5" t="s">
        <v>362</v>
      </c>
      <c r="L370" s="25">
        <v>0.1</v>
      </c>
      <c r="M370" s="25">
        <v>1</v>
      </c>
      <c r="P370">
        <v>0.4</v>
      </c>
      <c r="Q370" s="26">
        <f t="shared" si="5"/>
        <v>4.000000000000001E-3</v>
      </c>
    </row>
    <row r="371" spans="1:17">
      <c r="A371" s="1" t="s">
        <v>44</v>
      </c>
      <c r="B371" s="1" t="s">
        <v>73</v>
      </c>
      <c r="C371" s="1" t="s">
        <v>42</v>
      </c>
      <c r="D371" s="1">
        <v>1</v>
      </c>
      <c r="E371" s="1">
        <v>6</v>
      </c>
      <c r="F371" s="1" t="s">
        <v>54</v>
      </c>
      <c r="G371" s="1" t="s">
        <v>58</v>
      </c>
      <c r="J371" t="s">
        <v>88</v>
      </c>
      <c r="K371" s="5" t="s">
        <v>362</v>
      </c>
      <c r="L371" s="25">
        <v>0.1</v>
      </c>
      <c r="M371" s="25">
        <v>1.1000000000000001</v>
      </c>
      <c r="P371">
        <v>0.4</v>
      </c>
      <c r="Q371" s="26">
        <f t="shared" si="5"/>
        <v>4.4000000000000011E-3</v>
      </c>
    </row>
    <row r="372" spans="1:17">
      <c r="A372" s="1" t="s">
        <v>44</v>
      </c>
      <c r="B372" s="1" t="s">
        <v>73</v>
      </c>
      <c r="C372" s="1" t="s">
        <v>42</v>
      </c>
      <c r="D372" s="1">
        <v>1</v>
      </c>
      <c r="E372" s="1">
        <v>12</v>
      </c>
      <c r="F372" s="1" t="s">
        <v>54</v>
      </c>
      <c r="G372" s="1" t="s">
        <v>58</v>
      </c>
      <c r="J372" t="s">
        <v>88</v>
      </c>
      <c r="K372" s="5" t="s">
        <v>362</v>
      </c>
      <c r="L372" s="25">
        <v>0.1</v>
      </c>
      <c r="M372" s="25">
        <v>1.3</v>
      </c>
      <c r="P372">
        <v>0.4</v>
      </c>
      <c r="Q372" s="26">
        <f t="shared" si="5"/>
        <v>5.2000000000000015E-3</v>
      </c>
    </row>
    <row r="373" spans="1:17">
      <c r="A373" s="1" t="s">
        <v>44</v>
      </c>
      <c r="B373" s="1" t="s">
        <v>73</v>
      </c>
      <c r="C373" s="1" t="s">
        <v>42</v>
      </c>
      <c r="D373" s="1">
        <v>1</v>
      </c>
      <c r="E373" s="1">
        <v>6</v>
      </c>
      <c r="F373" s="1" t="s">
        <v>54</v>
      </c>
      <c r="G373" s="1" t="s">
        <v>58</v>
      </c>
      <c r="J373" t="s">
        <v>88</v>
      </c>
      <c r="K373" s="5" t="s">
        <v>362</v>
      </c>
      <c r="L373" s="25">
        <v>0.1</v>
      </c>
      <c r="M373" s="25">
        <v>1.4</v>
      </c>
      <c r="P373">
        <v>0.4</v>
      </c>
      <c r="Q373" s="26">
        <f t="shared" si="5"/>
        <v>5.6000000000000008E-3</v>
      </c>
    </row>
    <row r="374" spans="1:17">
      <c r="A374" s="1" t="s">
        <v>44</v>
      </c>
      <c r="B374" s="1" t="s">
        <v>73</v>
      </c>
      <c r="C374" s="1" t="s">
        <v>42</v>
      </c>
      <c r="D374" s="1">
        <v>1</v>
      </c>
      <c r="E374" s="1">
        <v>12</v>
      </c>
      <c r="F374" s="1" t="s">
        <v>54</v>
      </c>
      <c r="G374" s="1" t="s">
        <v>58</v>
      </c>
      <c r="J374" t="s">
        <v>88</v>
      </c>
      <c r="K374" s="5" t="s">
        <v>362</v>
      </c>
      <c r="L374" s="25">
        <v>0.1</v>
      </c>
      <c r="M374" s="25">
        <v>1.5</v>
      </c>
      <c r="P374">
        <v>0.4</v>
      </c>
      <c r="Q374" s="26">
        <f t="shared" si="5"/>
        <v>6.0000000000000019E-3</v>
      </c>
    </row>
    <row r="375" spans="1:17">
      <c r="A375" s="1" t="s">
        <v>44</v>
      </c>
      <c r="B375" s="1" t="s">
        <v>73</v>
      </c>
      <c r="C375" s="1" t="s">
        <v>42</v>
      </c>
      <c r="D375" s="1">
        <v>1</v>
      </c>
      <c r="E375" s="1">
        <v>6</v>
      </c>
      <c r="F375" s="1" t="s">
        <v>54</v>
      </c>
      <c r="G375" s="1" t="s">
        <v>58</v>
      </c>
      <c r="J375" t="s">
        <v>88</v>
      </c>
      <c r="K375" s="5" t="s">
        <v>362</v>
      </c>
      <c r="L375" s="25">
        <v>0.15</v>
      </c>
      <c r="M375" s="25">
        <v>0.9</v>
      </c>
      <c r="P375">
        <v>0.4</v>
      </c>
      <c r="Q375" s="26">
        <f t="shared" si="5"/>
        <v>8.1000000000000013E-3</v>
      </c>
    </row>
    <row r="376" spans="1:17">
      <c r="A376" s="1" t="s">
        <v>44</v>
      </c>
      <c r="B376" s="1" t="s">
        <v>73</v>
      </c>
      <c r="C376" s="1" t="s">
        <v>42</v>
      </c>
      <c r="D376" s="1">
        <v>1</v>
      </c>
      <c r="E376" s="1">
        <v>6</v>
      </c>
      <c r="F376" s="1" t="s">
        <v>54</v>
      </c>
      <c r="G376" s="1" t="s">
        <v>58</v>
      </c>
      <c r="J376" t="s">
        <v>88</v>
      </c>
      <c r="K376" s="5" t="s">
        <v>362</v>
      </c>
      <c r="L376" s="25">
        <v>0.15</v>
      </c>
      <c r="M376" s="25">
        <v>1</v>
      </c>
      <c r="P376">
        <v>0.4</v>
      </c>
      <c r="Q376" s="26">
        <f t="shared" si="5"/>
        <v>8.9999999999999993E-3</v>
      </c>
    </row>
    <row r="377" spans="1:17">
      <c r="A377" s="1" t="s">
        <v>44</v>
      </c>
      <c r="B377" s="1" t="s">
        <v>73</v>
      </c>
      <c r="C377" s="1" t="s">
        <v>42</v>
      </c>
      <c r="D377" s="1">
        <v>1</v>
      </c>
      <c r="E377" s="1">
        <v>9</v>
      </c>
      <c r="F377" s="1" t="s">
        <v>54</v>
      </c>
      <c r="G377" s="1" t="s">
        <v>58</v>
      </c>
      <c r="J377" t="s">
        <v>88</v>
      </c>
      <c r="K377" s="5" t="s">
        <v>362</v>
      </c>
      <c r="L377" s="25">
        <v>0.15</v>
      </c>
      <c r="M377" s="25">
        <v>1.1000000000000001</v>
      </c>
      <c r="P377">
        <v>0.4</v>
      </c>
      <c r="Q377" s="26">
        <f t="shared" si="5"/>
        <v>9.9000000000000008E-3</v>
      </c>
    </row>
    <row r="378" spans="1:17">
      <c r="A378" s="1" t="s">
        <v>44</v>
      </c>
      <c r="B378" s="1" t="s">
        <v>73</v>
      </c>
      <c r="C378" s="1" t="s">
        <v>42</v>
      </c>
      <c r="D378" s="1">
        <v>1</v>
      </c>
      <c r="E378" s="1">
        <v>6</v>
      </c>
      <c r="F378" s="1" t="s">
        <v>54</v>
      </c>
      <c r="G378" s="1" t="s">
        <v>58</v>
      </c>
      <c r="J378" t="s">
        <v>88</v>
      </c>
      <c r="K378" s="5" t="s">
        <v>362</v>
      </c>
      <c r="L378" s="25">
        <v>0.15</v>
      </c>
      <c r="M378" s="25">
        <v>1.1000000000000001</v>
      </c>
      <c r="P378">
        <v>0.4</v>
      </c>
      <c r="Q378" s="26">
        <f t="shared" si="5"/>
        <v>9.9000000000000008E-3</v>
      </c>
    </row>
    <row r="379" spans="1:17">
      <c r="A379" s="1" t="s">
        <v>44</v>
      </c>
      <c r="B379" s="1" t="s">
        <v>73</v>
      </c>
      <c r="C379" s="1" t="s">
        <v>42</v>
      </c>
      <c r="D379" s="1">
        <v>1</v>
      </c>
      <c r="E379" s="1">
        <v>6</v>
      </c>
      <c r="F379" s="1" t="s">
        <v>54</v>
      </c>
      <c r="G379" s="1" t="s">
        <v>58</v>
      </c>
      <c r="J379" t="s">
        <v>88</v>
      </c>
      <c r="K379" s="5" t="s">
        <v>362</v>
      </c>
      <c r="L379" s="25">
        <v>0.15</v>
      </c>
      <c r="M379" s="25">
        <v>1.2</v>
      </c>
      <c r="P379">
        <v>0.4</v>
      </c>
      <c r="Q379" s="26">
        <f t="shared" si="5"/>
        <v>1.0800000000000001E-2</v>
      </c>
    </row>
    <row r="380" spans="1:17">
      <c r="A380" s="1" t="s">
        <v>44</v>
      </c>
      <c r="B380" s="1" t="s">
        <v>73</v>
      </c>
      <c r="C380" s="1" t="s">
        <v>42</v>
      </c>
      <c r="D380" s="1">
        <v>1</v>
      </c>
      <c r="E380" s="1">
        <v>6</v>
      </c>
      <c r="F380" s="1" t="s">
        <v>54</v>
      </c>
      <c r="G380" s="1" t="s">
        <v>58</v>
      </c>
      <c r="J380" t="s">
        <v>88</v>
      </c>
      <c r="K380" s="5" t="s">
        <v>362</v>
      </c>
      <c r="L380" s="25">
        <v>0.15</v>
      </c>
      <c r="M380" s="25">
        <v>1.2</v>
      </c>
      <c r="P380">
        <v>0.4</v>
      </c>
      <c r="Q380" s="26">
        <f t="shared" si="5"/>
        <v>1.0800000000000001E-2</v>
      </c>
    </row>
    <row r="381" spans="1:17">
      <c r="A381" s="1" t="s">
        <v>44</v>
      </c>
      <c r="B381" s="1" t="s">
        <v>73</v>
      </c>
      <c r="C381" s="1" t="s">
        <v>42</v>
      </c>
      <c r="D381" s="1">
        <v>1</v>
      </c>
      <c r="E381" s="1">
        <v>12</v>
      </c>
      <c r="F381" s="1" t="s">
        <v>54</v>
      </c>
      <c r="G381" s="1" t="s">
        <v>58</v>
      </c>
      <c r="J381" t="s">
        <v>88</v>
      </c>
      <c r="K381" s="5" t="s">
        <v>362</v>
      </c>
      <c r="L381" s="25">
        <v>0.2</v>
      </c>
      <c r="M381" s="25">
        <v>0.7</v>
      </c>
      <c r="P381">
        <v>0.4</v>
      </c>
      <c r="Q381" s="26">
        <f t="shared" si="5"/>
        <v>1.1200000000000002E-2</v>
      </c>
    </row>
    <row r="382" spans="1:17">
      <c r="A382" s="1" t="s">
        <v>44</v>
      </c>
      <c r="B382" s="1" t="s">
        <v>73</v>
      </c>
      <c r="C382" s="1" t="s">
        <v>42</v>
      </c>
      <c r="D382" s="1">
        <v>1</v>
      </c>
      <c r="E382" s="1">
        <v>12</v>
      </c>
      <c r="F382" s="1" t="s">
        <v>54</v>
      </c>
      <c r="G382" s="1" t="s">
        <v>58</v>
      </c>
      <c r="J382" t="s">
        <v>88</v>
      </c>
      <c r="K382" s="5" t="s">
        <v>362</v>
      </c>
      <c r="L382" s="25">
        <v>0.15</v>
      </c>
      <c r="M382" s="25">
        <v>1.3</v>
      </c>
      <c r="P382">
        <v>0.4</v>
      </c>
      <c r="Q382" s="26">
        <f t="shared" si="5"/>
        <v>1.17E-2</v>
      </c>
    </row>
    <row r="383" spans="1:17">
      <c r="A383" s="1" t="s">
        <v>44</v>
      </c>
      <c r="B383" s="1" t="s">
        <v>73</v>
      </c>
      <c r="C383" s="1" t="s">
        <v>42</v>
      </c>
      <c r="D383" s="1">
        <v>1</v>
      </c>
      <c r="E383" s="1">
        <v>6</v>
      </c>
      <c r="F383" s="1" t="s">
        <v>54</v>
      </c>
      <c r="G383" s="1" t="s">
        <v>58</v>
      </c>
      <c r="J383" t="s">
        <v>88</v>
      </c>
      <c r="K383" s="5" t="s">
        <v>362</v>
      </c>
      <c r="L383" s="25">
        <v>0.2</v>
      </c>
      <c r="M383" s="25">
        <v>0.8</v>
      </c>
      <c r="P383">
        <v>0.4</v>
      </c>
      <c r="Q383" s="26">
        <f t="shared" si="5"/>
        <v>1.2800000000000004E-2</v>
      </c>
    </row>
    <row r="384" spans="1:17">
      <c r="A384" s="1" t="s">
        <v>44</v>
      </c>
      <c r="B384" s="1" t="s">
        <v>73</v>
      </c>
      <c r="C384" s="1" t="s">
        <v>42</v>
      </c>
      <c r="D384" s="1">
        <v>1</v>
      </c>
      <c r="E384" s="1">
        <v>9</v>
      </c>
      <c r="F384" s="1" t="s">
        <v>54</v>
      </c>
      <c r="G384" s="1" t="s">
        <v>58</v>
      </c>
      <c r="J384" t="s">
        <v>88</v>
      </c>
      <c r="K384" s="5" t="s">
        <v>362</v>
      </c>
      <c r="L384" s="25">
        <v>0.2</v>
      </c>
      <c r="M384" s="25">
        <v>0.9</v>
      </c>
      <c r="P384">
        <v>0.4</v>
      </c>
      <c r="Q384" s="26">
        <f t="shared" ref="Q384:Q394" si="6">M384*L384^2*P384</f>
        <v>1.4400000000000005E-2</v>
      </c>
    </row>
    <row r="385" spans="1:17">
      <c r="A385" s="1" t="s">
        <v>44</v>
      </c>
      <c r="B385" s="1" t="s">
        <v>73</v>
      </c>
      <c r="C385" s="1" t="s">
        <v>42</v>
      </c>
      <c r="D385" s="1">
        <v>1</v>
      </c>
      <c r="E385" s="1">
        <v>9</v>
      </c>
      <c r="F385" s="1" t="s">
        <v>54</v>
      </c>
      <c r="G385" s="1" t="s">
        <v>58</v>
      </c>
      <c r="J385" t="s">
        <v>88</v>
      </c>
      <c r="K385" s="5" t="s">
        <v>362</v>
      </c>
      <c r="L385" s="25">
        <v>0.2</v>
      </c>
      <c r="M385" s="25">
        <v>1.1000000000000001</v>
      </c>
      <c r="P385">
        <v>0.4</v>
      </c>
      <c r="Q385" s="26">
        <f t="shared" si="6"/>
        <v>1.7600000000000005E-2</v>
      </c>
    </row>
    <row r="386" spans="1:17">
      <c r="A386" s="1" t="s">
        <v>44</v>
      </c>
      <c r="B386" s="1" t="s">
        <v>73</v>
      </c>
      <c r="C386" s="1" t="s">
        <v>42</v>
      </c>
      <c r="D386" s="1">
        <v>1</v>
      </c>
      <c r="E386" s="1">
        <v>10</v>
      </c>
      <c r="F386" s="1" t="s">
        <v>54</v>
      </c>
      <c r="G386" s="1" t="s">
        <v>58</v>
      </c>
      <c r="J386" t="s">
        <v>88</v>
      </c>
      <c r="K386" s="5" t="s">
        <v>362</v>
      </c>
      <c r="L386" s="25">
        <v>0.2</v>
      </c>
      <c r="M386" s="25">
        <v>1.2</v>
      </c>
      <c r="P386">
        <v>0.4</v>
      </c>
      <c r="Q386" s="26">
        <f t="shared" si="6"/>
        <v>1.9200000000000005E-2</v>
      </c>
    </row>
    <row r="387" spans="1:17">
      <c r="A387" s="1" t="s">
        <v>44</v>
      </c>
      <c r="B387" s="1" t="s">
        <v>73</v>
      </c>
      <c r="C387" s="1" t="s">
        <v>42</v>
      </c>
      <c r="D387" s="1">
        <v>1</v>
      </c>
      <c r="E387" s="1">
        <v>6</v>
      </c>
      <c r="F387" s="1" t="s">
        <v>54</v>
      </c>
      <c r="G387" s="1" t="s">
        <v>58</v>
      </c>
      <c r="J387" t="s">
        <v>88</v>
      </c>
      <c r="K387" s="5" t="s">
        <v>362</v>
      </c>
      <c r="L387" s="25">
        <v>0.2</v>
      </c>
      <c r="M387" s="25">
        <v>1.4</v>
      </c>
      <c r="P387">
        <v>0.4</v>
      </c>
      <c r="Q387" s="26">
        <f t="shared" si="6"/>
        <v>2.2400000000000003E-2</v>
      </c>
    </row>
    <row r="388" spans="1:17">
      <c r="A388" s="1" t="s">
        <v>44</v>
      </c>
      <c r="B388" s="1" t="s">
        <v>73</v>
      </c>
      <c r="C388" s="1" t="s">
        <v>42</v>
      </c>
      <c r="D388" s="1">
        <v>1</v>
      </c>
      <c r="E388" s="1">
        <v>6</v>
      </c>
      <c r="F388" s="1" t="s">
        <v>54</v>
      </c>
      <c r="G388" s="1" t="s">
        <v>58</v>
      </c>
      <c r="J388" t="s">
        <v>88</v>
      </c>
      <c r="K388" s="5" t="s">
        <v>362</v>
      </c>
      <c r="L388" s="25">
        <v>0.3</v>
      </c>
      <c r="M388" s="25">
        <v>0.8</v>
      </c>
      <c r="P388">
        <v>0.4</v>
      </c>
      <c r="Q388" s="26">
        <f t="shared" si="6"/>
        <v>2.8799999999999999E-2</v>
      </c>
    </row>
    <row r="389" spans="1:17">
      <c r="A389" s="1" t="s">
        <v>44</v>
      </c>
      <c r="B389" s="1" t="s">
        <v>73</v>
      </c>
      <c r="C389" s="1" t="s">
        <v>42</v>
      </c>
      <c r="D389" s="1">
        <v>1</v>
      </c>
      <c r="E389" s="1">
        <v>6</v>
      </c>
      <c r="F389" s="1" t="s">
        <v>54</v>
      </c>
      <c r="G389" s="1" t="s">
        <v>58</v>
      </c>
      <c r="J389" t="s">
        <v>88</v>
      </c>
      <c r="K389" s="5" t="s">
        <v>362</v>
      </c>
      <c r="L389" s="25">
        <v>0.2</v>
      </c>
      <c r="M389" s="25">
        <v>1.9</v>
      </c>
      <c r="P389">
        <v>0.4</v>
      </c>
      <c r="Q389" s="26">
        <f t="shared" si="6"/>
        <v>3.0400000000000007E-2</v>
      </c>
    </row>
    <row r="390" spans="1:17">
      <c r="A390" s="1" t="s">
        <v>44</v>
      </c>
      <c r="B390" s="1" t="s">
        <v>73</v>
      </c>
      <c r="C390" s="1" t="s">
        <v>42</v>
      </c>
      <c r="D390" s="1">
        <v>1</v>
      </c>
      <c r="E390" s="1">
        <v>12</v>
      </c>
      <c r="F390" s="1" t="s">
        <v>54</v>
      </c>
      <c r="G390" s="1" t="s">
        <v>58</v>
      </c>
      <c r="J390" t="s">
        <v>88</v>
      </c>
      <c r="K390" s="5" t="s">
        <v>362</v>
      </c>
      <c r="L390" s="25">
        <v>0.3</v>
      </c>
      <c r="M390" s="25">
        <v>1</v>
      </c>
      <c r="P390">
        <v>0.4</v>
      </c>
      <c r="Q390" s="26">
        <f t="shared" si="6"/>
        <v>3.5999999999999997E-2</v>
      </c>
    </row>
    <row r="391" spans="1:17">
      <c r="A391" s="1" t="s">
        <v>44</v>
      </c>
      <c r="B391" s="1" t="s">
        <v>73</v>
      </c>
      <c r="C391" s="1" t="s">
        <v>42</v>
      </c>
      <c r="D391" s="1">
        <v>1</v>
      </c>
      <c r="E391" s="1">
        <v>10</v>
      </c>
      <c r="F391" s="1" t="s">
        <v>54</v>
      </c>
      <c r="G391" s="1" t="s">
        <v>58</v>
      </c>
      <c r="J391" t="s">
        <v>88</v>
      </c>
      <c r="K391" s="5" t="s">
        <v>362</v>
      </c>
      <c r="L391" s="25">
        <v>0.3</v>
      </c>
      <c r="M391" s="25">
        <v>1.1000000000000001</v>
      </c>
      <c r="P391">
        <v>0.4</v>
      </c>
      <c r="Q391" s="26">
        <f t="shared" si="6"/>
        <v>3.9600000000000003E-2</v>
      </c>
    </row>
    <row r="392" spans="1:17">
      <c r="A392" s="1" t="s">
        <v>44</v>
      </c>
      <c r="B392" s="1" t="s">
        <v>73</v>
      </c>
      <c r="C392" s="1" t="s">
        <v>42</v>
      </c>
      <c r="D392" s="1">
        <v>1</v>
      </c>
      <c r="E392" s="1">
        <v>10</v>
      </c>
      <c r="F392" s="1" t="s">
        <v>54</v>
      </c>
      <c r="G392" s="1" t="s">
        <v>58</v>
      </c>
      <c r="J392" t="s">
        <v>88</v>
      </c>
      <c r="K392" s="5" t="s">
        <v>362</v>
      </c>
      <c r="L392" s="25">
        <v>0.3</v>
      </c>
      <c r="M392" s="25">
        <v>1.4</v>
      </c>
      <c r="P392">
        <v>0.4</v>
      </c>
      <c r="Q392" s="26">
        <f t="shared" si="6"/>
        <v>5.04E-2</v>
      </c>
    </row>
    <row r="393" spans="1:17">
      <c r="A393" s="1" t="s">
        <v>44</v>
      </c>
      <c r="B393" s="1" t="s">
        <v>73</v>
      </c>
      <c r="C393" s="1" t="s">
        <v>42</v>
      </c>
      <c r="D393" s="1">
        <v>1</v>
      </c>
      <c r="E393" s="1">
        <v>12</v>
      </c>
      <c r="F393" s="1" t="s">
        <v>54</v>
      </c>
      <c r="G393" s="1" t="s">
        <v>58</v>
      </c>
      <c r="J393" t="s">
        <v>88</v>
      </c>
      <c r="K393" s="5" t="s">
        <v>362</v>
      </c>
      <c r="L393" s="25">
        <v>0.3</v>
      </c>
      <c r="M393" s="25">
        <v>1.6</v>
      </c>
      <c r="P393">
        <v>0.4</v>
      </c>
      <c r="Q393" s="26">
        <f t="shared" si="6"/>
        <v>5.7599999999999998E-2</v>
      </c>
    </row>
    <row r="394" spans="1:17">
      <c r="A394" s="1" t="s">
        <v>44</v>
      </c>
      <c r="B394" s="1" t="s">
        <v>73</v>
      </c>
      <c r="C394" s="1" t="s">
        <v>42</v>
      </c>
      <c r="D394" s="1">
        <v>1</v>
      </c>
      <c r="E394" s="1">
        <v>10</v>
      </c>
      <c r="F394" s="1" t="s">
        <v>54</v>
      </c>
      <c r="G394" s="1" t="s">
        <v>58</v>
      </c>
      <c r="J394" t="s">
        <v>88</v>
      </c>
      <c r="K394" s="5" t="s">
        <v>362</v>
      </c>
      <c r="L394" s="25">
        <v>0.3</v>
      </c>
      <c r="M394" s="25">
        <v>3.7</v>
      </c>
      <c r="P394">
        <v>0.4</v>
      </c>
      <c r="Q394" s="26">
        <f t="shared" si="6"/>
        <v>0.13320000000000001</v>
      </c>
    </row>
    <row r="395" spans="1:17">
      <c r="B395" s="6"/>
      <c r="G395" s="6"/>
      <c r="J395" s="6"/>
      <c r="K395" s="6"/>
    </row>
    <row r="396" spans="1:17">
      <c r="B396" s="6"/>
      <c r="G396" s="6"/>
      <c r="J396" s="6"/>
      <c r="K396" s="6"/>
    </row>
    <row r="397" spans="1:17">
      <c r="B397" s="6"/>
      <c r="G397" s="6"/>
      <c r="J397" s="6"/>
      <c r="K397" s="6"/>
    </row>
    <row r="398" spans="1:17">
      <c r="B398" s="6"/>
      <c r="G398" s="6"/>
      <c r="J398" s="6"/>
      <c r="K398" s="6"/>
    </row>
    <row r="399" spans="1:17">
      <c r="B399" s="6"/>
      <c r="G399" s="6"/>
      <c r="J399" s="6"/>
      <c r="K399" s="6"/>
    </row>
    <row r="400" spans="1:17">
      <c r="B400" s="6"/>
      <c r="G400" s="6"/>
      <c r="J400" s="6"/>
      <c r="K400" s="6"/>
    </row>
    <row r="401" spans="2:11">
      <c r="B401" s="6"/>
      <c r="G401" s="6"/>
      <c r="J401" s="6"/>
      <c r="K401" s="6"/>
    </row>
    <row r="402" spans="2:11">
      <c r="B402" s="6"/>
      <c r="G402" s="6"/>
      <c r="J402" s="6"/>
      <c r="K402" s="6"/>
    </row>
    <row r="403" spans="2:11">
      <c r="B403" s="6"/>
      <c r="G403" s="6"/>
      <c r="J403" s="6"/>
      <c r="K403" s="6"/>
    </row>
    <row r="404" spans="2:11">
      <c r="B404" s="6"/>
      <c r="G404" s="6"/>
      <c r="J404" s="6"/>
      <c r="K404" s="6"/>
    </row>
    <row r="405" spans="2:11">
      <c r="B405" s="6"/>
      <c r="G405" s="6"/>
      <c r="J405" s="6"/>
      <c r="K405" s="6"/>
    </row>
    <row r="406" spans="2:11">
      <c r="B406" s="6"/>
      <c r="G406" s="6"/>
      <c r="J406" s="6"/>
      <c r="K406" s="6"/>
    </row>
    <row r="407" spans="2:11">
      <c r="B407" s="6"/>
      <c r="G407" s="6"/>
      <c r="J407" s="6"/>
      <c r="K407" s="6"/>
    </row>
    <row r="408" spans="2:11">
      <c r="B408" s="6"/>
      <c r="G408" s="6"/>
      <c r="J408" s="6"/>
      <c r="K408" s="6"/>
    </row>
    <row r="409" spans="2:11">
      <c r="B409" s="6"/>
      <c r="G409" s="6"/>
      <c r="J409" s="6"/>
      <c r="K409" s="6"/>
    </row>
    <row r="410" spans="2:11">
      <c r="B410" s="6"/>
      <c r="G410" s="6"/>
      <c r="J410" s="6"/>
      <c r="K410" s="6"/>
    </row>
    <row r="411" spans="2:11">
      <c r="B411" s="6"/>
      <c r="G411" s="6"/>
      <c r="J411" s="6"/>
      <c r="K411" s="6"/>
    </row>
    <row r="412" spans="2:11">
      <c r="B412" s="6"/>
      <c r="G412" s="6"/>
      <c r="J412" s="6"/>
      <c r="K412" s="6"/>
    </row>
    <row r="413" spans="2:11">
      <c r="B413" s="6"/>
      <c r="G413" s="6"/>
      <c r="J413" s="6"/>
      <c r="K413" s="6"/>
    </row>
    <row r="414" spans="2:11">
      <c r="B414" s="6"/>
      <c r="G414" s="6"/>
      <c r="J414" s="6"/>
      <c r="K414" s="6"/>
    </row>
    <row r="415" spans="2:11">
      <c r="B415" s="6"/>
      <c r="G415" s="6"/>
      <c r="J415" s="6"/>
      <c r="K415" s="6"/>
    </row>
    <row r="416" spans="2:11">
      <c r="B416" s="6"/>
      <c r="G416" s="6"/>
      <c r="J416" s="6"/>
      <c r="K416" s="6"/>
    </row>
    <row r="417" spans="2:11">
      <c r="B417" s="6"/>
      <c r="G417" s="6"/>
      <c r="J417" s="6"/>
      <c r="K417" s="6"/>
    </row>
    <row r="418" spans="2:11">
      <c r="B418" s="6"/>
      <c r="G418" s="6"/>
      <c r="J418" s="6"/>
      <c r="K418" s="6"/>
    </row>
    <row r="419" spans="2:11">
      <c r="B419" s="6"/>
      <c r="G419" s="6"/>
      <c r="J419" s="6"/>
      <c r="K419" s="6"/>
    </row>
    <row r="420" spans="2:11">
      <c r="B420" s="6"/>
      <c r="G420" s="6"/>
      <c r="J420" s="6"/>
      <c r="K420" s="6"/>
    </row>
    <row r="421" spans="2:11">
      <c r="B421" s="6"/>
      <c r="G421" s="6"/>
      <c r="J421" s="6"/>
      <c r="K421" s="6"/>
    </row>
    <row r="422" spans="2:11">
      <c r="B422" s="6"/>
      <c r="G422" s="6"/>
      <c r="J422" s="6"/>
      <c r="K422" s="6"/>
    </row>
    <row r="423" spans="2:11">
      <c r="B423" s="6"/>
      <c r="G423" s="6"/>
      <c r="J423" s="6"/>
      <c r="K423" s="6"/>
    </row>
    <row r="424" spans="2:11">
      <c r="B424" s="6"/>
      <c r="G424" s="6"/>
      <c r="J424" s="6"/>
      <c r="K424" s="6"/>
    </row>
    <row r="425" spans="2:11">
      <c r="B425" s="6"/>
      <c r="G425" s="6"/>
      <c r="J425" s="6"/>
      <c r="K425" s="6"/>
    </row>
    <row r="426" spans="2:11">
      <c r="B426" s="6"/>
      <c r="G426" s="6"/>
      <c r="J426" s="6"/>
      <c r="K426" s="6"/>
    </row>
    <row r="427" spans="2:11">
      <c r="B427" s="6"/>
      <c r="G427" s="6"/>
      <c r="J427" s="6"/>
      <c r="K427" s="6"/>
    </row>
    <row r="428" spans="2:11">
      <c r="B428" s="6"/>
      <c r="G428" s="6"/>
      <c r="J428" s="6"/>
      <c r="K428" s="6"/>
    </row>
    <row r="429" spans="2:11">
      <c r="B429" s="6"/>
      <c r="G429" s="6"/>
      <c r="J429" s="6"/>
      <c r="K429" s="6"/>
    </row>
    <row r="430" spans="2:11">
      <c r="B430" s="6"/>
      <c r="G430" s="6"/>
      <c r="J430" s="6"/>
      <c r="K430" s="6"/>
    </row>
    <row r="431" spans="2:11">
      <c r="B431" s="6"/>
      <c r="G431" s="6"/>
      <c r="J431" s="6"/>
      <c r="K431" s="6"/>
    </row>
    <row r="432" spans="2:11">
      <c r="B432" s="6"/>
      <c r="G432" s="6"/>
      <c r="J432" s="6"/>
      <c r="K432" s="6"/>
    </row>
    <row r="433" spans="2:11">
      <c r="B433" s="6"/>
      <c r="G433" s="6"/>
      <c r="J433" s="6"/>
      <c r="K433" s="6"/>
    </row>
    <row r="434" spans="2:11">
      <c r="B434" s="6"/>
      <c r="G434" s="6"/>
      <c r="J434" s="6"/>
      <c r="K434" s="6"/>
    </row>
    <row r="435" spans="2:11">
      <c r="B435" s="6"/>
      <c r="G435" s="6"/>
      <c r="J435" s="6"/>
      <c r="K435" s="6"/>
    </row>
    <row r="436" spans="2:11">
      <c r="B436" s="6"/>
      <c r="G436" s="6"/>
      <c r="J436" s="6"/>
      <c r="K436" s="6"/>
    </row>
    <row r="437" spans="2:11">
      <c r="B437" s="6"/>
      <c r="G437" s="6"/>
      <c r="J437" s="6"/>
      <c r="K437" s="6"/>
    </row>
    <row r="438" spans="2:11">
      <c r="B438" s="6"/>
      <c r="G438" s="6"/>
      <c r="J438" s="6"/>
      <c r="K438" s="6"/>
    </row>
    <row r="439" spans="2:11">
      <c r="B439" s="6"/>
      <c r="G439" s="6"/>
      <c r="J439" s="6"/>
      <c r="K439" s="6"/>
    </row>
    <row r="440" spans="2:11">
      <c r="B440" s="6"/>
      <c r="G440" s="6"/>
      <c r="J440" s="6"/>
      <c r="K440" s="6"/>
    </row>
    <row r="441" spans="2:11">
      <c r="B441" s="6"/>
      <c r="G441" s="6"/>
      <c r="J441" s="6"/>
      <c r="K441" s="6"/>
    </row>
    <row r="442" spans="2:11">
      <c r="B442" s="6"/>
      <c r="G442" s="6"/>
      <c r="J442" s="6"/>
      <c r="K442" s="6"/>
    </row>
    <row r="443" spans="2:11">
      <c r="B443" s="6"/>
      <c r="G443" s="6"/>
      <c r="J443" s="6"/>
      <c r="K443" s="6"/>
    </row>
    <row r="444" spans="2:11">
      <c r="B444" s="6"/>
      <c r="G444" s="6"/>
      <c r="J444" s="6"/>
      <c r="K444" s="6"/>
    </row>
    <row r="445" spans="2:11">
      <c r="B445" s="6"/>
      <c r="G445" s="6"/>
      <c r="J445" s="6"/>
      <c r="K445" s="6"/>
    </row>
    <row r="446" spans="2:11">
      <c r="B446" s="6"/>
      <c r="G446" s="6"/>
      <c r="J446" s="6"/>
      <c r="K446" s="6"/>
    </row>
    <row r="447" spans="2:11">
      <c r="B447" s="6"/>
      <c r="G447" s="6"/>
      <c r="J447" s="6"/>
      <c r="K447" s="6"/>
    </row>
    <row r="448" spans="2:11">
      <c r="B448" s="6"/>
      <c r="G448" s="6"/>
      <c r="J448" s="6"/>
      <c r="K448" s="6"/>
    </row>
    <row r="449" spans="2:11">
      <c r="B449" s="6"/>
      <c r="G449" s="6"/>
      <c r="J449" s="6"/>
      <c r="K449" s="6"/>
    </row>
    <row r="450" spans="2:11">
      <c r="B450" s="6"/>
      <c r="G450" s="6"/>
      <c r="J450" s="6"/>
      <c r="K450" s="6"/>
    </row>
    <row r="451" spans="2:11">
      <c r="B451" s="6"/>
      <c r="G451" s="6"/>
      <c r="J451" s="6"/>
      <c r="K451" s="6"/>
    </row>
    <row r="452" spans="2:11">
      <c r="B452" s="6"/>
      <c r="G452" s="6"/>
      <c r="J452" s="6"/>
      <c r="K452" s="6"/>
    </row>
    <row r="453" spans="2:11">
      <c r="B453" s="6"/>
      <c r="G453" s="6"/>
      <c r="J453" s="6"/>
      <c r="K453" s="6"/>
    </row>
    <row r="454" spans="2:11">
      <c r="B454" s="6"/>
      <c r="G454" s="6"/>
      <c r="J454" s="6"/>
      <c r="K454" s="6"/>
    </row>
    <row r="455" spans="2:11">
      <c r="B455" s="6"/>
      <c r="G455" s="6"/>
      <c r="J455" s="6"/>
      <c r="K455" s="6"/>
    </row>
    <row r="456" spans="2:11">
      <c r="B456" s="6"/>
      <c r="G456" s="6"/>
      <c r="J456" s="6"/>
      <c r="K456" s="6"/>
    </row>
    <row r="457" spans="2:11">
      <c r="B457" s="6"/>
      <c r="G457" s="6"/>
      <c r="J457" s="6"/>
      <c r="K457" s="6"/>
    </row>
    <row r="458" spans="2:11">
      <c r="B458" s="6"/>
      <c r="G458" s="6"/>
      <c r="J458" s="6"/>
      <c r="K458" s="6"/>
    </row>
    <row r="459" spans="2:11">
      <c r="B459" s="6"/>
      <c r="G459" s="6"/>
      <c r="J459" s="6"/>
      <c r="K459" s="6"/>
    </row>
    <row r="460" spans="2:11">
      <c r="B460" s="6"/>
      <c r="G460" s="6"/>
      <c r="J460" s="6"/>
      <c r="K460" s="6"/>
    </row>
    <row r="461" spans="2:11">
      <c r="B461" s="6"/>
      <c r="G461" s="6"/>
      <c r="J461" s="6"/>
      <c r="K461" s="6"/>
    </row>
    <row r="462" spans="2:11">
      <c r="B462" s="6"/>
      <c r="G462" s="6"/>
      <c r="J462" s="6"/>
      <c r="K462" s="6"/>
    </row>
    <row r="463" spans="2:11">
      <c r="B463" s="6"/>
      <c r="G463" s="6"/>
      <c r="J463" s="6"/>
      <c r="K463" s="6"/>
    </row>
    <row r="464" spans="2:11">
      <c r="B464" s="6"/>
      <c r="G464" s="6"/>
      <c r="J464" s="6"/>
      <c r="K464" s="6"/>
    </row>
    <row r="465" spans="2:11">
      <c r="B465" s="6"/>
      <c r="G465" s="6"/>
      <c r="J465" s="6"/>
      <c r="K465" s="6"/>
    </row>
    <row r="466" spans="2:11">
      <c r="B466" s="6"/>
      <c r="G466" s="6"/>
      <c r="J466" s="6"/>
      <c r="K466" s="6"/>
    </row>
    <row r="467" spans="2:11">
      <c r="B467" s="6"/>
      <c r="G467" s="6"/>
      <c r="J467" s="6"/>
      <c r="K467" s="6"/>
    </row>
    <row r="468" spans="2:11">
      <c r="B468" s="6"/>
      <c r="G468" s="6"/>
      <c r="J468" s="6"/>
      <c r="K468" s="6"/>
    </row>
    <row r="469" spans="2:11">
      <c r="B469" s="6"/>
      <c r="G469" s="6"/>
      <c r="J469" s="6"/>
      <c r="K469" s="6"/>
    </row>
    <row r="470" spans="2:11">
      <c r="B470" s="6"/>
      <c r="G470" s="6"/>
      <c r="J470" s="6"/>
      <c r="K470" s="6"/>
    </row>
    <row r="471" spans="2:11">
      <c r="B471" s="6"/>
      <c r="G471" s="6"/>
      <c r="J471" s="6"/>
      <c r="K471" s="6"/>
    </row>
    <row r="472" spans="2:11">
      <c r="B472" s="6"/>
      <c r="G472" s="6"/>
      <c r="J472" s="6"/>
      <c r="K472" s="6"/>
    </row>
    <row r="473" spans="2:11">
      <c r="B473" s="6"/>
      <c r="G473" s="6"/>
      <c r="J473" s="6"/>
      <c r="K473" s="6"/>
    </row>
    <row r="474" spans="2:11">
      <c r="B474" s="6"/>
      <c r="G474" s="6"/>
      <c r="J474" s="6"/>
      <c r="K474" s="6"/>
    </row>
    <row r="475" spans="2:11">
      <c r="B475" s="6"/>
      <c r="G475" s="6"/>
      <c r="J475" s="6"/>
      <c r="K475" s="6"/>
    </row>
    <row r="476" spans="2:11">
      <c r="B476" s="6"/>
      <c r="G476" s="6"/>
      <c r="J476" s="6"/>
      <c r="K476" s="6"/>
    </row>
    <row r="477" spans="2:11">
      <c r="B477" s="6"/>
      <c r="G477" s="6"/>
      <c r="J477" s="6"/>
      <c r="K477" s="6"/>
    </row>
    <row r="478" spans="2:11">
      <c r="B478" s="6"/>
      <c r="G478" s="6"/>
      <c r="J478" s="6"/>
      <c r="K478" s="6"/>
    </row>
    <row r="479" spans="2:11">
      <c r="B479" s="6"/>
      <c r="G479" s="6"/>
      <c r="J479" s="6"/>
      <c r="K479" s="6"/>
    </row>
    <row r="480" spans="2:11">
      <c r="B480" s="6"/>
      <c r="G480" s="6"/>
      <c r="J480" s="6"/>
      <c r="K480" s="6"/>
    </row>
    <row r="481" spans="2:11">
      <c r="B481" s="6"/>
      <c r="G481" s="6"/>
      <c r="J481" s="6"/>
      <c r="K481" s="6"/>
    </row>
    <row r="482" spans="2:11">
      <c r="B482" s="6"/>
      <c r="G482" s="6"/>
      <c r="J482" s="6"/>
      <c r="K482" s="6"/>
    </row>
    <row r="483" spans="2:11">
      <c r="B483" s="6"/>
      <c r="G483" s="6"/>
      <c r="J483" s="6"/>
      <c r="K483" s="6"/>
    </row>
    <row r="484" spans="2:11">
      <c r="B484" s="6"/>
      <c r="G484" s="6"/>
      <c r="J484" s="6"/>
      <c r="K484" s="6"/>
    </row>
    <row r="485" spans="2:11">
      <c r="B485" s="6"/>
      <c r="G485" s="6"/>
      <c r="J485" s="6"/>
      <c r="K485" s="6"/>
    </row>
    <row r="486" spans="2:11">
      <c r="B486" s="6"/>
      <c r="G486" s="6"/>
      <c r="J486" s="6"/>
      <c r="K486" s="6"/>
    </row>
    <row r="487" spans="2:11">
      <c r="B487" s="6"/>
      <c r="G487" s="6"/>
      <c r="J487" s="6"/>
      <c r="K487" s="6"/>
    </row>
    <row r="488" spans="2:11">
      <c r="B488" s="6"/>
      <c r="G488" s="6"/>
      <c r="J488" s="6"/>
      <c r="K488" s="6"/>
    </row>
    <row r="489" spans="2:11">
      <c r="B489" s="6"/>
      <c r="G489" s="6"/>
      <c r="J489" s="6"/>
      <c r="K489" s="6"/>
    </row>
    <row r="490" spans="2:11">
      <c r="B490" s="6"/>
      <c r="G490" s="6"/>
      <c r="J490" s="6"/>
      <c r="K490" s="6"/>
    </row>
    <row r="491" spans="2:11">
      <c r="B491" s="6"/>
      <c r="G491" s="6"/>
      <c r="J491" s="6"/>
      <c r="K491" s="6"/>
    </row>
    <row r="492" spans="2:11">
      <c r="B492" s="6"/>
      <c r="G492" s="6"/>
      <c r="J492" s="6"/>
      <c r="K492" s="6"/>
    </row>
    <row r="493" spans="2:11">
      <c r="B493" s="6"/>
      <c r="G493" s="6"/>
      <c r="J493" s="6"/>
      <c r="K493" s="6"/>
    </row>
    <row r="494" spans="2:11">
      <c r="B494" s="6"/>
      <c r="G494" s="6"/>
      <c r="J494" s="6"/>
      <c r="K494" s="6"/>
    </row>
    <row r="495" spans="2:11">
      <c r="B495" s="6"/>
      <c r="G495" s="6"/>
      <c r="J495" s="6"/>
      <c r="K495" s="6"/>
    </row>
    <row r="496" spans="2:11">
      <c r="B496" s="6"/>
      <c r="G496" s="6"/>
      <c r="J496" s="6"/>
      <c r="K496" s="6"/>
    </row>
    <row r="497" spans="2:11">
      <c r="B497" s="6"/>
      <c r="G497" s="6"/>
      <c r="J497" s="6"/>
      <c r="K497" s="6"/>
    </row>
    <row r="498" spans="2:11">
      <c r="B498" s="6"/>
      <c r="G498" s="6"/>
      <c r="J498" s="6"/>
      <c r="K498" s="6"/>
    </row>
    <row r="499" spans="2:11">
      <c r="B499" s="6"/>
      <c r="G499" s="6"/>
      <c r="J499" s="6"/>
      <c r="K499" s="6"/>
    </row>
    <row r="500" spans="2:11">
      <c r="B500" s="6"/>
      <c r="G500" s="6"/>
      <c r="J500" s="6"/>
      <c r="K500" s="6"/>
    </row>
    <row r="501" spans="2:11">
      <c r="B501" s="6"/>
      <c r="G501" s="6"/>
      <c r="J501" s="6"/>
      <c r="K50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pane ySplit="1" topLeftCell="A2" activePane="bottomLeft" state="frozen"/>
      <selection pane="bottomLeft" activeCell="W19" sqref="W19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  <col min="18" max="18" width="18.140625" customWidth="1"/>
  </cols>
  <sheetData>
    <row r="1" spans="1:18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349</v>
      </c>
      <c r="O1" s="4" t="s">
        <v>55</v>
      </c>
      <c r="P1" s="4" t="s">
        <v>363</v>
      </c>
      <c r="Q1" s="4" t="s">
        <v>14</v>
      </c>
      <c r="R1" s="4" t="s">
        <v>56</v>
      </c>
    </row>
    <row r="2" spans="1:18" s="6" customFormat="1">
      <c r="A2" s="7" t="s">
        <v>198</v>
      </c>
      <c r="B2" s="7" t="s">
        <v>199</v>
      </c>
      <c r="C2" s="29" t="s">
        <v>200</v>
      </c>
      <c r="D2" s="29">
        <v>1</v>
      </c>
      <c r="E2" s="29">
        <v>3</v>
      </c>
      <c r="F2" s="7" t="s">
        <v>344</v>
      </c>
      <c r="G2" s="7" t="s">
        <v>201</v>
      </c>
      <c r="H2" s="7"/>
      <c r="I2" s="7"/>
      <c r="J2" s="7" t="s">
        <v>202</v>
      </c>
      <c r="K2" s="39" t="s">
        <v>364</v>
      </c>
      <c r="L2" s="7">
        <v>0.5</v>
      </c>
      <c r="M2" s="7">
        <v>1.4</v>
      </c>
      <c r="N2" s="7"/>
      <c r="O2" s="7"/>
      <c r="P2" s="7">
        <v>0.4</v>
      </c>
      <c r="Q2" s="7">
        <f t="shared" ref="Q2:Q64" si="0">M2*L2^2*P2</f>
        <v>0.13999999999999999</v>
      </c>
      <c r="R2" t="s">
        <v>354</v>
      </c>
    </row>
    <row r="3" spans="1:18" s="6" customFormat="1">
      <c r="A3" s="7" t="s">
        <v>198</v>
      </c>
      <c r="B3" s="7" t="s">
        <v>199</v>
      </c>
      <c r="C3" s="29" t="s">
        <v>203</v>
      </c>
      <c r="D3" s="29">
        <v>1</v>
      </c>
      <c r="E3" s="29">
        <v>3</v>
      </c>
      <c r="F3" s="7" t="s">
        <v>344</v>
      </c>
      <c r="G3" s="7" t="s">
        <v>201</v>
      </c>
      <c r="H3" s="7"/>
      <c r="I3" s="7"/>
      <c r="J3" s="7" t="s">
        <v>202</v>
      </c>
      <c r="K3" s="39" t="s">
        <v>364</v>
      </c>
      <c r="L3" s="7">
        <v>1</v>
      </c>
      <c r="M3" s="7">
        <v>5</v>
      </c>
      <c r="N3" s="7"/>
      <c r="O3" s="7"/>
      <c r="P3" s="7">
        <v>0.4</v>
      </c>
      <c r="Q3" s="7">
        <f t="shared" si="0"/>
        <v>2</v>
      </c>
      <c r="R3" t="s">
        <v>354</v>
      </c>
    </row>
    <row r="4" spans="1:18">
      <c r="A4" t="s">
        <v>69</v>
      </c>
      <c r="B4" t="s">
        <v>73</v>
      </c>
      <c r="C4" s="28" t="s">
        <v>28</v>
      </c>
      <c r="D4" s="28">
        <v>1</v>
      </c>
      <c r="E4" s="28">
        <v>2</v>
      </c>
      <c r="F4" s="7" t="s">
        <v>344</v>
      </c>
      <c r="G4" t="s">
        <v>78</v>
      </c>
      <c r="J4" t="s">
        <v>89</v>
      </c>
      <c r="K4" s="39" t="s">
        <v>364</v>
      </c>
      <c r="L4">
        <v>0.3</v>
      </c>
      <c r="M4">
        <v>1.4</v>
      </c>
      <c r="P4" s="7">
        <v>0.4</v>
      </c>
      <c r="Q4" s="7">
        <f t="shared" si="0"/>
        <v>5.04E-2</v>
      </c>
      <c r="R4" t="s">
        <v>354</v>
      </c>
    </row>
    <row r="5" spans="1:18">
      <c r="A5" t="s">
        <v>69</v>
      </c>
      <c r="B5" t="s">
        <v>73</v>
      </c>
      <c r="C5" s="28" t="s">
        <v>28</v>
      </c>
      <c r="D5" s="28">
        <v>1</v>
      </c>
      <c r="E5" s="28">
        <v>2</v>
      </c>
      <c r="F5" s="7" t="s">
        <v>344</v>
      </c>
      <c r="G5" t="s">
        <v>78</v>
      </c>
      <c r="J5" t="s">
        <v>89</v>
      </c>
      <c r="K5" s="39" t="s">
        <v>364</v>
      </c>
      <c r="L5">
        <v>0.2</v>
      </c>
      <c r="M5">
        <v>1.2</v>
      </c>
      <c r="P5" s="7">
        <v>0.4</v>
      </c>
      <c r="Q5" s="7">
        <f t="shared" si="0"/>
        <v>1.9200000000000005E-2</v>
      </c>
      <c r="R5" t="s">
        <v>354</v>
      </c>
    </row>
    <row r="6" spans="1:18">
      <c r="A6" t="s">
        <v>69</v>
      </c>
      <c r="B6" t="s">
        <v>73</v>
      </c>
      <c r="C6" s="28" t="s">
        <v>28</v>
      </c>
      <c r="D6" s="28">
        <v>1</v>
      </c>
      <c r="E6" s="28">
        <v>3</v>
      </c>
      <c r="F6" s="7" t="s">
        <v>344</v>
      </c>
      <c r="G6" t="s">
        <v>78</v>
      </c>
      <c r="J6" t="s">
        <v>89</v>
      </c>
      <c r="K6" s="39" t="s">
        <v>364</v>
      </c>
      <c r="L6">
        <v>0.2</v>
      </c>
      <c r="M6">
        <v>1.3</v>
      </c>
      <c r="P6" s="7">
        <v>0.4</v>
      </c>
      <c r="Q6" s="7">
        <f t="shared" si="0"/>
        <v>2.0800000000000006E-2</v>
      </c>
      <c r="R6" t="s">
        <v>354</v>
      </c>
    </row>
    <row r="7" spans="1:18">
      <c r="A7" t="s">
        <v>69</v>
      </c>
      <c r="B7" t="s">
        <v>73</v>
      </c>
      <c r="C7" s="28" t="s">
        <v>28</v>
      </c>
      <c r="D7" s="28">
        <v>1</v>
      </c>
      <c r="E7" s="28">
        <v>2</v>
      </c>
      <c r="F7" s="7" t="s">
        <v>344</v>
      </c>
      <c r="G7" t="s">
        <v>78</v>
      </c>
      <c r="J7" t="s">
        <v>89</v>
      </c>
      <c r="K7" s="39" t="s">
        <v>364</v>
      </c>
      <c r="L7">
        <v>0.3</v>
      </c>
      <c r="M7">
        <v>2.2000000000000002</v>
      </c>
      <c r="P7" s="7">
        <v>0.4</v>
      </c>
      <c r="Q7" s="7">
        <f t="shared" si="0"/>
        <v>7.9200000000000007E-2</v>
      </c>
      <c r="R7" t="s">
        <v>354</v>
      </c>
    </row>
    <row r="8" spans="1:18">
      <c r="A8" t="s">
        <v>69</v>
      </c>
      <c r="B8" t="s">
        <v>73</v>
      </c>
      <c r="C8" s="28" t="s">
        <v>28</v>
      </c>
      <c r="D8" s="28">
        <v>1</v>
      </c>
      <c r="E8" s="28">
        <v>1</v>
      </c>
      <c r="F8" s="7" t="s">
        <v>344</v>
      </c>
      <c r="G8" t="s">
        <v>78</v>
      </c>
      <c r="J8" t="s">
        <v>89</v>
      </c>
      <c r="K8" s="39" t="s">
        <v>364</v>
      </c>
      <c r="L8">
        <v>0.6</v>
      </c>
      <c r="M8">
        <v>2.9</v>
      </c>
      <c r="P8" s="7">
        <v>0.4</v>
      </c>
      <c r="Q8" s="7">
        <f t="shared" si="0"/>
        <v>0.41760000000000003</v>
      </c>
      <c r="R8" t="s">
        <v>354</v>
      </c>
    </row>
    <row r="9" spans="1:18">
      <c r="A9" t="s">
        <v>69</v>
      </c>
      <c r="B9" t="s">
        <v>73</v>
      </c>
      <c r="C9" s="28" t="s">
        <v>33</v>
      </c>
      <c r="D9" s="28">
        <v>1</v>
      </c>
      <c r="E9" s="28">
        <v>2</v>
      </c>
      <c r="F9" s="7" t="s">
        <v>344</v>
      </c>
      <c r="G9" t="s">
        <v>78</v>
      </c>
      <c r="J9" t="s">
        <v>89</v>
      </c>
      <c r="K9" s="39" t="s">
        <v>364</v>
      </c>
      <c r="L9">
        <v>0.3</v>
      </c>
      <c r="M9">
        <v>1.7</v>
      </c>
      <c r="P9" s="7">
        <v>0.4</v>
      </c>
      <c r="Q9" s="7">
        <f t="shared" si="0"/>
        <v>6.1200000000000004E-2</v>
      </c>
      <c r="R9" t="s">
        <v>354</v>
      </c>
    </row>
    <row r="10" spans="1:18">
      <c r="A10" t="s">
        <v>69</v>
      </c>
      <c r="B10" t="s">
        <v>73</v>
      </c>
      <c r="C10" s="28" t="s">
        <v>39</v>
      </c>
      <c r="D10" s="28">
        <v>1</v>
      </c>
      <c r="E10" s="28">
        <v>3</v>
      </c>
      <c r="F10" s="7" t="s">
        <v>344</v>
      </c>
      <c r="G10" t="s">
        <v>78</v>
      </c>
      <c r="J10" t="s">
        <v>89</v>
      </c>
      <c r="K10" s="39" t="s">
        <v>364</v>
      </c>
      <c r="L10">
        <v>0.3</v>
      </c>
      <c r="M10">
        <v>3</v>
      </c>
      <c r="P10" s="7">
        <v>0.4</v>
      </c>
      <c r="Q10" s="7">
        <f t="shared" si="0"/>
        <v>0.10800000000000001</v>
      </c>
      <c r="R10" t="s">
        <v>354</v>
      </c>
    </row>
    <row r="11" spans="1:18">
      <c r="A11" t="s">
        <v>18</v>
      </c>
      <c r="B11" t="s">
        <v>73</v>
      </c>
      <c r="C11" s="28" t="s">
        <v>28</v>
      </c>
      <c r="D11" s="28">
        <v>1</v>
      </c>
      <c r="E11" s="28">
        <v>6</v>
      </c>
      <c r="F11" s="7" t="s">
        <v>344</v>
      </c>
      <c r="G11" t="s">
        <v>78</v>
      </c>
      <c r="J11" t="s">
        <v>89</v>
      </c>
      <c r="K11" s="39" t="s">
        <v>364</v>
      </c>
      <c r="L11">
        <v>0.15</v>
      </c>
      <c r="M11">
        <v>0.9</v>
      </c>
      <c r="P11" s="7">
        <v>0.4</v>
      </c>
      <c r="Q11" s="7">
        <f t="shared" si="0"/>
        <v>8.1000000000000013E-3</v>
      </c>
      <c r="R11" t="s">
        <v>354</v>
      </c>
    </row>
    <row r="12" spans="1:18">
      <c r="A12" t="s">
        <v>18</v>
      </c>
      <c r="B12" t="s">
        <v>73</v>
      </c>
      <c r="C12" s="28" t="s">
        <v>28</v>
      </c>
      <c r="D12" s="28">
        <v>1</v>
      </c>
      <c r="E12" s="28">
        <v>6</v>
      </c>
      <c r="F12" s="7" t="s">
        <v>344</v>
      </c>
      <c r="G12" t="s">
        <v>78</v>
      </c>
      <c r="J12" t="s">
        <v>89</v>
      </c>
      <c r="K12" s="39" t="s">
        <v>364</v>
      </c>
      <c r="L12">
        <v>0.2</v>
      </c>
      <c r="M12">
        <v>1</v>
      </c>
      <c r="P12" s="7">
        <v>0.4</v>
      </c>
      <c r="Q12" s="7">
        <f t="shared" si="0"/>
        <v>1.6000000000000004E-2</v>
      </c>
      <c r="R12" t="s">
        <v>354</v>
      </c>
    </row>
    <row r="13" spans="1:18">
      <c r="A13" t="s">
        <v>18</v>
      </c>
      <c r="B13" t="s">
        <v>73</v>
      </c>
      <c r="C13" s="28" t="s">
        <v>28</v>
      </c>
      <c r="D13" s="28">
        <v>1</v>
      </c>
      <c r="E13" s="28">
        <v>4</v>
      </c>
      <c r="F13" s="7" t="s">
        <v>344</v>
      </c>
      <c r="G13" t="s">
        <v>78</v>
      </c>
      <c r="J13" t="s">
        <v>89</v>
      </c>
      <c r="K13" s="39" t="s">
        <v>364</v>
      </c>
      <c r="L13">
        <v>0.2</v>
      </c>
      <c r="M13">
        <v>1.2</v>
      </c>
      <c r="P13" s="7">
        <v>0.4</v>
      </c>
      <c r="Q13" s="7">
        <f t="shared" si="0"/>
        <v>1.9200000000000005E-2</v>
      </c>
      <c r="R13" t="s">
        <v>354</v>
      </c>
    </row>
    <row r="14" spans="1:18">
      <c r="A14" t="s">
        <v>18</v>
      </c>
      <c r="B14" t="s">
        <v>73</v>
      </c>
      <c r="C14" s="28" t="s">
        <v>28</v>
      </c>
      <c r="D14" s="28">
        <v>1</v>
      </c>
      <c r="E14" s="28">
        <v>6</v>
      </c>
      <c r="F14" s="7" t="s">
        <v>344</v>
      </c>
      <c r="G14" t="s">
        <v>78</v>
      </c>
      <c r="J14" t="s">
        <v>89</v>
      </c>
      <c r="K14" s="39" t="s">
        <v>364</v>
      </c>
      <c r="L14">
        <v>0.3</v>
      </c>
      <c r="M14">
        <v>0.9</v>
      </c>
      <c r="P14" s="7">
        <v>0.4</v>
      </c>
      <c r="Q14" s="7">
        <f t="shared" si="0"/>
        <v>3.2400000000000005E-2</v>
      </c>
      <c r="R14" t="s">
        <v>354</v>
      </c>
    </row>
    <row r="15" spans="1:18">
      <c r="A15" t="s">
        <v>18</v>
      </c>
      <c r="B15" t="s">
        <v>73</v>
      </c>
      <c r="C15" s="28" t="s">
        <v>28</v>
      </c>
      <c r="D15" s="28">
        <v>1</v>
      </c>
      <c r="E15" s="28">
        <v>3</v>
      </c>
      <c r="F15" s="7" t="s">
        <v>344</v>
      </c>
      <c r="G15" t="s">
        <v>78</v>
      </c>
      <c r="J15" t="s">
        <v>89</v>
      </c>
      <c r="K15" s="39" t="s">
        <v>364</v>
      </c>
      <c r="L15">
        <v>0.3</v>
      </c>
      <c r="M15">
        <v>1.3</v>
      </c>
      <c r="P15" s="7">
        <v>0.4</v>
      </c>
      <c r="Q15" s="7">
        <f t="shared" si="0"/>
        <v>4.6800000000000001E-2</v>
      </c>
      <c r="R15" t="s">
        <v>354</v>
      </c>
    </row>
    <row r="16" spans="1:18">
      <c r="A16" t="s">
        <v>18</v>
      </c>
      <c r="B16" t="s">
        <v>73</v>
      </c>
      <c r="C16" s="28" t="s">
        <v>28</v>
      </c>
      <c r="D16" s="28">
        <v>1</v>
      </c>
      <c r="E16" s="28">
        <v>6</v>
      </c>
      <c r="F16" s="7" t="s">
        <v>344</v>
      </c>
      <c r="G16" t="s">
        <v>78</v>
      </c>
      <c r="J16" t="s">
        <v>89</v>
      </c>
      <c r="K16" s="39" t="s">
        <v>364</v>
      </c>
      <c r="L16">
        <v>0.3</v>
      </c>
      <c r="M16">
        <v>1.4</v>
      </c>
      <c r="P16" s="7">
        <v>0.4</v>
      </c>
      <c r="Q16" s="7">
        <f t="shared" si="0"/>
        <v>5.04E-2</v>
      </c>
      <c r="R16" t="s">
        <v>354</v>
      </c>
    </row>
    <row r="17" spans="1:18">
      <c r="A17" t="s">
        <v>18</v>
      </c>
      <c r="B17" t="s">
        <v>73</v>
      </c>
      <c r="C17" s="28" t="s">
        <v>28</v>
      </c>
      <c r="D17" s="28">
        <v>1</v>
      </c>
      <c r="E17" s="28">
        <v>9</v>
      </c>
      <c r="F17" s="7" t="s">
        <v>344</v>
      </c>
      <c r="G17" t="s">
        <v>78</v>
      </c>
      <c r="J17" t="s">
        <v>89</v>
      </c>
      <c r="K17" s="39" t="s">
        <v>364</v>
      </c>
      <c r="L17">
        <v>0.3</v>
      </c>
      <c r="M17">
        <v>1.5</v>
      </c>
      <c r="P17" s="7">
        <v>0.4</v>
      </c>
      <c r="Q17" s="7">
        <f t="shared" si="0"/>
        <v>5.4000000000000006E-2</v>
      </c>
      <c r="R17" t="s">
        <v>354</v>
      </c>
    </row>
    <row r="18" spans="1:18">
      <c r="A18" t="s">
        <v>18</v>
      </c>
      <c r="B18" t="s">
        <v>73</v>
      </c>
      <c r="C18" s="28" t="s">
        <v>28</v>
      </c>
      <c r="D18" s="28">
        <v>1</v>
      </c>
      <c r="E18" s="28">
        <v>3</v>
      </c>
      <c r="F18" s="7" t="s">
        <v>344</v>
      </c>
      <c r="G18" t="s">
        <v>78</v>
      </c>
      <c r="J18" t="s">
        <v>89</v>
      </c>
      <c r="K18" s="39" t="s">
        <v>364</v>
      </c>
      <c r="L18">
        <v>0.4</v>
      </c>
      <c r="M18">
        <v>1.9</v>
      </c>
      <c r="P18" s="7">
        <v>0.4</v>
      </c>
      <c r="Q18" s="7">
        <f t="shared" si="0"/>
        <v>0.12160000000000003</v>
      </c>
      <c r="R18" t="s">
        <v>354</v>
      </c>
    </row>
    <row r="19" spans="1:18">
      <c r="A19" t="s">
        <v>18</v>
      </c>
      <c r="B19" t="s">
        <v>73</v>
      </c>
      <c r="C19" s="28" t="s">
        <v>28</v>
      </c>
      <c r="D19" s="28">
        <v>1</v>
      </c>
      <c r="E19" s="28">
        <v>3</v>
      </c>
      <c r="F19" s="7" t="s">
        <v>344</v>
      </c>
      <c r="G19" t="s">
        <v>78</v>
      </c>
      <c r="J19" t="s">
        <v>89</v>
      </c>
      <c r="K19" s="39" t="s">
        <v>364</v>
      </c>
      <c r="L19">
        <v>0.4</v>
      </c>
      <c r="M19">
        <v>2.2999999999999998</v>
      </c>
      <c r="P19" s="7">
        <v>0.4</v>
      </c>
      <c r="Q19" s="7">
        <f t="shared" si="0"/>
        <v>0.14720000000000003</v>
      </c>
      <c r="R19" t="s">
        <v>354</v>
      </c>
    </row>
    <row r="20" spans="1:18">
      <c r="A20" t="s">
        <v>18</v>
      </c>
      <c r="B20" t="s">
        <v>73</v>
      </c>
      <c r="C20" s="28" t="s">
        <v>28</v>
      </c>
      <c r="D20" s="28">
        <v>1</v>
      </c>
      <c r="E20" s="28">
        <v>9</v>
      </c>
      <c r="F20" s="7" t="s">
        <v>344</v>
      </c>
      <c r="G20" t="s">
        <v>78</v>
      </c>
      <c r="J20" t="s">
        <v>89</v>
      </c>
      <c r="K20" s="39" t="s">
        <v>364</v>
      </c>
      <c r="L20">
        <v>0.5</v>
      </c>
      <c r="M20">
        <v>2.2000000000000002</v>
      </c>
      <c r="P20" s="7">
        <v>0.4</v>
      </c>
      <c r="Q20" s="7">
        <f t="shared" si="0"/>
        <v>0.22000000000000003</v>
      </c>
      <c r="R20" t="s">
        <v>354</v>
      </c>
    </row>
    <row r="21" spans="1:18">
      <c r="A21" t="s">
        <v>18</v>
      </c>
      <c r="B21" t="s">
        <v>73</v>
      </c>
      <c r="C21" s="28" t="s">
        <v>28</v>
      </c>
      <c r="D21" s="28">
        <v>1</v>
      </c>
      <c r="E21" s="28">
        <v>6</v>
      </c>
      <c r="F21" s="7" t="s">
        <v>344</v>
      </c>
      <c r="G21" t="s">
        <v>78</v>
      </c>
      <c r="J21" t="s">
        <v>89</v>
      </c>
      <c r="K21" s="39" t="s">
        <v>364</v>
      </c>
      <c r="L21">
        <v>0.5</v>
      </c>
      <c r="M21">
        <v>2.2999999999999998</v>
      </c>
      <c r="P21" s="7">
        <v>0.4</v>
      </c>
      <c r="Q21" s="7">
        <f t="shared" si="0"/>
        <v>0.22999999999999998</v>
      </c>
      <c r="R21" t="s">
        <v>354</v>
      </c>
    </row>
    <row r="22" spans="1:18">
      <c r="A22" t="s">
        <v>18</v>
      </c>
      <c r="B22" t="s">
        <v>73</v>
      </c>
      <c r="C22" s="28" t="s">
        <v>28</v>
      </c>
      <c r="D22" s="28">
        <v>1</v>
      </c>
      <c r="E22" s="28">
        <v>4</v>
      </c>
      <c r="F22" s="7" t="s">
        <v>344</v>
      </c>
      <c r="G22" t="s">
        <v>78</v>
      </c>
      <c r="J22" t="s">
        <v>89</v>
      </c>
      <c r="K22" s="39" t="s">
        <v>364</v>
      </c>
      <c r="L22">
        <v>0.5</v>
      </c>
      <c r="M22">
        <v>2.8</v>
      </c>
      <c r="P22" s="7">
        <v>0.4</v>
      </c>
      <c r="Q22" s="7">
        <f t="shared" si="0"/>
        <v>0.27999999999999997</v>
      </c>
      <c r="R22" t="s">
        <v>354</v>
      </c>
    </row>
    <row r="23" spans="1:18">
      <c r="A23" t="s">
        <v>18</v>
      </c>
      <c r="B23" t="s">
        <v>73</v>
      </c>
      <c r="C23" s="28" t="s">
        <v>28</v>
      </c>
      <c r="D23" s="28">
        <v>1</v>
      </c>
      <c r="E23" s="28">
        <v>9</v>
      </c>
      <c r="F23" s="7" t="s">
        <v>344</v>
      </c>
      <c r="G23" t="s">
        <v>78</v>
      </c>
      <c r="J23" t="s">
        <v>89</v>
      </c>
      <c r="K23" s="39" t="s">
        <v>364</v>
      </c>
      <c r="L23">
        <v>0.5</v>
      </c>
      <c r="M23">
        <v>3</v>
      </c>
      <c r="P23" s="7">
        <v>0.4</v>
      </c>
      <c r="Q23" s="7">
        <f t="shared" si="0"/>
        <v>0.30000000000000004</v>
      </c>
      <c r="R23" t="s">
        <v>354</v>
      </c>
    </row>
    <row r="24" spans="1:18">
      <c r="A24" t="s">
        <v>18</v>
      </c>
      <c r="B24" t="s">
        <v>73</v>
      </c>
      <c r="C24" s="28" t="s">
        <v>28</v>
      </c>
      <c r="D24" s="28">
        <v>1</v>
      </c>
      <c r="E24" s="28">
        <v>4</v>
      </c>
      <c r="F24" s="7" t="s">
        <v>344</v>
      </c>
      <c r="G24" t="s">
        <v>78</v>
      </c>
      <c r="J24" t="s">
        <v>89</v>
      </c>
      <c r="K24" s="39" t="s">
        <v>364</v>
      </c>
      <c r="L24">
        <v>0.6</v>
      </c>
      <c r="M24">
        <v>3.7</v>
      </c>
      <c r="P24" s="7">
        <v>0.4</v>
      </c>
      <c r="Q24" s="7">
        <f t="shared" si="0"/>
        <v>0.53280000000000005</v>
      </c>
      <c r="R24" t="s">
        <v>354</v>
      </c>
    </row>
    <row r="25" spans="1:18">
      <c r="A25" t="s">
        <v>18</v>
      </c>
      <c r="B25" t="s">
        <v>73</v>
      </c>
      <c r="C25" s="28" t="s">
        <v>28</v>
      </c>
      <c r="D25" s="28">
        <v>1</v>
      </c>
      <c r="E25" s="28">
        <v>4</v>
      </c>
      <c r="F25" s="7" t="s">
        <v>344</v>
      </c>
      <c r="G25" t="s">
        <v>78</v>
      </c>
      <c r="J25" t="s">
        <v>89</v>
      </c>
      <c r="K25" s="39" t="s">
        <v>364</v>
      </c>
      <c r="L25">
        <v>0.6</v>
      </c>
      <c r="M25">
        <v>4</v>
      </c>
      <c r="P25" s="7">
        <v>0.4</v>
      </c>
      <c r="Q25" s="7">
        <f t="shared" si="0"/>
        <v>0.57599999999999996</v>
      </c>
      <c r="R25" t="s">
        <v>354</v>
      </c>
    </row>
    <row r="26" spans="1:18">
      <c r="A26" t="s">
        <v>18</v>
      </c>
      <c r="B26" t="s">
        <v>73</v>
      </c>
      <c r="C26" s="28" t="s">
        <v>28</v>
      </c>
      <c r="D26" s="28">
        <v>1</v>
      </c>
      <c r="E26" s="28">
        <v>4</v>
      </c>
      <c r="F26" s="7" t="s">
        <v>344</v>
      </c>
      <c r="G26" t="s">
        <v>78</v>
      </c>
      <c r="J26" t="s">
        <v>89</v>
      </c>
      <c r="K26" s="39" t="s">
        <v>364</v>
      </c>
      <c r="L26">
        <v>0.7</v>
      </c>
      <c r="M26">
        <v>4.5</v>
      </c>
      <c r="P26" s="7">
        <v>0.4</v>
      </c>
      <c r="Q26" s="7">
        <f t="shared" si="0"/>
        <v>0.8819999999999999</v>
      </c>
      <c r="R26" t="s">
        <v>354</v>
      </c>
    </row>
    <row r="27" spans="1:18">
      <c r="A27" t="s">
        <v>18</v>
      </c>
      <c r="B27" t="s">
        <v>73</v>
      </c>
      <c r="C27" s="28" t="s">
        <v>28</v>
      </c>
      <c r="D27" s="28">
        <v>1</v>
      </c>
      <c r="E27" s="28">
        <v>9</v>
      </c>
      <c r="F27" s="7" t="s">
        <v>344</v>
      </c>
      <c r="G27" t="s">
        <v>78</v>
      </c>
      <c r="J27" t="s">
        <v>89</v>
      </c>
      <c r="K27" s="39" t="s">
        <v>364</v>
      </c>
      <c r="L27">
        <v>0.8</v>
      </c>
      <c r="M27">
        <v>3.6</v>
      </c>
      <c r="P27" s="7">
        <v>0.4</v>
      </c>
      <c r="Q27" s="7">
        <f t="shared" si="0"/>
        <v>0.92160000000000031</v>
      </c>
      <c r="R27" t="s">
        <v>354</v>
      </c>
    </row>
    <row r="28" spans="1:18">
      <c r="A28" t="s">
        <v>18</v>
      </c>
      <c r="B28" t="s">
        <v>73</v>
      </c>
      <c r="C28" s="28" t="s">
        <v>28</v>
      </c>
      <c r="D28" s="28">
        <v>1</v>
      </c>
      <c r="E28" s="28">
        <v>6</v>
      </c>
      <c r="F28" s="7" t="s">
        <v>344</v>
      </c>
      <c r="G28" t="s">
        <v>78</v>
      </c>
      <c r="J28" t="s">
        <v>89</v>
      </c>
      <c r="K28" s="39" t="s">
        <v>364</v>
      </c>
      <c r="L28">
        <v>1</v>
      </c>
      <c r="M28">
        <v>3.4</v>
      </c>
      <c r="P28" s="7">
        <v>0.4</v>
      </c>
      <c r="Q28" s="7">
        <f t="shared" si="0"/>
        <v>1.36</v>
      </c>
      <c r="R28" t="s">
        <v>354</v>
      </c>
    </row>
    <row r="29" spans="1:18">
      <c r="A29" t="s">
        <v>18</v>
      </c>
      <c r="B29" t="s">
        <v>73</v>
      </c>
      <c r="C29" s="28" t="s">
        <v>33</v>
      </c>
      <c r="D29" s="28">
        <v>1</v>
      </c>
      <c r="E29" s="28">
        <v>6</v>
      </c>
      <c r="F29" s="7" t="s">
        <v>344</v>
      </c>
      <c r="G29" t="s">
        <v>78</v>
      </c>
      <c r="J29" t="s">
        <v>89</v>
      </c>
      <c r="K29" s="39" t="s">
        <v>364</v>
      </c>
      <c r="L29">
        <v>0.15</v>
      </c>
      <c r="M29">
        <v>0.8</v>
      </c>
      <c r="P29" s="7">
        <v>0.4</v>
      </c>
      <c r="Q29" s="7">
        <f t="shared" si="0"/>
        <v>7.1999999999999998E-3</v>
      </c>
      <c r="R29" t="s">
        <v>354</v>
      </c>
    </row>
    <row r="30" spans="1:18">
      <c r="A30" t="s">
        <v>18</v>
      </c>
      <c r="B30" t="s">
        <v>73</v>
      </c>
      <c r="C30" s="28" t="s">
        <v>33</v>
      </c>
      <c r="D30" s="28">
        <v>1</v>
      </c>
      <c r="E30" s="28">
        <v>6</v>
      </c>
      <c r="F30" s="7" t="s">
        <v>344</v>
      </c>
      <c r="G30" t="s">
        <v>78</v>
      </c>
      <c r="J30" t="s">
        <v>89</v>
      </c>
      <c r="K30" s="39" t="s">
        <v>364</v>
      </c>
      <c r="L30">
        <v>0.3</v>
      </c>
      <c r="M30">
        <v>1.2</v>
      </c>
      <c r="P30" s="7">
        <v>0.4</v>
      </c>
      <c r="Q30" s="7">
        <f t="shared" si="0"/>
        <v>4.3200000000000002E-2</v>
      </c>
      <c r="R30" t="s">
        <v>354</v>
      </c>
    </row>
    <row r="31" spans="1:18">
      <c r="A31" t="s">
        <v>18</v>
      </c>
      <c r="B31" t="s">
        <v>73</v>
      </c>
      <c r="C31" s="28" t="s">
        <v>33</v>
      </c>
      <c r="D31" s="28">
        <v>1</v>
      </c>
      <c r="E31" s="28">
        <v>10</v>
      </c>
      <c r="F31" s="7" t="s">
        <v>344</v>
      </c>
      <c r="G31" t="s">
        <v>78</v>
      </c>
      <c r="J31" t="s">
        <v>89</v>
      </c>
      <c r="K31" s="39" t="s">
        <v>364</v>
      </c>
      <c r="L31">
        <v>0.3</v>
      </c>
      <c r="M31">
        <v>1.6</v>
      </c>
      <c r="P31" s="7">
        <v>0.4</v>
      </c>
      <c r="Q31" s="7">
        <f t="shared" si="0"/>
        <v>5.7599999999999998E-2</v>
      </c>
      <c r="R31" t="s">
        <v>354</v>
      </c>
    </row>
    <row r="32" spans="1:18">
      <c r="A32" t="s">
        <v>18</v>
      </c>
      <c r="B32" t="s">
        <v>73</v>
      </c>
      <c r="C32" s="28" t="s">
        <v>33</v>
      </c>
      <c r="D32" s="28">
        <v>1</v>
      </c>
      <c r="E32" s="28">
        <v>6</v>
      </c>
      <c r="F32" s="7" t="s">
        <v>344</v>
      </c>
      <c r="G32" t="s">
        <v>78</v>
      </c>
      <c r="J32" t="s">
        <v>89</v>
      </c>
      <c r="K32" s="39" t="s">
        <v>364</v>
      </c>
      <c r="L32">
        <v>0.3</v>
      </c>
      <c r="M32">
        <v>1.7</v>
      </c>
      <c r="P32" s="7">
        <v>0.4</v>
      </c>
      <c r="Q32" s="7">
        <f t="shared" si="0"/>
        <v>6.1200000000000004E-2</v>
      </c>
      <c r="R32" t="s">
        <v>354</v>
      </c>
    </row>
    <row r="33" spans="1:18">
      <c r="A33" t="s">
        <v>18</v>
      </c>
      <c r="B33" t="s">
        <v>73</v>
      </c>
      <c r="C33" s="28" t="s">
        <v>33</v>
      </c>
      <c r="D33" s="28">
        <v>1</v>
      </c>
      <c r="E33" s="28">
        <v>6</v>
      </c>
      <c r="F33" s="7" t="s">
        <v>344</v>
      </c>
      <c r="G33" t="s">
        <v>78</v>
      </c>
      <c r="J33" t="s">
        <v>89</v>
      </c>
      <c r="K33" s="39" t="s">
        <v>364</v>
      </c>
      <c r="L33">
        <v>0.4</v>
      </c>
      <c r="M33">
        <v>1.6</v>
      </c>
      <c r="P33" s="7">
        <v>0.4</v>
      </c>
      <c r="Q33" s="7">
        <f t="shared" si="0"/>
        <v>0.10240000000000003</v>
      </c>
      <c r="R33" t="s">
        <v>354</v>
      </c>
    </row>
    <row r="34" spans="1:18">
      <c r="A34" t="s">
        <v>18</v>
      </c>
      <c r="B34" t="s">
        <v>73</v>
      </c>
      <c r="C34" s="28" t="s">
        <v>33</v>
      </c>
      <c r="D34" s="28">
        <v>1</v>
      </c>
      <c r="E34" s="28">
        <v>10</v>
      </c>
      <c r="F34" s="7" t="s">
        <v>344</v>
      </c>
      <c r="G34" t="s">
        <v>78</v>
      </c>
      <c r="J34" t="s">
        <v>89</v>
      </c>
      <c r="K34" s="39" t="s">
        <v>364</v>
      </c>
      <c r="L34">
        <v>0.4</v>
      </c>
      <c r="M34">
        <v>1.7</v>
      </c>
      <c r="P34" s="7">
        <v>0.4</v>
      </c>
      <c r="Q34" s="7">
        <f t="shared" si="0"/>
        <v>0.10880000000000001</v>
      </c>
      <c r="R34" t="s">
        <v>354</v>
      </c>
    </row>
    <row r="35" spans="1:18">
      <c r="A35" t="s">
        <v>18</v>
      </c>
      <c r="B35" t="s">
        <v>73</v>
      </c>
      <c r="C35" s="28" t="s">
        <v>33</v>
      </c>
      <c r="D35" s="28">
        <v>1</v>
      </c>
      <c r="E35" s="28">
        <v>6</v>
      </c>
      <c r="F35" s="7" t="s">
        <v>344</v>
      </c>
      <c r="G35" t="s">
        <v>78</v>
      </c>
      <c r="J35" t="s">
        <v>89</v>
      </c>
      <c r="K35" s="39" t="s">
        <v>364</v>
      </c>
      <c r="L35">
        <v>0.4</v>
      </c>
      <c r="M35">
        <v>1.9</v>
      </c>
      <c r="P35" s="7">
        <v>0.4</v>
      </c>
      <c r="Q35" s="7">
        <f t="shared" si="0"/>
        <v>0.12160000000000003</v>
      </c>
      <c r="R35" t="s">
        <v>354</v>
      </c>
    </row>
    <row r="36" spans="1:18">
      <c r="A36" t="s">
        <v>18</v>
      </c>
      <c r="B36" t="s">
        <v>73</v>
      </c>
      <c r="C36" s="28" t="s">
        <v>33</v>
      </c>
      <c r="D36" s="28">
        <v>1</v>
      </c>
      <c r="E36" s="28">
        <v>6</v>
      </c>
      <c r="F36" s="7" t="s">
        <v>344</v>
      </c>
      <c r="G36" t="s">
        <v>78</v>
      </c>
      <c r="J36" t="s">
        <v>89</v>
      </c>
      <c r="K36" s="39" t="s">
        <v>364</v>
      </c>
      <c r="L36">
        <v>0.4</v>
      </c>
      <c r="M36">
        <v>2.1</v>
      </c>
      <c r="P36" s="7">
        <v>0.4</v>
      </c>
      <c r="Q36" s="7">
        <f t="shared" si="0"/>
        <v>0.13440000000000005</v>
      </c>
      <c r="R36" t="s">
        <v>354</v>
      </c>
    </row>
    <row r="37" spans="1:18">
      <c r="A37" t="s">
        <v>18</v>
      </c>
      <c r="B37" t="s">
        <v>73</v>
      </c>
      <c r="C37" s="28" t="s">
        <v>33</v>
      </c>
      <c r="D37" s="28">
        <v>1</v>
      </c>
      <c r="E37" s="28">
        <v>6</v>
      </c>
      <c r="F37" s="7" t="s">
        <v>344</v>
      </c>
      <c r="G37" t="s">
        <v>78</v>
      </c>
      <c r="J37" t="s">
        <v>89</v>
      </c>
      <c r="K37" s="39" t="s">
        <v>364</v>
      </c>
      <c r="L37">
        <v>0.4</v>
      </c>
      <c r="M37">
        <v>2.2000000000000002</v>
      </c>
      <c r="P37" s="7">
        <v>0.4</v>
      </c>
      <c r="Q37" s="7">
        <f t="shared" si="0"/>
        <v>0.14080000000000004</v>
      </c>
      <c r="R37" t="s">
        <v>354</v>
      </c>
    </row>
    <row r="38" spans="1:18">
      <c r="A38" t="s">
        <v>18</v>
      </c>
      <c r="B38" t="s">
        <v>73</v>
      </c>
      <c r="C38" s="28" t="s">
        <v>39</v>
      </c>
      <c r="D38" s="28">
        <v>1</v>
      </c>
      <c r="E38" s="28">
        <v>3</v>
      </c>
      <c r="F38" s="7" t="s">
        <v>344</v>
      </c>
      <c r="G38" t="s">
        <v>78</v>
      </c>
      <c r="J38" t="s">
        <v>89</v>
      </c>
      <c r="K38" s="39" t="s">
        <v>364</v>
      </c>
      <c r="L38">
        <v>0.3</v>
      </c>
      <c r="M38">
        <v>2</v>
      </c>
      <c r="P38" s="7">
        <v>0.4</v>
      </c>
      <c r="Q38" s="7">
        <f t="shared" si="0"/>
        <v>7.1999999999999995E-2</v>
      </c>
      <c r="R38" t="s">
        <v>354</v>
      </c>
    </row>
    <row r="39" spans="1:18">
      <c r="A39" t="s">
        <v>18</v>
      </c>
      <c r="B39" t="s">
        <v>73</v>
      </c>
      <c r="C39" s="28" t="s">
        <v>39</v>
      </c>
      <c r="D39" s="28">
        <v>1</v>
      </c>
      <c r="E39" s="28">
        <v>4</v>
      </c>
      <c r="F39" s="7" t="s">
        <v>344</v>
      </c>
      <c r="G39" t="s">
        <v>78</v>
      </c>
      <c r="J39" t="s">
        <v>89</v>
      </c>
      <c r="K39" s="39" t="s">
        <v>364</v>
      </c>
      <c r="L39">
        <v>0.4</v>
      </c>
      <c r="M39">
        <v>2.1</v>
      </c>
      <c r="P39" s="7">
        <v>0.4</v>
      </c>
      <c r="Q39" s="7">
        <f t="shared" si="0"/>
        <v>0.13440000000000005</v>
      </c>
      <c r="R39" t="s">
        <v>354</v>
      </c>
    </row>
    <row r="40" spans="1:18">
      <c r="A40" t="s">
        <v>18</v>
      </c>
      <c r="B40" t="s">
        <v>73</v>
      </c>
      <c r="C40" s="28" t="s">
        <v>39</v>
      </c>
      <c r="D40" s="28">
        <v>1</v>
      </c>
      <c r="E40" s="28">
        <v>4</v>
      </c>
      <c r="F40" s="7" t="s">
        <v>344</v>
      </c>
      <c r="G40" t="s">
        <v>78</v>
      </c>
      <c r="J40" t="s">
        <v>89</v>
      </c>
      <c r="K40" s="39" t="s">
        <v>364</v>
      </c>
      <c r="L40">
        <v>0.5</v>
      </c>
      <c r="M40">
        <v>2.2000000000000002</v>
      </c>
      <c r="P40" s="7">
        <v>0.4</v>
      </c>
      <c r="Q40" s="7">
        <f t="shared" si="0"/>
        <v>0.22000000000000003</v>
      </c>
      <c r="R40" t="s">
        <v>354</v>
      </c>
    </row>
    <row r="41" spans="1:18">
      <c r="A41" t="s">
        <v>18</v>
      </c>
      <c r="B41" t="s">
        <v>73</v>
      </c>
      <c r="C41" s="28" t="s">
        <v>39</v>
      </c>
      <c r="D41" s="28">
        <v>1</v>
      </c>
      <c r="E41" s="28">
        <v>10</v>
      </c>
      <c r="F41" s="7" t="s">
        <v>344</v>
      </c>
      <c r="G41" t="s">
        <v>78</v>
      </c>
      <c r="J41" t="s">
        <v>89</v>
      </c>
      <c r="K41" s="39" t="s">
        <v>364</v>
      </c>
      <c r="L41">
        <v>0.5</v>
      </c>
      <c r="M41">
        <v>2.2999999999999998</v>
      </c>
      <c r="P41" s="7">
        <v>0.4</v>
      </c>
      <c r="Q41" s="7">
        <f t="shared" si="0"/>
        <v>0.22999999999999998</v>
      </c>
      <c r="R41" t="s">
        <v>354</v>
      </c>
    </row>
    <row r="42" spans="1:18">
      <c r="A42" t="s">
        <v>18</v>
      </c>
      <c r="B42" t="s">
        <v>73</v>
      </c>
      <c r="C42" s="28" t="s">
        <v>42</v>
      </c>
      <c r="D42" s="28">
        <v>1</v>
      </c>
      <c r="E42" s="28">
        <v>9</v>
      </c>
      <c r="F42" s="7" t="s">
        <v>344</v>
      </c>
      <c r="G42" t="s">
        <v>78</v>
      </c>
      <c r="J42" t="s">
        <v>89</v>
      </c>
      <c r="K42" s="39" t="s">
        <v>364</v>
      </c>
      <c r="L42">
        <v>0.1</v>
      </c>
      <c r="M42">
        <v>1</v>
      </c>
      <c r="P42" s="7">
        <v>0.4</v>
      </c>
      <c r="Q42" s="7">
        <f t="shared" si="0"/>
        <v>4.000000000000001E-3</v>
      </c>
      <c r="R42" t="s">
        <v>354</v>
      </c>
    </row>
    <row r="43" spans="1:18">
      <c r="A43" t="s">
        <v>18</v>
      </c>
      <c r="B43" t="s">
        <v>73</v>
      </c>
      <c r="C43" s="28" t="s">
        <v>42</v>
      </c>
      <c r="D43" s="28">
        <v>1</v>
      </c>
      <c r="E43" s="28">
        <v>9</v>
      </c>
      <c r="F43" s="7" t="s">
        <v>344</v>
      </c>
      <c r="G43" t="s">
        <v>78</v>
      </c>
      <c r="J43" t="s">
        <v>89</v>
      </c>
      <c r="K43" s="39" t="s">
        <v>364</v>
      </c>
      <c r="L43">
        <v>0.25</v>
      </c>
      <c r="M43">
        <v>1.4</v>
      </c>
      <c r="P43" s="7">
        <v>0.4</v>
      </c>
      <c r="Q43" s="7">
        <f t="shared" si="0"/>
        <v>3.4999999999999996E-2</v>
      </c>
      <c r="R43" t="s">
        <v>354</v>
      </c>
    </row>
    <row r="44" spans="1:18">
      <c r="A44" t="s">
        <v>44</v>
      </c>
      <c r="B44" t="s">
        <v>73</v>
      </c>
      <c r="C44" s="28" t="s">
        <v>28</v>
      </c>
      <c r="D44" s="28">
        <v>1</v>
      </c>
      <c r="E44" s="28">
        <v>4</v>
      </c>
      <c r="F44" s="7" t="s">
        <v>344</v>
      </c>
      <c r="G44" t="s">
        <v>78</v>
      </c>
      <c r="J44" t="s">
        <v>89</v>
      </c>
      <c r="K44" s="39" t="s">
        <v>364</v>
      </c>
      <c r="L44">
        <v>0.2</v>
      </c>
      <c r="M44">
        <v>1.4</v>
      </c>
      <c r="P44" s="7">
        <v>0.4</v>
      </c>
      <c r="Q44" s="7">
        <f t="shared" si="0"/>
        <v>2.2400000000000003E-2</v>
      </c>
      <c r="R44" t="s">
        <v>354</v>
      </c>
    </row>
    <row r="45" spans="1:18">
      <c r="A45" t="s">
        <v>44</v>
      </c>
      <c r="B45" t="s">
        <v>73</v>
      </c>
      <c r="C45" s="28" t="s">
        <v>28</v>
      </c>
      <c r="D45" s="28">
        <v>1</v>
      </c>
      <c r="E45" s="28">
        <v>1</v>
      </c>
      <c r="F45" s="7" t="s">
        <v>344</v>
      </c>
      <c r="G45" t="s">
        <v>78</v>
      </c>
      <c r="J45" t="s">
        <v>89</v>
      </c>
      <c r="K45" s="39" t="s">
        <v>364</v>
      </c>
      <c r="L45">
        <v>0.3</v>
      </c>
      <c r="M45">
        <v>0.8</v>
      </c>
      <c r="P45" s="7">
        <v>0.4</v>
      </c>
      <c r="Q45" s="7">
        <f t="shared" si="0"/>
        <v>2.8799999999999999E-2</v>
      </c>
      <c r="R45" t="s">
        <v>354</v>
      </c>
    </row>
    <row r="46" spans="1:18">
      <c r="A46" t="s">
        <v>44</v>
      </c>
      <c r="B46" t="s">
        <v>73</v>
      </c>
      <c r="C46" s="28" t="s">
        <v>28</v>
      </c>
      <c r="D46" s="28">
        <v>1</v>
      </c>
      <c r="E46" s="28">
        <v>1</v>
      </c>
      <c r="F46" s="7" t="s">
        <v>344</v>
      </c>
      <c r="G46" t="s">
        <v>78</v>
      </c>
      <c r="J46" t="s">
        <v>89</v>
      </c>
      <c r="K46" s="39" t="s">
        <v>364</v>
      </c>
      <c r="L46">
        <v>0.25</v>
      </c>
      <c r="M46">
        <v>1.7</v>
      </c>
      <c r="P46" s="7">
        <v>0.4</v>
      </c>
      <c r="Q46" s="7">
        <f t="shared" si="0"/>
        <v>4.2500000000000003E-2</v>
      </c>
      <c r="R46" t="s">
        <v>354</v>
      </c>
    </row>
    <row r="47" spans="1:18">
      <c r="A47" t="s">
        <v>44</v>
      </c>
      <c r="B47" t="s">
        <v>73</v>
      </c>
      <c r="C47" s="28" t="s">
        <v>28</v>
      </c>
      <c r="D47" s="28">
        <v>1</v>
      </c>
      <c r="E47" s="28">
        <v>10</v>
      </c>
      <c r="F47" s="7" t="s">
        <v>344</v>
      </c>
      <c r="G47" t="s">
        <v>78</v>
      </c>
      <c r="J47" t="s">
        <v>89</v>
      </c>
      <c r="K47" s="39" t="s">
        <v>364</v>
      </c>
      <c r="L47">
        <v>0.3</v>
      </c>
      <c r="M47">
        <v>1.9</v>
      </c>
      <c r="P47" s="7">
        <v>0.4</v>
      </c>
      <c r="Q47" s="7">
        <f t="shared" si="0"/>
        <v>6.8400000000000002E-2</v>
      </c>
      <c r="R47" t="s">
        <v>354</v>
      </c>
    </row>
    <row r="48" spans="1:18">
      <c r="A48" t="s">
        <v>44</v>
      </c>
      <c r="B48" t="s">
        <v>73</v>
      </c>
      <c r="C48" s="28" t="s">
        <v>28</v>
      </c>
      <c r="D48" s="28">
        <v>1</v>
      </c>
      <c r="E48" s="28">
        <v>1</v>
      </c>
      <c r="F48" s="7" t="s">
        <v>344</v>
      </c>
      <c r="G48" t="s">
        <v>78</v>
      </c>
      <c r="J48" t="s">
        <v>89</v>
      </c>
      <c r="K48" s="39" t="s">
        <v>364</v>
      </c>
      <c r="L48">
        <v>0.3</v>
      </c>
      <c r="M48">
        <v>2</v>
      </c>
      <c r="P48" s="7">
        <v>0.4</v>
      </c>
      <c r="Q48" s="7">
        <f t="shared" si="0"/>
        <v>7.1999999999999995E-2</v>
      </c>
      <c r="R48" t="s">
        <v>354</v>
      </c>
    </row>
    <row r="49" spans="1:18">
      <c r="A49" t="s">
        <v>44</v>
      </c>
      <c r="B49" t="s">
        <v>73</v>
      </c>
      <c r="C49" s="28" t="s">
        <v>28</v>
      </c>
      <c r="D49" s="28">
        <v>1</v>
      </c>
      <c r="E49" s="28">
        <v>8</v>
      </c>
      <c r="F49" s="7" t="s">
        <v>344</v>
      </c>
      <c r="G49" t="s">
        <v>78</v>
      </c>
      <c r="J49" t="s">
        <v>89</v>
      </c>
      <c r="K49" s="39" t="s">
        <v>364</v>
      </c>
      <c r="L49">
        <v>0.3</v>
      </c>
      <c r="M49">
        <v>2.1</v>
      </c>
      <c r="P49" s="7">
        <v>0.4</v>
      </c>
      <c r="Q49" s="7">
        <f t="shared" si="0"/>
        <v>7.5600000000000001E-2</v>
      </c>
      <c r="R49" t="s">
        <v>354</v>
      </c>
    </row>
    <row r="50" spans="1:18">
      <c r="A50" t="s">
        <v>44</v>
      </c>
      <c r="B50" t="s">
        <v>73</v>
      </c>
      <c r="C50" s="28" t="s">
        <v>28</v>
      </c>
      <c r="D50" s="28">
        <v>1</v>
      </c>
      <c r="E50" s="28">
        <v>1</v>
      </c>
      <c r="F50" s="7" t="s">
        <v>344</v>
      </c>
      <c r="G50" t="s">
        <v>78</v>
      </c>
      <c r="J50" t="s">
        <v>89</v>
      </c>
      <c r="K50" s="39" t="s">
        <v>364</v>
      </c>
      <c r="L50">
        <v>0.4</v>
      </c>
      <c r="M50">
        <v>2.1</v>
      </c>
      <c r="P50" s="7">
        <v>0.4</v>
      </c>
      <c r="Q50" s="7">
        <f t="shared" si="0"/>
        <v>0.13440000000000005</v>
      </c>
      <c r="R50" t="s">
        <v>354</v>
      </c>
    </row>
    <row r="51" spans="1:18">
      <c r="A51" t="s">
        <v>44</v>
      </c>
      <c r="B51" t="s">
        <v>73</v>
      </c>
      <c r="C51" s="28" t="s">
        <v>28</v>
      </c>
      <c r="D51" s="28">
        <v>1</v>
      </c>
      <c r="E51" s="28">
        <v>10</v>
      </c>
      <c r="F51" s="7" t="s">
        <v>344</v>
      </c>
      <c r="G51" t="s">
        <v>78</v>
      </c>
      <c r="J51" t="s">
        <v>89</v>
      </c>
      <c r="K51" s="39" t="s">
        <v>364</v>
      </c>
      <c r="L51">
        <v>0.4</v>
      </c>
      <c r="M51">
        <v>2.1</v>
      </c>
      <c r="P51" s="7">
        <v>0.4</v>
      </c>
      <c r="Q51" s="7">
        <f t="shared" si="0"/>
        <v>0.13440000000000005</v>
      </c>
      <c r="R51" t="s">
        <v>354</v>
      </c>
    </row>
    <row r="52" spans="1:18">
      <c r="A52" t="s">
        <v>44</v>
      </c>
      <c r="B52" t="s">
        <v>73</v>
      </c>
      <c r="C52" s="28" t="s">
        <v>28</v>
      </c>
      <c r="D52" s="28">
        <v>1</v>
      </c>
      <c r="E52" s="28">
        <v>1</v>
      </c>
      <c r="F52" s="7" t="s">
        <v>344</v>
      </c>
      <c r="G52" t="s">
        <v>78</v>
      </c>
      <c r="J52" t="s">
        <v>89</v>
      </c>
      <c r="K52" s="39" t="s">
        <v>364</v>
      </c>
      <c r="L52">
        <v>0.4</v>
      </c>
      <c r="M52">
        <v>2.2000000000000002</v>
      </c>
      <c r="P52" s="7">
        <v>0.4</v>
      </c>
      <c r="Q52" s="7">
        <f t="shared" si="0"/>
        <v>0.14080000000000004</v>
      </c>
      <c r="R52" t="s">
        <v>354</v>
      </c>
    </row>
    <row r="53" spans="1:18">
      <c r="A53" t="s">
        <v>44</v>
      </c>
      <c r="B53" t="s">
        <v>73</v>
      </c>
      <c r="C53" s="28" t="s">
        <v>28</v>
      </c>
      <c r="D53" s="28">
        <v>1</v>
      </c>
      <c r="E53" s="28">
        <v>4</v>
      </c>
      <c r="F53" s="7" t="s">
        <v>344</v>
      </c>
      <c r="G53" t="s">
        <v>78</v>
      </c>
      <c r="J53" t="s">
        <v>89</v>
      </c>
      <c r="K53" s="39" t="s">
        <v>364</v>
      </c>
      <c r="L53">
        <v>0.5</v>
      </c>
      <c r="M53">
        <v>2.7</v>
      </c>
      <c r="P53" s="7">
        <v>0.4</v>
      </c>
      <c r="Q53" s="7">
        <f t="shared" si="0"/>
        <v>0.27</v>
      </c>
      <c r="R53" t="s">
        <v>354</v>
      </c>
    </row>
    <row r="54" spans="1:18">
      <c r="A54" t="s">
        <v>44</v>
      </c>
      <c r="B54" t="s">
        <v>73</v>
      </c>
      <c r="C54" s="28" t="s">
        <v>33</v>
      </c>
      <c r="D54" s="28">
        <v>1</v>
      </c>
      <c r="E54" s="28">
        <v>4</v>
      </c>
      <c r="F54" s="7" t="s">
        <v>344</v>
      </c>
      <c r="G54" t="s">
        <v>78</v>
      </c>
      <c r="J54" t="s">
        <v>89</v>
      </c>
      <c r="K54" s="39" t="s">
        <v>364</v>
      </c>
      <c r="L54">
        <v>0.15</v>
      </c>
      <c r="M54">
        <v>1</v>
      </c>
      <c r="P54" s="7">
        <v>0.4</v>
      </c>
      <c r="Q54" s="7">
        <f t="shared" si="0"/>
        <v>8.9999999999999993E-3</v>
      </c>
      <c r="R54" t="s">
        <v>354</v>
      </c>
    </row>
    <row r="55" spans="1:18">
      <c r="A55" t="s">
        <v>44</v>
      </c>
      <c r="B55" t="s">
        <v>73</v>
      </c>
      <c r="C55" s="28" t="s">
        <v>33</v>
      </c>
      <c r="D55" s="28">
        <v>1</v>
      </c>
      <c r="E55" s="28">
        <v>4</v>
      </c>
      <c r="F55" s="7" t="s">
        <v>344</v>
      </c>
      <c r="G55" t="s">
        <v>78</v>
      </c>
      <c r="J55" t="s">
        <v>89</v>
      </c>
      <c r="K55" s="39" t="s">
        <v>364</v>
      </c>
      <c r="L55">
        <v>0.2</v>
      </c>
      <c r="M55">
        <v>0.9</v>
      </c>
      <c r="P55" s="7">
        <v>0.4</v>
      </c>
      <c r="Q55" s="7">
        <f t="shared" si="0"/>
        <v>1.4400000000000005E-2</v>
      </c>
      <c r="R55" t="s">
        <v>354</v>
      </c>
    </row>
    <row r="56" spans="1:18">
      <c r="A56" t="s">
        <v>44</v>
      </c>
      <c r="B56" t="s">
        <v>73</v>
      </c>
      <c r="C56" s="28" t="s">
        <v>33</v>
      </c>
      <c r="D56" s="28">
        <v>1</v>
      </c>
      <c r="E56" s="28">
        <v>7</v>
      </c>
      <c r="F56" s="7" t="s">
        <v>344</v>
      </c>
      <c r="G56" t="s">
        <v>78</v>
      </c>
      <c r="J56" t="s">
        <v>89</v>
      </c>
      <c r="K56" s="39" t="s">
        <v>364</v>
      </c>
      <c r="L56">
        <v>0.2</v>
      </c>
      <c r="M56">
        <v>1.1000000000000001</v>
      </c>
      <c r="P56" s="7">
        <v>0.4</v>
      </c>
      <c r="Q56" s="7">
        <f t="shared" si="0"/>
        <v>1.7600000000000005E-2</v>
      </c>
      <c r="R56" t="s">
        <v>354</v>
      </c>
    </row>
    <row r="57" spans="1:18">
      <c r="A57" t="s">
        <v>44</v>
      </c>
      <c r="B57" t="s">
        <v>73</v>
      </c>
      <c r="C57" s="28" t="s">
        <v>33</v>
      </c>
      <c r="D57" s="28">
        <v>1</v>
      </c>
      <c r="E57" s="28">
        <v>7</v>
      </c>
      <c r="F57" s="7" t="s">
        <v>344</v>
      </c>
      <c r="G57" t="s">
        <v>78</v>
      </c>
      <c r="J57" t="s">
        <v>89</v>
      </c>
      <c r="K57" s="39" t="s">
        <v>364</v>
      </c>
      <c r="L57">
        <v>0.3</v>
      </c>
      <c r="M57">
        <v>1.3</v>
      </c>
      <c r="P57" s="7">
        <v>0.4</v>
      </c>
      <c r="Q57" s="7">
        <f t="shared" si="0"/>
        <v>4.6800000000000001E-2</v>
      </c>
      <c r="R57" t="s">
        <v>354</v>
      </c>
    </row>
    <row r="58" spans="1:18">
      <c r="A58" t="s">
        <v>44</v>
      </c>
      <c r="B58" t="s">
        <v>73</v>
      </c>
      <c r="C58" s="28" t="s">
        <v>33</v>
      </c>
      <c r="D58" s="28">
        <v>1</v>
      </c>
      <c r="E58" s="28">
        <v>7</v>
      </c>
      <c r="F58" s="7" t="s">
        <v>344</v>
      </c>
      <c r="G58" t="s">
        <v>78</v>
      </c>
      <c r="J58" t="s">
        <v>89</v>
      </c>
      <c r="K58" s="39" t="s">
        <v>364</v>
      </c>
      <c r="L58">
        <v>0.25</v>
      </c>
      <c r="M58">
        <v>2</v>
      </c>
      <c r="P58" s="7">
        <v>0.4</v>
      </c>
      <c r="Q58" s="7">
        <f t="shared" si="0"/>
        <v>0.05</v>
      </c>
      <c r="R58" t="s">
        <v>354</v>
      </c>
    </row>
    <row r="59" spans="1:18">
      <c r="A59" t="s">
        <v>44</v>
      </c>
      <c r="B59" t="s">
        <v>73</v>
      </c>
      <c r="C59" s="28" t="s">
        <v>33</v>
      </c>
      <c r="D59" s="28">
        <v>1</v>
      </c>
      <c r="E59" s="28">
        <v>7</v>
      </c>
      <c r="F59" s="7" t="s">
        <v>344</v>
      </c>
      <c r="G59" t="s">
        <v>78</v>
      </c>
      <c r="J59" t="s">
        <v>89</v>
      </c>
      <c r="K59" s="39" t="s">
        <v>364</v>
      </c>
      <c r="L59">
        <v>0.3</v>
      </c>
      <c r="M59">
        <v>1.8</v>
      </c>
      <c r="P59" s="7">
        <v>0.4</v>
      </c>
      <c r="Q59" s="7">
        <f t="shared" si="0"/>
        <v>6.480000000000001E-2</v>
      </c>
      <c r="R59" t="s">
        <v>354</v>
      </c>
    </row>
    <row r="60" spans="1:18">
      <c r="A60" t="s">
        <v>44</v>
      </c>
      <c r="B60" t="s">
        <v>73</v>
      </c>
      <c r="C60" s="28" t="s">
        <v>33</v>
      </c>
      <c r="D60" s="28">
        <v>1</v>
      </c>
      <c r="E60" s="28">
        <v>12</v>
      </c>
      <c r="F60" s="7" t="s">
        <v>344</v>
      </c>
      <c r="G60" t="s">
        <v>78</v>
      </c>
      <c r="J60" t="s">
        <v>89</v>
      </c>
      <c r="K60" s="39" t="s">
        <v>364</v>
      </c>
      <c r="L60">
        <v>0.4</v>
      </c>
      <c r="M60">
        <v>1.6</v>
      </c>
      <c r="P60" s="7">
        <v>0.4</v>
      </c>
      <c r="Q60" s="7">
        <f t="shared" si="0"/>
        <v>0.10240000000000003</v>
      </c>
      <c r="R60" t="s">
        <v>354</v>
      </c>
    </row>
    <row r="61" spans="1:18">
      <c r="A61" t="s">
        <v>44</v>
      </c>
      <c r="B61" t="s">
        <v>73</v>
      </c>
      <c r="C61" s="28" t="s">
        <v>33</v>
      </c>
      <c r="D61" s="28">
        <v>1</v>
      </c>
      <c r="E61" s="28">
        <v>3</v>
      </c>
      <c r="F61" s="7" t="s">
        <v>344</v>
      </c>
      <c r="G61" t="s">
        <v>78</v>
      </c>
      <c r="J61" t="s">
        <v>89</v>
      </c>
      <c r="K61" s="39" t="s">
        <v>364</v>
      </c>
      <c r="L61">
        <v>1.2</v>
      </c>
      <c r="M61">
        <v>6.1</v>
      </c>
      <c r="P61" s="7">
        <v>0.4</v>
      </c>
      <c r="Q61" s="7">
        <f t="shared" si="0"/>
        <v>3.5135999999999998</v>
      </c>
      <c r="R61" t="s">
        <v>354</v>
      </c>
    </row>
    <row r="62" spans="1:18">
      <c r="A62" t="s">
        <v>44</v>
      </c>
      <c r="B62" t="s">
        <v>73</v>
      </c>
      <c r="C62" s="28" t="s">
        <v>39</v>
      </c>
      <c r="D62" s="28">
        <v>2</v>
      </c>
      <c r="E62" s="28">
        <v>3</v>
      </c>
      <c r="F62" s="7" t="s">
        <v>344</v>
      </c>
      <c r="G62" t="s">
        <v>78</v>
      </c>
      <c r="J62" t="s">
        <v>89</v>
      </c>
      <c r="K62" s="39" t="s">
        <v>364</v>
      </c>
      <c r="L62">
        <v>0.2</v>
      </c>
      <c r="M62">
        <v>1</v>
      </c>
      <c r="P62" s="7">
        <v>0.4</v>
      </c>
      <c r="Q62" s="7">
        <f t="shared" si="0"/>
        <v>1.6000000000000004E-2</v>
      </c>
      <c r="R62" t="s">
        <v>354</v>
      </c>
    </row>
    <row r="63" spans="1:18">
      <c r="A63" t="s">
        <v>44</v>
      </c>
      <c r="B63" t="s">
        <v>73</v>
      </c>
      <c r="C63" s="28" t="s">
        <v>39</v>
      </c>
      <c r="D63" s="28">
        <v>2</v>
      </c>
      <c r="E63" s="28">
        <v>3</v>
      </c>
      <c r="F63" s="7" t="s">
        <v>344</v>
      </c>
      <c r="G63" t="s">
        <v>78</v>
      </c>
      <c r="J63" t="s">
        <v>89</v>
      </c>
      <c r="K63" s="39" t="s">
        <v>364</v>
      </c>
      <c r="L63">
        <v>0.2</v>
      </c>
      <c r="M63">
        <v>1.5</v>
      </c>
      <c r="P63" s="7">
        <v>0.4</v>
      </c>
      <c r="Q63" s="7">
        <f t="shared" si="0"/>
        <v>2.4000000000000007E-2</v>
      </c>
      <c r="R63" t="s">
        <v>354</v>
      </c>
    </row>
    <row r="64" spans="1:18">
      <c r="A64" t="s">
        <v>44</v>
      </c>
      <c r="B64" t="s">
        <v>73</v>
      </c>
      <c r="C64" s="28" t="s">
        <v>39</v>
      </c>
      <c r="D64" s="28">
        <v>2</v>
      </c>
      <c r="E64" s="28">
        <v>2</v>
      </c>
      <c r="F64" s="7" t="s">
        <v>344</v>
      </c>
      <c r="G64" t="s">
        <v>78</v>
      </c>
      <c r="J64" t="s">
        <v>89</v>
      </c>
      <c r="K64" s="39" t="s">
        <v>364</v>
      </c>
      <c r="L64">
        <v>0.3</v>
      </c>
      <c r="M64">
        <v>1.5</v>
      </c>
      <c r="P64" s="7">
        <v>0.4</v>
      </c>
      <c r="Q64" s="7">
        <f t="shared" si="0"/>
        <v>5.4000000000000006E-2</v>
      </c>
      <c r="R64" t="s">
        <v>354</v>
      </c>
    </row>
    <row r="65" spans="1:18">
      <c r="A65" t="s">
        <v>44</v>
      </c>
      <c r="B65" t="s">
        <v>73</v>
      </c>
      <c r="C65" s="28" t="s">
        <v>39</v>
      </c>
      <c r="D65" s="28">
        <v>2</v>
      </c>
      <c r="E65" s="28">
        <v>2</v>
      </c>
      <c r="F65" s="7" t="s">
        <v>344</v>
      </c>
      <c r="G65" t="s">
        <v>78</v>
      </c>
      <c r="J65" t="s">
        <v>89</v>
      </c>
      <c r="K65" s="39" t="s">
        <v>364</v>
      </c>
      <c r="L65">
        <v>0.3</v>
      </c>
      <c r="M65">
        <v>1.5</v>
      </c>
      <c r="P65" s="7">
        <v>0.4</v>
      </c>
      <c r="Q65" s="7">
        <f t="shared" ref="Q65:Q72" si="1">M65*L65^2*P65</f>
        <v>5.4000000000000006E-2</v>
      </c>
      <c r="R65" t="s">
        <v>354</v>
      </c>
    </row>
    <row r="66" spans="1:18">
      <c r="A66" t="s">
        <v>44</v>
      </c>
      <c r="B66" t="s">
        <v>73</v>
      </c>
      <c r="C66" s="28" t="s">
        <v>39</v>
      </c>
      <c r="D66" s="28">
        <v>2</v>
      </c>
      <c r="E66" s="28">
        <v>3</v>
      </c>
      <c r="F66" s="7" t="s">
        <v>344</v>
      </c>
      <c r="G66" t="s">
        <v>78</v>
      </c>
      <c r="J66" t="s">
        <v>89</v>
      </c>
      <c r="K66" s="39" t="s">
        <v>364</v>
      </c>
      <c r="L66">
        <v>0.6</v>
      </c>
      <c r="M66">
        <v>2.9</v>
      </c>
      <c r="P66" s="7">
        <v>0.4</v>
      </c>
      <c r="Q66" s="7">
        <f t="shared" si="1"/>
        <v>0.41760000000000003</v>
      </c>
      <c r="R66" t="s">
        <v>354</v>
      </c>
    </row>
    <row r="67" spans="1:18">
      <c r="A67" t="s">
        <v>44</v>
      </c>
      <c r="B67" t="s">
        <v>73</v>
      </c>
      <c r="C67" s="28" t="s">
        <v>42</v>
      </c>
      <c r="D67" s="28">
        <v>1</v>
      </c>
      <c r="E67" s="28">
        <v>6</v>
      </c>
      <c r="F67" s="7" t="s">
        <v>344</v>
      </c>
      <c r="G67" t="s">
        <v>78</v>
      </c>
      <c r="J67" t="s">
        <v>89</v>
      </c>
      <c r="K67" s="39" t="s">
        <v>364</v>
      </c>
      <c r="L67">
        <v>0.2</v>
      </c>
      <c r="M67">
        <v>1.6</v>
      </c>
      <c r="P67" s="7">
        <v>0.4</v>
      </c>
      <c r="Q67" s="7">
        <f t="shared" si="1"/>
        <v>2.5600000000000008E-2</v>
      </c>
      <c r="R67" t="s">
        <v>354</v>
      </c>
    </row>
    <row r="68" spans="1:18">
      <c r="A68" t="s">
        <v>44</v>
      </c>
      <c r="B68" t="s">
        <v>73</v>
      </c>
      <c r="C68" s="28" t="s">
        <v>42</v>
      </c>
      <c r="D68" s="28">
        <v>1</v>
      </c>
      <c r="E68" s="28">
        <v>10</v>
      </c>
      <c r="F68" s="7" t="s">
        <v>344</v>
      </c>
      <c r="G68" t="s">
        <v>78</v>
      </c>
      <c r="J68" t="s">
        <v>89</v>
      </c>
      <c r="K68" s="39" t="s">
        <v>364</v>
      </c>
      <c r="L68">
        <v>0.3</v>
      </c>
      <c r="M68">
        <v>1.1000000000000001</v>
      </c>
      <c r="P68" s="7">
        <v>0.4</v>
      </c>
      <c r="Q68" s="7">
        <f t="shared" si="1"/>
        <v>3.9600000000000003E-2</v>
      </c>
      <c r="R68" t="s">
        <v>354</v>
      </c>
    </row>
    <row r="69" spans="1:18">
      <c r="A69" t="s">
        <v>44</v>
      </c>
      <c r="B69" t="s">
        <v>73</v>
      </c>
      <c r="C69" s="28" t="s">
        <v>42</v>
      </c>
      <c r="D69" s="28">
        <v>1</v>
      </c>
      <c r="E69" s="28">
        <v>6</v>
      </c>
      <c r="F69" s="7" t="s">
        <v>344</v>
      </c>
      <c r="G69" t="s">
        <v>78</v>
      </c>
      <c r="J69" t="s">
        <v>89</v>
      </c>
      <c r="K69" s="39" t="s">
        <v>364</v>
      </c>
      <c r="L69">
        <v>0.5</v>
      </c>
      <c r="M69">
        <v>2.2999999999999998</v>
      </c>
      <c r="P69" s="7">
        <v>0.4</v>
      </c>
      <c r="Q69" s="7">
        <f t="shared" si="1"/>
        <v>0.22999999999999998</v>
      </c>
      <c r="R69" t="s">
        <v>354</v>
      </c>
    </row>
    <row r="70" spans="1:18">
      <c r="A70" t="s">
        <v>44</v>
      </c>
      <c r="B70" t="s">
        <v>83</v>
      </c>
      <c r="C70" s="28" t="s">
        <v>86</v>
      </c>
      <c r="D70" s="28">
        <v>1</v>
      </c>
      <c r="E70" s="28">
        <v>7</v>
      </c>
      <c r="F70" s="7" t="s">
        <v>344</v>
      </c>
      <c r="G70" t="s">
        <v>87</v>
      </c>
      <c r="J70" t="s">
        <v>89</v>
      </c>
      <c r="K70" s="39" t="s">
        <v>364</v>
      </c>
      <c r="L70">
        <v>0.6</v>
      </c>
      <c r="M70">
        <v>2.1</v>
      </c>
      <c r="P70" s="7">
        <v>0.4</v>
      </c>
      <c r="Q70" s="7">
        <f t="shared" si="1"/>
        <v>0.3024</v>
      </c>
      <c r="R70" t="s">
        <v>354</v>
      </c>
    </row>
    <row r="71" spans="1:18">
      <c r="A71" t="s">
        <v>44</v>
      </c>
      <c r="B71" t="s">
        <v>83</v>
      </c>
      <c r="C71" s="28" t="s">
        <v>84</v>
      </c>
      <c r="D71" s="28">
        <v>3</v>
      </c>
      <c r="E71" s="28">
        <v>4</v>
      </c>
      <c r="F71" s="7" t="s">
        <v>344</v>
      </c>
      <c r="G71" t="s">
        <v>87</v>
      </c>
      <c r="J71" t="s">
        <v>89</v>
      </c>
      <c r="K71" s="39" t="s">
        <v>364</v>
      </c>
      <c r="L71">
        <v>0.5</v>
      </c>
      <c r="M71">
        <v>3.1</v>
      </c>
      <c r="P71" s="7">
        <v>0.4</v>
      </c>
      <c r="Q71" s="7">
        <f t="shared" si="1"/>
        <v>0.31000000000000005</v>
      </c>
      <c r="R71" t="s">
        <v>354</v>
      </c>
    </row>
    <row r="72" spans="1:18">
      <c r="A72" t="s">
        <v>44</v>
      </c>
      <c r="B72" t="s">
        <v>83</v>
      </c>
      <c r="C72" s="28" t="s">
        <v>84</v>
      </c>
      <c r="D72" s="28">
        <v>1</v>
      </c>
      <c r="E72" s="28">
        <v>1</v>
      </c>
      <c r="F72" s="7" t="s">
        <v>344</v>
      </c>
      <c r="G72" t="s">
        <v>87</v>
      </c>
      <c r="J72" t="s">
        <v>89</v>
      </c>
      <c r="K72" s="39" t="s">
        <v>364</v>
      </c>
      <c r="L72">
        <v>1</v>
      </c>
      <c r="M72">
        <v>4</v>
      </c>
      <c r="P72" s="7">
        <v>0.4</v>
      </c>
      <c r="Q72" s="7">
        <f t="shared" si="1"/>
        <v>1.6</v>
      </c>
      <c r="R72" t="s">
        <v>354</v>
      </c>
    </row>
    <row r="73" spans="1:18">
      <c r="A73" s="1"/>
      <c r="B73" s="6"/>
      <c r="F73" s="33"/>
    </row>
    <row r="74" spans="1:18">
      <c r="A74" s="1"/>
      <c r="B74" s="6"/>
      <c r="F74" s="33"/>
    </row>
    <row r="75" spans="1:18">
      <c r="A75" s="1"/>
      <c r="B75" s="6"/>
      <c r="F75" s="33"/>
    </row>
    <row r="76" spans="1:18">
      <c r="A76" s="1"/>
      <c r="B76" s="6"/>
      <c r="F76" s="33"/>
    </row>
    <row r="77" spans="1:18">
      <c r="A77" s="1"/>
      <c r="B77" s="6"/>
      <c r="F77" s="33"/>
    </row>
    <row r="78" spans="1:18">
      <c r="A78" s="1"/>
      <c r="B78" s="6"/>
      <c r="F78" s="33"/>
    </row>
    <row r="79" spans="1:18">
      <c r="A79" s="1"/>
      <c r="B79" s="6"/>
      <c r="F79" s="33"/>
    </row>
    <row r="80" spans="1:18">
      <c r="A80" s="1"/>
      <c r="B80" s="6"/>
      <c r="F80" s="33"/>
    </row>
    <row r="81" spans="1:6">
      <c r="A81" s="1"/>
      <c r="B81" s="6"/>
      <c r="F81" s="33"/>
    </row>
    <row r="82" spans="1:6">
      <c r="A82" s="1"/>
      <c r="B82" s="6"/>
      <c r="F82" s="33"/>
    </row>
    <row r="83" spans="1:6">
      <c r="A83" s="1"/>
      <c r="B83" s="6"/>
      <c r="F83" s="33"/>
    </row>
    <row r="84" spans="1:6">
      <c r="A84" s="1"/>
      <c r="B84" s="6"/>
      <c r="F84" s="33"/>
    </row>
    <row r="85" spans="1:6">
      <c r="A85" s="1"/>
      <c r="B85" s="6"/>
      <c r="F85" s="33"/>
    </row>
    <row r="86" spans="1:6">
      <c r="A86" s="1"/>
      <c r="B86" s="6"/>
      <c r="F86" s="33"/>
    </row>
    <row r="87" spans="1:6">
      <c r="A87" s="1"/>
      <c r="B87" s="6"/>
      <c r="F87" s="33"/>
    </row>
    <row r="88" spans="1:6">
      <c r="A88" s="1"/>
      <c r="B88" s="6"/>
      <c r="F88" s="33"/>
    </row>
    <row r="89" spans="1:6">
      <c r="A89" s="1"/>
      <c r="B89" s="6"/>
      <c r="F89" s="33"/>
    </row>
    <row r="90" spans="1:6">
      <c r="A90" s="1"/>
      <c r="B90" s="6"/>
      <c r="F90" s="33"/>
    </row>
    <row r="91" spans="1:6">
      <c r="A91" s="1"/>
      <c r="B91" s="6"/>
      <c r="F91" s="33"/>
    </row>
    <row r="92" spans="1:6">
      <c r="A92" s="1"/>
      <c r="B92" s="6"/>
      <c r="F92" s="33"/>
    </row>
    <row r="93" spans="1:6">
      <c r="A93" s="1"/>
      <c r="B93" s="6"/>
      <c r="F93" s="3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workbookViewId="0">
      <pane ySplit="1" topLeftCell="A2" activePane="bottomLeft" state="frozen"/>
      <selection pane="bottomLeft" activeCell="A100" sqref="A100:XFD119"/>
    </sheetView>
  </sheetViews>
  <sheetFormatPr defaultColWidth="9.140625" defaultRowHeight="15.75"/>
  <cols>
    <col min="1" max="1" width="11.85546875" style="14" customWidth="1"/>
    <col min="2" max="2" width="9.7109375" style="14" customWidth="1"/>
    <col min="3" max="3" width="9.140625" style="34"/>
    <col min="4" max="4" width="13.140625" style="34" customWidth="1"/>
    <col min="5" max="5" width="9.140625" style="34"/>
    <col min="6" max="9" width="9.140625" style="14"/>
    <col min="10" max="10" width="13.140625" style="14" customWidth="1"/>
    <col min="11" max="16" width="9.140625" style="14"/>
    <col min="17" max="17" width="9.140625" style="36"/>
    <col min="18" max="16384" width="9.140625" style="14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365</v>
      </c>
      <c r="Q1" s="35" t="s">
        <v>14</v>
      </c>
      <c r="R1" s="11" t="s">
        <v>56</v>
      </c>
    </row>
    <row r="2" spans="1:18">
      <c r="A2" s="15" t="s">
        <v>198</v>
      </c>
      <c r="B2" s="15" t="s">
        <v>53</v>
      </c>
      <c r="C2" s="15" t="s">
        <v>86</v>
      </c>
      <c r="D2" s="15">
        <v>3</v>
      </c>
      <c r="E2" s="15">
        <v>3</v>
      </c>
      <c r="F2" s="15" t="s">
        <v>343</v>
      </c>
      <c r="G2" s="15" t="s">
        <v>210</v>
      </c>
      <c r="H2" s="17"/>
      <c r="I2" s="17"/>
      <c r="J2" s="15" t="s">
        <v>202</v>
      </c>
      <c r="K2" s="22" t="s">
        <v>366</v>
      </c>
      <c r="L2" s="18">
        <v>0.3</v>
      </c>
      <c r="M2" s="18">
        <v>0.7</v>
      </c>
      <c r="N2" s="18"/>
      <c r="O2" s="18"/>
      <c r="P2" s="18">
        <v>0.45</v>
      </c>
      <c r="Q2" s="37">
        <f t="shared" ref="Q2:Q33" si="0">M2*L2^2*0.45</f>
        <v>2.835E-2</v>
      </c>
    </row>
    <row r="3" spans="1:18" s="16" customFormat="1">
      <c r="A3" s="15" t="s">
        <v>198</v>
      </c>
      <c r="B3" s="15" t="s">
        <v>53</v>
      </c>
      <c r="C3" s="15" t="s">
        <v>86</v>
      </c>
      <c r="D3" s="15">
        <v>3</v>
      </c>
      <c r="E3" s="15">
        <v>3</v>
      </c>
      <c r="F3" s="15" t="s">
        <v>343</v>
      </c>
      <c r="G3" s="15" t="s">
        <v>210</v>
      </c>
      <c r="H3" s="15"/>
      <c r="I3" s="15"/>
      <c r="J3" s="15" t="s">
        <v>202</v>
      </c>
      <c r="K3" s="22" t="s">
        <v>366</v>
      </c>
      <c r="L3" s="15">
        <v>0.4</v>
      </c>
      <c r="M3" s="15">
        <v>0.5</v>
      </c>
      <c r="N3" s="15"/>
      <c r="O3" s="15"/>
      <c r="P3" s="18">
        <v>0.45</v>
      </c>
      <c r="Q3" s="37">
        <f t="shared" si="0"/>
        <v>3.6000000000000011E-2</v>
      </c>
      <c r="R3" s="14"/>
    </row>
    <row r="4" spans="1:18">
      <c r="A4" s="15" t="s">
        <v>198</v>
      </c>
      <c r="B4" s="15" t="s">
        <v>53</v>
      </c>
      <c r="C4" s="15" t="s">
        <v>86</v>
      </c>
      <c r="D4" s="15">
        <v>3</v>
      </c>
      <c r="E4" s="15">
        <v>3</v>
      </c>
      <c r="F4" s="15" t="s">
        <v>343</v>
      </c>
      <c r="G4" s="15" t="s">
        <v>210</v>
      </c>
      <c r="H4" s="15"/>
      <c r="I4" s="15"/>
      <c r="J4" s="15" t="s">
        <v>202</v>
      </c>
      <c r="K4" s="22" t="s">
        <v>366</v>
      </c>
      <c r="L4" s="14">
        <v>0.4</v>
      </c>
      <c r="M4" s="14">
        <v>0.5</v>
      </c>
      <c r="P4" s="18">
        <v>0.45</v>
      </c>
      <c r="Q4" s="37">
        <f t="shared" si="0"/>
        <v>3.6000000000000011E-2</v>
      </c>
    </row>
    <row r="5" spans="1:18">
      <c r="A5" s="15" t="s">
        <v>198</v>
      </c>
      <c r="B5" s="15" t="s">
        <v>53</v>
      </c>
      <c r="C5" s="15" t="s">
        <v>86</v>
      </c>
      <c r="D5" s="15">
        <v>3</v>
      </c>
      <c r="E5" s="15">
        <v>3</v>
      </c>
      <c r="F5" s="15" t="s">
        <v>343</v>
      </c>
      <c r="G5" s="15" t="s">
        <v>210</v>
      </c>
      <c r="H5" s="15"/>
      <c r="I5" s="15"/>
      <c r="J5" s="15" t="s">
        <v>202</v>
      </c>
      <c r="K5" s="22" t="s">
        <v>366</v>
      </c>
      <c r="L5" s="14">
        <v>0.4</v>
      </c>
      <c r="M5" s="14">
        <v>0.6</v>
      </c>
      <c r="P5" s="18">
        <v>0.45</v>
      </c>
      <c r="Q5" s="37">
        <f t="shared" si="0"/>
        <v>4.3200000000000009E-2</v>
      </c>
    </row>
    <row r="6" spans="1:18">
      <c r="A6" s="15" t="s">
        <v>198</v>
      </c>
      <c r="B6" s="15" t="s">
        <v>53</v>
      </c>
      <c r="C6" s="15" t="s">
        <v>86</v>
      </c>
      <c r="D6" s="15">
        <v>3</v>
      </c>
      <c r="E6" s="15">
        <v>3</v>
      </c>
      <c r="F6" s="15" t="s">
        <v>343</v>
      </c>
      <c r="G6" s="15" t="s">
        <v>210</v>
      </c>
      <c r="H6" s="15"/>
      <c r="I6" s="15"/>
      <c r="J6" s="15" t="s">
        <v>202</v>
      </c>
      <c r="K6" s="22" t="s">
        <v>366</v>
      </c>
      <c r="L6" s="14">
        <v>0.4</v>
      </c>
      <c r="M6" s="14">
        <v>0.6</v>
      </c>
      <c r="P6" s="18">
        <v>0.45</v>
      </c>
      <c r="Q6" s="37">
        <f t="shared" si="0"/>
        <v>4.3200000000000009E-2</v>
      </c>
    </row>
    <row r="7" spans="1:18">
      <c r="A7" s="15" t="s">
        <v>57</v>
      </c>
      <c r="B7" s="15" t="s">
        <v>213</v>
      </c>
      <c r="C7" s="15" t="s">
        <v>228</v>
      </c>
      <c r="D7" s="43">
        <v>1</v>
      </c>
      <c r="E7" s="15">
        <v>3</v>
      </c>
      <c r="F7" s="15" t="s">
        <v>343</v>
      </c>
      <c r="G7" s="15" t="s">
        <v>210</v>
      </c>
      <c r="H7" s="15"/>
      <c r="I7" s="15"/>
      <c r="J7" s="15" t="s">
        <v>202</v>
      </c>
      <c r="K7" s="22" t="s">
        <v>366</v>
      </c>
      <c r="L7" s="14">
        <v>0.3</v>
      </c>
      <c r="M7" s="14">
        <v>0.5</v>
      </c>
      <c r="P7" s="18">
        <v>0.45</v>
      </c>
      <c r="Q7" s="37">
        <f t="shared" si="0"/>
        <v>2.0250000000000001E-2</v>
      </c>
    </row>
    <row r="8" spans="1:18">
      <c r="A8" s="15" t="s">
        <v>57</v>
      </c>
      <c r="B8" s="15" t="s">
        <v>213</v>
      </c>
      <c r="C8" s="15" t="s">
        <v>228</v>
      </c>
      <c r="D8" s="43">
        <v>1</v>
      </c>
      <c r="E8" s="15">
        <v>3</v>
      </c>
      <c r="F8" s="15" t="s">
        <v>343</v>
      </c>
      <c r="G8" s="15" t="s">
        <v>210</v>
      </c>
      <c r="H8" s="15"/>
      <c r="I8" s="15"/>
      <c r="J8" s="15" t="s">
        <v>202</v>
      </c>
      <c r="K8" s="22" t="s">
        <v>366</v>
      </c>
      <c r="L8" s="14">
        <v>0.3</v>
      </c>
      <c r="M8" s="14">
        <v>0.6</v>
      </c>
      <c r="P8" s="18">
        <v>0.45</v>
      </c>
      <c r="Q8" s="37">
        <f t="shared" si="0"/>
        <v>2.4299999999999999E-2</v>
      </c>
    </row>
    <row r="9" spans="1:18">
      <c r="A9" s="15" t="s">
        <v>57</v>
      </c>
      <c r="B9" s="15" t="s">
        <v>213</v>
      </c>
      <c r="C9" s="15" t="s">
        <v>228</v>
      </c>
      <c r="D9" s="43">
        <v>1</v>
      </c>
      <c r="E9" s="15">
        <v>3</v>
      </c>
      <c r="F9" s="15" t="s">
        <v>343</v>
      </c>
      <c r="G9" s="15" t="s">
        <v>210</v>
      </c>
      <c r="H9" s="15"/>
      <c r="I9" s="15"/>
      <c r="J9" s="15" t="s">
        <v>202</v>
      </c>
      <c r="K9" s="22" t="s">
        <v>366</v>
      </c>
      <c r="L9" s="14">
        <v>0.5</v>
      </c>
      <c r="M9" s="14">
        <v>0.8</v>
      </c>
      <c r="P9" s="18">
        <v>0.45</v>
      </c>
      <c r="Q9" s="37">
        <f t="shared" si="0"/>
        <v>9.0000000000000011E-2</v>
      </c>
    </row>
    <row r="10" spans="1:18">
      <c r="A10" s="15" t="s">
        <v>198</v>
      </c>
      <c r="B10" s="15" t="s">
        <v>213</v>
      </c>
      <c r="C10" s="34" t="s">
        <v>214</v>
      </c>
      <c r="D10" s="34">
        <v>1</v>
      </c>
      <c r="E10" s="34">
        <v>1</v>
      </c>
      <c r="F10" s="15" t="s">
        <v>343</v>
      </c>
      <c r="G10" s="15" t="s">
        <v>210</v>
      </c>
      <c r="J10" s="14" t="s">
        <v>212</v>
      </c>
      <c r="K10" s="22" t="s">
        <v>366</v>
      </c>
      <c r="L10" s="14">
        <v>1</v>
      </c>
      <c r="M10" s="14">
        <v>1.6</v>
      </c>
      <c r="P10" s="18">
        <v>0.45</v>
      </c>
      <c r="Q10" s="37">
        <f t="shared" si="0"/>
        <v>0.72000000000000008</v>
      </c>
    </row>
    <row r="11" spans="1:18">
      <c r="A11" s="15" t="s">
        <v>198</v>
      </c>
      <c r="B11" s="15" t="s">
        <v>213</v>
      </c>
      <c r="C11" s="34" t="s">
        <v>214</v>
      </c>
      <c r="D11" s="34">
        <v>1</v>
      </c>
      <c r="E11" s="34">
        <v>3</v>
      </c>
      <c r="F11" s="15" t="s">
        <v>343</v>
      </c>
      <c r="G11" s="15" t="s">
        <v>210</v>
      </c>
      <c r="J11" s="14" t="s">
        <v>212</v>
      </c>
      <c r="K11" s="22" t="s">
        <v>366</v>
      </c>
      <c r="L11" s="14">
        <v>0.8</v>
      </c>
      <c r="M11" s="14">
        <v>1.3</v>
      </c>
      <c r="P11" s="18">
        <v>0.45</v>
      </c>
      <c r="Q11" s="37">
        <f t="shared" si="0"/>
        <v>0.37440000000000007</v>
      </c>
    </row>
    <row r="12" spans="1:18">
      <c r="A12" s="15" t="s">
        <v>198</v>
      </c>
      <c r="B12" s="15" t="s">
        <v>213</v>
      </c>
      <c r="C12" s="34" t="s">
        <v>214</v>
      </c>
      <c r="D12" s="34">
        <v>1</v>
      </c>
      <c r="E12" s="34">
        <v>3</v>
      </c>
      <c r="F12" s="15" t="s">
        <v>343</v>
      </c>
      <c r="G12" s="15" t="s">
        <v>210</v>
      </c>
      <c r="J12" s="14" t="s">
        <v>212</v>
      </c>
      <c r="K12" s="22" t="s">
        <v>366</v>
      </c>
      <c r="L12" s="14">
        <v>0.5</v>
      </c>
      <c r="M12" s="14">
        <v>0.7</v>
      </c>
      <c r="P12" s="18">
        <v>0.45</v>
      </c>
      <c r="Q12" s="37">
        <f t="shared" si="0"/>
        <v>7.8750000000000001E-2</v>
      </c>
    </row>
    <row r="13" spans="1:18">
      <c r="A13" s="15" t="s">
        <v>198</v>
      </c>
      <c r="B13" s="15" t="s">
        <v>213</v>
      </c>
      <c r="C13" s="34" t="s">
        <v>214</v>
      </c>
      <c r="D13" s="34">
        <v>1</v>
      </c>
      <c r="E13" s="34">
        <v>3</v>
      </c>
      <c r="F13" s="15" t="s">
        <v>343</v>
      </c>
      <c r="G13" s="15" t="s">
        <v>210</v>
      </c>
      <c r="J13" s="14" t="s">
        <v>212</v>
      </c>
      <c r="K13" s="22" t="s">
        <v>366</v>
      </c>
      <c r="L13" s="14">
        <v>0.3</v>
      </c>
      <c r="M13" s="14">
        <v>0.8</v>
      </c>
      <c r="P13" s="18">
        <v>0.45</v>
      </c>
      <c r="Q13" s="37">
        <f t="shared" si="0"/>
        <v>3.2399999999999998E-2</v>
      </c>
    </row>
    <row r="14" spans="1:18">
      <c r="A14" s="14" t="s">
        <v>178</v>
      </c>
      <c r="B14" s="14" t="s">
        <v>45</v>
      </c>
      <c r="C14" s="34" t="s">
        <v>215</v>
      </c>
      <c r="D14" s="34">
        <v>1</v>
      </c>
      <c r="E14" s="34">
        <v>1</v>
      </c>
      <c r="F14" s="15" t="s">
        <v>343</v>
      </c>
      <c r="G14" s="15" t="s">
        <v>210</v>
      </c>
      <c r="J14" s="14" t="s">
        <v>212</v>
      </c>
      <c r="K14" s="22" t="s">
        <v>366</v>
      </c>
      <c r="L14" s="14">
        <v>0.3</v>
      </c>
      <c r="M14" s="14">
        <v>0.5</v>
      </c>
      <c r="P14" s="18">
        <v>0.45</v>
      </c>
      <c r="Q14" s="37">
        <f t="shared" si="0"/>
        <v>2.0250000000000001E-2</v>
      </c>
    </row>
    <row r="15" spans="1:18">
      <c r="A15" s="14" t="s">
        <v>178</v>
      </c>
      <c r="B15" s="14" t="s">
        <v>45</v>
      </c>
      <c r="C15" s="34" t="s">
        <v>215</v>
      </c>
      <c r="D15" s="34">
        <v>1</v>
      </c>
      <c r="E15" s="34">
        <v>2</v>
      </c>
      <c r="F15" s="15" t="s">
        <v>343</v>
      </c>
      <c r="G15" s="15" t="s">
        <v>210</v>
      </c>
      <c r="J15" s="14" t="s">
        <v>212</v>
      </c>
      <c r="K15" s="22" t="s">
        <v>366</v>
      </c>
      <c r="L15" s="14">
        <v>0.5</v>
      </c>
      <c r="M15" s="14">
        <v>0.8</v>
      </c>
      <c r="P15" s="18">
        <v>0.45</v>
      </c>
      <c r="Q15" s="37">
        <f t="shared" si="0"/>
        <v>9.0000000000000011E-2</v>
      </c>
    </row>
    <row r="16" spans="1:18">
      <c r="A16" s="14" t="s">
        <v>178</v>
      </c>
      <c r="B16" s="14" t="s">
        <v>45</v>
      </c>
      <c r="C16" s="34" t="s">
        <v>214</v>
      </c>
      <c r="D16" s="34">
        <v>1</v>
      </c>
      <c r="E16" s="34">
        <v>1</v>
      </c>
      <c r="F16" s="15" t="s">
        <v>343</v>
      </c>
      <c r="G16" s="15" t="s">
        <v>210</v>
      </c>
      <c r="J16" s="14" t="s">
        <v>212</v>
      </c>
      <c r="K16" s="22" t="s">
        <v>366</v>
      </c>
      <c r="L16" s="14">
        <v>0.5</v>
      </c>
      <c r="M16" s="14">
        <v>1</v>
      </c>
      <c r="P16" s="18">
        <v>0.45</v>
      </c>
      <c r="Q16" s="37">
        <f t="shared" si="0"/>
        <v>0.1125</v>
      </c>
    </row>
    <row r="17" spans="1:17">
      <c r="A17" s="14" t="s">
        <v>178</v>
      </c>
      <c r="B17" s="14" t="s">
        <v>45</v>
      </c>
      <c r="C17" s="34" t="s">
        <v>214</v>
      </c>
      <c r="D17" s="34">
        <v>1</v>
      </c>
      <c r="E17" s="34">
        <v>2</v>
      </c>
      <c r="F17" s="15" t="s">
        <v>343</v>
      </c>
      <c r="G17" s="15" t="s">
        <v>210</v>
      </c>
      <c r="J17" s="14" t="s">
        <v>212</v>
      </c>
      <c r="K17" s="22" t="s">
        <v>366</v>
      </c>
      <c r="L17" s="14">
        <v>0.6</v>
      </c>
      <c r="M17" s="14">
        <v>1</v>
      </c>
      <c r="P17" s="18">
        <v>0.45</v>
      </c>
      <c r="Q17" s="37">
        <f t="shared" si="0"/>
        <v>0.16200000000000001</v>
      </c>
    </row>
    <row r="18" spans="1:17">
      <c r="A18" s="14" t="s">
        <v>178</v>
      </c>
      <c r="B18" s="14" t="s">
        <v>45</v>
      </c>
      <c r="C18" s="34" t="s">
        <v>214</v>
      </c>
      <c r="D18" s="34">
        <v>1</v>
      </c>
      <c r="E18" s="34">
        <v>2</v>
      </c>
      <c r="F18" s="15" t="s">
        <v>343</v>
      </c>
      <c r="G18" s="15" t="s">
        <v>210</v>
      </c>
      <c r="J18" s="14" t="s">
        <v>212</v>
      </c>
      <c r="K18" s="22" t="s">
        <v>366</v>
      </c>
      <c r="L18" s="14">
        <v>0.3</v>
      </c>
      <c r="M18" s="14">
        <v>0.5</v>
      </c>
      <c r="P18" s="18">
        <v>0.45</v>
      </c>
      <c r="Q18" s="37">
        <f t="shared" si="0"/>
        <v>2.0250000000000001E-2</v>
      </c>
    </row>
    <row r="19" spans="1:17">
      <c r="A19" s="14" t="s">
        <v>178</v>
      </c>
      <c r="B19" s="14" t="s">
        <v>45</v>
      </c>
      <c r="C19" s="34" t="s">
        <v>214</v>
      </c>
      <c r="D19" s="34">
        <v>1</v>
      </c>
      <c r="E19" s="34">
        <v>3</v>
      </c>
      <c r="F19" s="15" t="s">
        <v>343</v>
      </c>
      <c r="G19" s="15" t="s">
        <v>210</v>
      </c>
      <c r="J19" s="14" t="s">
        <v>212</v>
      </c>
      <c r="K19" s="22" t="s">
        <v>366</v>
      </c>
      <c r="L19" s="14">
        <v>0.4</v>
      </c>
      <c r="M19" s="14">
        <v>0.6</v>
      </c>
      <c r="P19" s="18">
        <v>0.45</v>
      </c>
      <c r="Q19" s="37">
        <f t="shared" si="0"/>
        <v>4.3200000000000009E-2</v>
      </c>
    </row>
    <row r="20" spans="1:17">
      <c r="A20" s="14" t="s">
        <v>178</v>
      </c>
      <c r="B20" s="14" t="s">
        <v>45</v>
      </c>
      <c r="C20" s="34" t="s">
        <v>214</v>
      </c>
      <c r="D20" s="34">
        <v>1</v>
      </c>
      <c r="E20" s="34">
        <v>3</v>
      </c>
      <c r="F20" s="15" t="s">
        <v>343</v>
      </c>
      <c r="G20" s="15" t="s">
        <v>210</v>
      </c>
      <c r="J20" s="14" t="s">
        <v>212</v>
      </c>
      <c r="K20" s="22" t="s">
        <v>366</v>
      </c>
      <c r="L20" s="14">
        <v>0.4</v>
      </c>
      <c r="M20" s="14">
        <v>0.6</v>
      </c>
      <c r="P20" s="18">
        <v>0.45</v>
      </c>
      <c r="Q20" s="37">
        <f t="shared" si="0"/>
        <v>4.3200000000000009E-2</v>
      </c>
    </row>
    <row r="21" spans="1:17">
      <c r="A21" s="14" t="s">
        <v>178</v>
      </c>
      <c r="B21" s="14" t="s">
        <v>45</v>
      </c>
      <c r="C21" s="34" t="s">
        <v>214</v>
      </c>
      <c r="D21" s="34">
        <v>1</v>
      </c>
      <c r="E21" s="34">
        <v>3</v>
      </c>
      <c r="F21" s="15" t="s">
        <v>343</v>
      </c>
      <c r="G21" s="15" t="s">
        <v>210</v>
      </c>
      <c r="J21" s="14" t="s">
        <v>212</v>
      </c>
      <c r="K21" s="22" t="s">
        <v>366</v>
      </c>
      <c r="L21" s="14">
        <v>0.3</v>
      </c>
      <c r="M21" s="14">
        <v>0.4</v>
      </c>
      <c r="P21" s="18">
        <v>0.45</v>
      </c>
      <c r="Q21" s="37">
        <f t="shared" si="0"/>
        <v>1.6199999999999999E-2</v>
      </c>
    </row>
    <row r="22" spans="1:17">
      <c r="A22" s="14" t="s">
        <v>178</v>
      </c>
      <c r="B22" s="14" t="s">
        <v>45</v>
      </c>
      <c r="C22" s="34" t="s">
        <v>214</v>
      </c>
      <c r="D22" s="34">
        <v>1</v>
      </c>
      <c r="E22" s="34">
        <v>3</v>
      </c>
      <c r="F22" s="15" t="s">
        <v>343</v>
      </c>
      <c r="G22" s="15" t="s">
        <v>210</v>
      </c>
      <c r="J22" s="14" t="s">
        <v>212</v>
      </c>
      <c r="K22" s="22" t="s">
        <v>366</v>
      </c>
      <c r="L22" s="14">
        <v>0.3</v>
      </c>
      <c r="M22" s="14">
        <v>0.5</v>
      </c>
      <c r="P22" s="18">
        <v>0.45</v>
      </c>
      <c r="Q22" s="37">
        <f t="shared" si="0"/>
        <v>2.0250000000000001E-2</v>
      </c>
    </row>
    <row r="23" spans="1:17">
      <c r="A23" s="14" t="s">
        <v>178</v>
      </c>
      <c r="B23" s="14" t="s">
        <v>45</v>
      </c>
      <c r="C23" s="34" t="s">
        <v>214</v>
      </c>
      <c r="D23" s="34">
        <v>1</v>
      </c>
      <c r="E23" s="34">
        <v>3</v>
      </c>
      <c r="F23" s="15" t="s">
        <v>343</v>
      </c>
      <c r="G23" s="15" t="s">
        <v>210</v>
      </c>
      <c r="J23" s="14" t="s">
        <v>212</v>
      </c>
      <c r="K23" s="22" t="s">
        <v>366</v>
      </c>
      <c r="L23" s="14">
        <v>0.4</v>
      </c>
      <c r="M23" s="14">
        <v>0.4</v>
      </c>
      <c r="P23" s="18">
        <v>0.45</v>
      </c>
      <c r="Q23" s="37">
        <f t="shared" si="0"/>
        <v>2.8800000000000006E-2</v>
      </c>
    </row>
    <row r="24" spans="1:17">
      <c r="A24" s="14" t="s">
        <v>178</v>
      </c>
      <c r="B24" s="14" t="s">
        <v>45</v>
      </c>
      <c r="C24" s="34" t="s">
        <v>214</v>
      </c>
      <c r="D24" s="34">
        <v>1</v>
      </c>
      <c r="E24" s="34">
        <v>3</v>
      </c>
      <c r="F24" s="15" t="s">
        <v>343</v>
      </c>
      <c r="G24" s="15" t="s">
        <v>210</v>
      </c>
      <c r="J24" s="14" t="s">
        <v>212</v>
      </c>
      <c r="K24" s="22" t="s">
        <v>366</v>
      </c>
      <c r="L24" s="14">
        <v>0.3</v>
      </c>
      <c r="M24" s="14">
        <v>0.4</v>
      </c>
      <c r="P24" s="18">
        <v>0.45</v>
      </c>
      <c r="Q24" s="37">
        <f t="shared" si="0"/>
        <v>1.6199999999999999E-2</v>
      </c>
    </row>
    <row r="25" spans="1:17">
      <c r="A25" s="14" t="s">
        <v>178</v>
      </c>
      <c r="B25" s="14" t="s">
        <v>45</v>
      </c>
      <c r="C25" s="34" t="s">
        <v>214</v>
      </c>
      <c r="D25" s="34">
        <v>1</v>
      </c>
      <c r="E25" s="34">
        <v>3</v>
      </c>
      <c r="F25" s="15" t="s">
        <v>343</v>
      </c>
      <c r="G25" s="15" t="s">
        <v>210</v>
      </c>
      <c r="J25" s="14" t="s">
        <v>212</v>
      </c>
      <c r="K25" s="22" t="s">
        <v>366</v>
      </c>
      <c r="L25" s="14">
        <v>0.3</v>
      </c>
      <c r="M25" s="14">
        <v>0.3</v>
      </c>
      <c r="P25" s="18">
        <v>0.45</v>
      </c>
      <c r="Q25" s="37">
        <f t="shared" si="0"/>
        <v>1.2149999999999999E-2</v>
      </c>
    </row>
    <row r="26" spans="1:17">
      <c r="A26" s="14" t="s">
        <v>79</v>
      </c>
      <c r="B26" s="14" t="s">
        <v>216</v>
      </c>
      <c r="C26" s="34" t="s">
        <v>217</v>
      </c>
      <c r="D26" s="34">
        <v>1</v>
      </c>
      <c r="E26" s="34">
        <v>1</v>
      </c>
      <c r="F26" s="15" t="s">
        <v>343</v>
      </c>
      <c r="G26" s="14" t="s">
        <v>210</v>
      </c>
      <c r="J26" s="14" t="s">
        <v>212</v>
      </c>
      <c r="K26" s="22" t="s">
        <v>366</v>
      </c>
      <c r="L26" s="14">
        <v>0.3</v>
      </c>
      <c r="M26" s="14">
        <v>0.5</v>
      </c>
      <c r="P26" s="18">
        <v>0.45</v>
      </c>
      <c r="Q26" s="37">
        <f t="shared" si="0"/>
        <v>2.0250000000000001E-2</v>
      </c>
    </row>
    <row r="27" spans="1:17">
      <c r="A27" s="14" t="s">
        <v>79</v>
      </c>
      <c r="B27" s="14" t="s">
        <v>216</v>
      </c>
      <c r="C27" s="34" t="s">
        <v>217</v>
      </c>
      <c r="D27" s="34">
        <v>1</v>
      </c>
      <c r="E27" s="34">
        <v>1</v>
      </c>
      <c r="F27" s="15" t="s">
        <v>343</v>
      </c>
      <c r="G27" s="14" t="s">
        <v>210</v>
      </c>
      <c r="J27" s="14" t="s">
        <v>212</v>
      </c>
      <c r="K27" s="22" t="s">
        <v>366</v>
      </c>
      <c r="L27" s="14">
        <v>0.9</v>
      </c>
      <c r="M27" s="14">
        <v>1.8</v>
      </c>
      <c r="P27" s="18">
        <v>0.45</v>
      </c>
      <c r="Q27" s="37">
        <f t="shared" si="0"/>
        <v>0.65610000000000013</v>
      </c>
    </row>
    <row r="28" spans="1:17">
      <c r="A28" s="14" t="s">
        <v>79</v>
      </c>
      <c r="B28" s="14" t="s">
        <v>218</v>
      </c>
      <c r="C28" s="34" t="s">
        <v>219</v>
      </c>
      <c r="D28" s="34">
        <v>1</v>
      </c>
      <c r="E28" s="34">
        <v>3</v>
      </c>
      <c r="F28" s="15" t="s">
        <v>343</v>
      </c>
      <c r="G28" s="14" t="s">
        <v>210</v>
      </c>
      <c r="J28" s="14" t="s">
        <v>212</v>
      </c>
      <c r="K28" s="22" t="s">
        <v>366</v>
      </c>
      <c r="L28" s="14">
        <v>0.3</v>
      </c>
      <c r="M28" s="14">
        <v>1.1000000000000001</v>
      </c>
      <c r="P28" s="18">
        <v>0.45</v>
      </c>
      <c r="Q28" s="37">
        <f t="shared" si="0"/>
        <v>4.4550000000000006E-2</v>
      </c>
    </row>
    <row r="29" spans="1:17">
      <c r="A29" s="14" t="s">
        <v>79</v>
      </c>
      <c r="B29" s="14" t="s">
        <v>218</v>
      </c>
      <c r="C29" s="34" t="s">
        <v>220</v>
      </c>
      <c r="D29" s="34">
        <v>1</v>
      </c>
      <c r="E29" s="34">
        <v>1</v>
      </c>
      <c r="F29" s="15" t="s">
        <v>343</v>
      </c>
      <c r="G29" s="14" t="s">
        <v>210</v>
      </c>
      <c r="J29" s="14" t="s">
        <v>212</v>
      </c>
      <c r="K29" s="22" t="s">
        <v>366</v>
      </c>
      <c r="L29" s="14">
        <v>0.3</v>
      </c>
      <c r="M29" s="14">
        <v>0.6</v>
      </c>
      <c r="P29" s="18">
        <v>0.45</v>
      </c>
      <c r="Q29" s="37">
        <f t="shared" si="0"/>
        <v>2.4299999999999999E-2</v>
      </c>
    </row>
    <row r="30" spans="1:17">
      <c r="A30" s="14" t="s">
        <v>79</v>
      </c>
      <c r="B30" s="14" t="s">
        <v>218</v>
      </c>
      <c r="C30" s="34" t="s">
        <v>220</v>
      </c>
      <c r="D30" s="34">
        <v>1</v>
      </c>
      <c r="E30" s="34">
        <v>4</v>
      </c>
      <c r="F30" s="15" t="s">
        <v>343</v>
      </c>
      <c r="G30" s="14" t="s">
        <v>210</v>
      </c>
      <c r="J30" s="14" t="s">
        <v>212</v>
      </c>
      <c r="K30" s="22" t="s">
        <v>366</v>
      </c>
      <c r="L30" s="14">
        <v>0.3</v>
      </c>
      <c r="M30" s="14">
        <v>0.6</v>
      </c>
      <c r="P30" s="18">
        <v>0.45</v>
      </c>
      <c r="Q30" s="37">
        <f t="shared" si="0"/>
        <v>2.4299999999999999E-2</v>
      </c>
    </row>
    <row r="31" spans="1:17">
      <c r="A31" s="14" t="s">
        <v>79</v>
      </c>
      <c r="B31" s="14" t="s">
        <v>218</v>
      </c>
      <c r="C31" s="34" t="s">
        <v>220</v>
      </c>
      <c r="D31" s="34">
        <v>1</v>
      </c>
      <c r="E31" s="34">
        <v>4</v>
      </c>
      <c r="F31" s="15" t="s">
        <v>343</v>
      </c>
      <c r="G31" s="14" t="s">
        <v>210</v>
      </c>
      <c r="J31" s="14" t="s">
        <v>212</v>
      </c>
      <c r="K31" s="22" t="s">
        <v>366</v>
      </c>
      <c r="L31" s="14">
        <v>0.3</v>
      </c>
      <c r="M31" s="14">
        <v>0.5</v>
      </c>
      <c r="P31" s="18">
        <v>0.45</v>
      </c>
      <c r="Q31" s="37">
        <f t="shared" si="0"/>
        <v>2.0250000000000001E-2</v>
      </c>
    </row>
    <row r="32" spans="1:17">
      <c r="A32" s="14" t="s">
        <v>79</v>
      </c>
      <c r="B32" s="14" t="s">
        <v>218</v>
      </c>
      <c r="C32" s="34" t="s">
        <v>220</v>
      </c>
      <c r="D32" s="34">
        <v>1</v>
      </c>
      <c r="E32" s="34">
        <v>4</v>
      </c>
      <c r="F32" s="15" t="s">
        <v>343</v>
      </c>
      <c r="G32" s="14" t="s">
        <v>210</v>
      </c>
      <c r="J32" s="14" t="s">
        <v>212</v>
      </c>
      <c r="K32" s="22" t="s">
        <v>366</v>
      </c>
      <c r="L32" s="14">
        <v>0.3</v>
      </c>
      <c r="M32" s="14">
        <v>0.6</v>
      </c>
      <c r="P32" s="18">
        <v>0.45</v>
      </c>
      <c r="Q32" s="37">
        <f t="shared" si="0"/>
        <v>2.4299999999999999E-2</v>
      </c>
    </row>
    <row r="33" spans="1:17">
      <c r="A33" s="14" t="s">
        <v>79</v>
      </c>
      <c r="B33" s="14" t="s">
        <v>218</v>
      </c>
      <c r="C33" s="34" t="s">
        <v>221</v>
      </c>
      <c r="D33" s="34">
        <v>1</v>
      </c>
      <c r="E33" s="34">
        <v>1</v>
      </c>
      <c r="F33" s="15" t="s">
        <v>343</v>
      </c>
      <c r="G33" s="14" t="s">
        <v>210</v>
      </c>
      <c r="J33" s="14" t="s">
        <v>212</v>
      </c>
      <c r="K33" s="22" t="s">
        <v>366</v>
      </c>
      <c r="L33" s="14">
        <v>0.9</v>
      </c>
      <c r="M33" s="14">
        <v>1.5</v>
      </c>
      <c r="P33" s="18">
        <v>0.45</v>
      </c>
      <c r="Q33" s="37">
        <f t="shared" si="0"/>
        <v>0.54675000000000007</v>
      </c>
    </row>
    <row r="34" spans="1:17">
      <c r="A34" s="14" t="s">
        <v>79</v>
      </c>
      <c r="B34" s="14" t="s">
        <v>218</v>
      </c>
      <c r="C34" s="34" t="s">
        <v>221</v>
      </c>
      <c r="D34" s="34">
        <v>1</v>
      </c>
      <c r="E34" s="34">
        <v>1</v>
      </c>
      <c r="F34" s="15" t="s">
        <v>343</v>
      </c>
      <c r="G34" s="14" t="s">
        <v>210</v>
      </c>
      <c r="J34" s="14" t="s">
        <v>212</v>
      </c>
      <c r="K34" s="22" t="s">
        <v>366</v>
      </c>
      <c r="L34" s="14">
        <v>0.4</v>
      </c>
      <c r="M34" s="14">
        <v>0.8</v>
      </c>
      <c r="P34" s="18">
        <v>0.45</v>
      </c>
      <c r="Q34" s="37">
        <f t="shared" ref="Q34:Q65" si="1">M34*L34^2*0.45</f>
        <v>5.7600000000000012E-2</v>
      </c>
    </row>
    <row r="35" spans="1:17">
      <c r="A35" s="14" t="s">
        <v>79</v>
      </c>
      <c r="B35" s="14" t="s">
        <v>218</v>
      </c>
      <c r="C35" s="34" t="s">
        <v>221</v>
      </c>
      <c r="D35" s="34">
        <v>1</v>
      </c>
      <c r="E35" s="34">
        <v>1</v>
      </c>
      <c r="F35" s="15" t="s">
        <v>343</v>
      </c>
      <c r="G35" s="14" t="s">
        <v>210</v>
      </c>
      <c r="J35" s="14" t="s">
        <v>212</v>
      </c>
      <c r="K35" s="22" t="s">
        <v>366</v>
      </c>
      <c r="L35" s="14">
        <v>0.4</v>
      </c>
      <c r="M35" s="14">
        <v>0.4</v>
      </c>
      <c r="P35" s="18">
        <v>0.45</v>
      </c>
      <c r="Q35" s="37">
        <f t="shared" si="1"/>
        <v>2.8800000000000006E-2</v>
      </c>
    </row>
    <row r="36" spans="1:17">
      <c r="A36" s="14" t="s">
        <v>79</v>
      </c>
      <c r="B36" s="14" t="s">
        <v>218</v>
      </c>
      <c r="C36" s="34" t="s">
        <v>221</v>
      </c>
      <c r="D36" s="34">
        <v>1</v>
      </c>
      <c r="E36" s="34">
        <v>4</v>
      </c>
      <c r="F36" s="15" t="s">
        <v>343</v>
      </c>
      <c r="G36" s="14" t="s">
        <v>210</v>
      </c>
      <c r="J36" s="14" t="s">
        <v>212</v>
      </c>
      <c r="K36" s="22" t="s">
        <v>366</v>
      </c>
      <c r="L36" s="14">
        <v>0.5</v>
      </c>
      <c r="M36" s="14">
        <v>0.6</v>
      </c>
      <c r="P36" s="18">
        <v>0.45</v>
      </c>
      <c r="Q36" s="37">
        <f t="shared" si="1"/>
        <v>6.7500000000000004E-2</v>
      </c>
    </row>
    <row r="37" spans="1:17">
      <c r="A37" s="14" t="s">
        <v>79</v>
      </c>
      <c r="B37" s="14" t="s">
        <v>218</v>
      </c>
      <c r="C37" s="34" t="s">
        <v>221</v>
      </c>
      <c r="D37" s="34">
        <v>1</v>
      </c>
      <c r="E37" s="34">
        <v>4</v>
      </c>
      <c r="F37" s="15" t="s">
        <v>343</v>
      </c>
      <c r="G37" s="14" t="s">
        <v>210</v>
      </c>
      <c r="J37" s="14" t="s">
        <v>212</v>
      </c>
      <c r="K37" s="22" t="s">
        <v>366</v>
      </c>
      <c r="L37" s="14">
        <v>0.4</v>
      </c>
      <c r="M37" s="14">
        <v>0.6</v>
      </c>
      <c r="P37" s="18">
        <v>0.45</v>
      </c>
      <c r="Q37" s="37">
        <f t="shared" si="1"/>
        <v>4.3200000000000009E-2</v>
      </c>
    </row>
    <row r="38" spans="1:17">
      <c r="A38" s="14" t="s">
        <v>79</v>
      </c>
      <c r="B38" s="14" t="s">
        <v>218</v>
      </c>
      <c r="C38" s="34" t="s">
        <v>221</v>
      </c>
      <c r="D38" s="34">
        <v>1</v>
      </c>
      <c r="E38" s="34">
        <v>4</v>
      </c>
      <c r="F38" s="15" t="s">
        <v>343</v>
      </c>
      <c r="G38" s="14" t="s">
        <v>210</v>
      </c>
      <c r="J38" s="14" t="s">
        <v>212</v>
      </c>
      <c r="K38" s="22" t="s">
        <v>366</v>
      </c>
      <c r="L38" s="14">
        <v>0.5</v>
      </c>
      <c r="M38" s="14">
        <v>0.7</v>
      </c>
      <c r="P38" s="18">
        <v>0.45</v>
      </c>
      <c r="Q38" s="37">
        <f t="shared" si="1"/>
        <v>7.8750000000000001E-2</v>
      </c>
    </row>
    <row r="39" spans="1:17">
      <c r="A39" s="14" t="s">
        <v>79</v>
      </c>
      <c r="B39" s="14" t="s">
        <v>218</v>
      </c>
      <c r="C39" s="34" t="s">
        <v>221</v>
      </c>
      <c r="D39" s="34">
        <v>1</v>
      </c>
      <c r="E39" s="34">
        <v>4</v>
      </c>
      <c r="F39" s="15" t="s">
        <v>343</v>
      </c>
      <c r="G39" s="14" t="s">
        <v>210</v>
      </c>
      <c r="J39" s="14" t="s">
        <v>212</v>
      </c>
      <c r="K39" s="22" t="s">
        <v>366</v>
      </c>
      <c r="L39" s="14">
        <v>0.5</v>
      </c>
      <c r="M39" s="14">
        <v>0.6</v>
      </c>
      <c r="P39" s="18">
        <v>0.45</v>
      </c>
      <c r="Q39" s="37">
        <f t="shared" si="1"/>
        <v>6.7500000000000004E-2</v>
      </c>
    </row>
    <row r="40" spans="1:17">
      <c r="A40" s="14" t="s">
        <v>79</v>
      </c>
      <c r="B40" s="14" t="s">
        <v>218</v>
      </c>
      <c r="C40" s="34" t="s">
        <v>221</v>
      </c>
      <c r="D40" s="34">
        <v>1</v>
      </c>
      <c r="E40" s="34">
        <v>10</v>
      </c>
      <c r="F40" s="15" t="s">
        <v>343</v>
      </c>
      <c r="G40" s="14" t="s">
        <v>210</v>
      </c>
      <c r="J40" s="14" t="s">
        <v>212</v>
      </c>
      <c r="K40" s="22" t="s">
        <v>366</v>
      </c>
      <c r="L40" s="14">
        <v>0.6</v>
      </c>
      <c r="M40" s="14">
        <v>0.7</v>
      </c>
      <c r="P40" s="18">
        <v>0.45</v>
      </c>
      <c r="Q40" s="37">
        <f t="shared" si="1"/>
        <v>0.1134</v>
      </c>
    </row>
    <row r="41" spans="1:17">
      <c r="A41" s="14" t="s">
        <v>79</v>
      </c>
      <c r="B41" s="14" t="s">
        <v>218</v>
      </c>
      <c r="C41" s="34" t="s">
        <v>221</v>
      </c>
      <c r="D41" s="34">
        <v>1</v>
      </c>
      <c r="E41" s="34">
        <v>10</v>
      </c>
      <c r="F41" s="15" t="s">
        <v>343</v>
      </c>
      <c r="G41" s="14" t="s">
        <v>210</v>
      </c>
      <c r="J41" s="14" t="s">
        <v>212</v>
      </c>
      <c r="K41" s="22" t="s">
        <v>366</v>
      </c>
      <c r="L41" s="14">
        <v>0.5</v>
      </c>
      <c r="M41" s="14">
        <v>0.6</v>
      </c>
      <c r="P41" s="18">
        <v>0.45</v>
      </c>
      <c r="Q41" s="37">
        <f t="shared" si="1"/>
        <v>6.7500000000000004E-2</v>
      </c>
    </row>
    <row r="42" spans="1:17">
      <c r="A42" s="14" t="s">
        <v>79</v>
      </c>
      <c r="B42" s="14" t="s">
        <v>218</v>
      </c>
      <c r="C42" s="34" t="s">
        <v>221</v>
      </c>
      <c r="D42" s="34">
        <v>1</v>
      </c>
      <c r="E42" s="34">
        <v>10</v>
      </c>
      <c r="F42" s="15" t="s">
        <v>343</v>
      </c>
      <c r="G42" s="14" t="s">
        <v>210</v>
      </c>
      <c r="J42" s="14" t="s">
        <v>212</v>
      </c>
      <c r="K42" s="22" t="s">
        <v>366</v>
      </c>
      <c r="L42" s="14">
        <v>0.3</v>
      </c>
      <c r="M42" s="14">
        <v>1</v>
      </c>
      <c r="P42" s="18">
        <v>0.45</v>
      </c>
      <c r="Q42" s="37">
        <f t="shared" si="1"/>
        <v>4.0500000000000001E-2</v>
      </c>
    </row>
    <row r="43" spans="1:17">
      <c r="A43" s="14" t="s">
        <v>79</v>
      </c>
      <c r="B43" s="14" t="s">
        <v>218</v>
      </c>
      <c r="C43" s="34" t="s">
        <v>221</v>
      </c>
      <c r="D43" s="34">
        <v>1</v>
      </c>
      <c r="E43" s="34">
        <v>10</v>
      </c>
      <c r="F43" s="15" t="s">
        <v>343</v>
      </c>
      <c r="G43" s="14" t="s">
        <v>210</v>
      </c>
      <c r="J43" s="14" t="s">
        <v>212</v>
      </c>
      <c r="K43" s="22" t="s">
        <v>366</v>
      </c>
      <c r="L43" s="14">
        <v>0.5</v>
      </c>
      <c r="M43" s="14">
        <v>0.6</v>
      </c>
      <c r="P43" s="18">
        <v>0.45</v>
      </c>
      <c r="Q43" s="37">
        <f t="shared" si="1"/>
        <v>6.7500000000000004E-2</v>
      </c>
    </row>
    <row r="44" spans="1:17">
      <c r="A44" s="14" t="s">
        <v>79</v>
      </c>
      <c r="B44" s="14" t="s">
        <v>218</v>
      </c>
      <c r="C44" s="34" t="s">
        <v>221</v>
      </c>
      <c r="D44" s="34">
        <v>1</v>
      </c>
      <c r="E44" s="34">
        <v>3</v>
      </c>
      <c r="F44" s="15" t="s">
        <v>343</v>
      </c>
      <c r="G44" s="14" t="s">
        <v>210</v>
      </c>
      <c r="J44" s="14" t="s">
        <v>212</v>
      </c>
      <c r="K44" s="22" t="s">
        <v>366</v>
      </c>
      <c r="L44" s="14">
        <v>0.4</v>
      </c>
      <c r="M44" s="14">
        <v>0.8</v>
      </c>
      <c r="P44" s="18">
        <v>0.45</v>
      </c>
      <c r="Q44" s="37">
        <f t="shared" si="1"/>
        <v>5.7600000000000012E-2</v>
      </c>
    </row>
    <row r="45" spans="1:17">
      <c r="A45" s="14" t="s">
        <v>79</v>
      </c>
      <c r="B45" s="14" t="s">
        <v>218</v>
      </c>
      <c r="C45" s="34" t="s">
        <v>222</v>
      </c>
      <c r="D45" s="34">
        <v>1</v>
      </c>
      <c r="E45" s="34">
        <v>3</v>
      </c>
      <c r="F45" s="15" t="s">
        <v>343</v>
      </c>
      <c r="G45" s="14" t="s">
        <v>210</v>
      </c>
      <c r="J45" s="14" t="s">
        <v>212</v>
      </c>
      <c r="K45" s="22" t="s">
        <v>366</v>
      </c>
      <c r="L45" s="14">
        <v>0.3</v>
      </c>
      <c r="M45" s="14">
        <v>0.4</v>
      </c>
      <c r="P45" s="18">
        <v>0.45</v>
      </c>
      <c r="Q45" s="37">
        <f t="shared" si="1"/>
        <v>1.6199999999999999E-2</v>
      </c>
    </row>
    <row r="46" spans="1:17">
      <c r="A46" s="14" t="s">
        <v>79</v>
      </c>
      <c r="B46" s="14" t="s">
        <v>218</v>
      </c>
      <c r="C46" s="34" t="s">
        <v>222</v>
      </c>
      <c r="D46" s="34">
        <v>1</v>
      </c>
      <c r="E46" s="34">
        <v>3</v>
      </c>
      <c r="F46" s="15" t="s">
        <v>343</v>
      </c>
      <c r="G46" s="14" t="s">
        <v>210</v>
      </c>
      <c r="J46" s="14" t="s">
        <v>212</v>
      </c>
      <c r="K46" s="22" t="s">
        <v>366</v>
      </c>
      <c r="L46" s="14">
        <v>0.4</v>
      </c>
      <c r="M46" s="14">
        <v>0.5</v>
      </c>
      <c r="P46" s="18">
        <v>0.45</v>
      </c>
      <c r="Q46" s="37">
        <f t="shared" si="1"/>
        <v>3.6000000000000011E-2</v>
      </c>
    </row>
    <row r="47" spans="1:17">
      <c r="A47" s="14" t="s">
        <v>79</v>
      </c>
      <c r="B47" s="14" t="s">
        <v>218</v>
      </c>
      <c r="C47" s="34" t="s">
        <v>222</v>
      </c>
      <c r="D47" s="34">
        <v>1</v>
      </c>
      <c r="E47" s="34">
        <v>6</v>
      </c>
      <c r="F47" s="15" t="s">
        <v>343</v>
      </c>
      <c r="G47" s="14" t="s">
        <v>210</v>
      </c>
      <c r="J47" s="14" t="s">
        <v>212</v>
      </c>
      <c r="K47" s="22" t="s">
        <v>366</v>
      </c>
      <c r="L47" s="14">
        <v>0.5</v>
      </c>
      <c r="M47" s="14">
        <v>0.7</v>
      </c>
      <c r="P47" s="18">
        <v>0.45</v>
      </c>
      <c r="Q47" s="37">
        <f t="shared" si="1"/>
        <v>7.8750000000000001E-2</v>
      </c>
    </row>
    <row r="48" spans="1:17">
      <c r="A48" s="14" t="s">
        <v>79</v>
      </c>
      <c r="B48" s="14" t="s">
        <v>218</v>
      </c>
      <c r="C48" s="34" t="s">
        <v>222</v>
      </c>
      <c r="D48" s="34">
        <v>1</v>
      </c>
      <c r="E48" s="34">
        <v>6</v>
      </c>
      <c r="F48" s="15" t="s">
        <v>343</v>
      </c>
      <c r="G48" s="14" t="s">
        <v>210</v>
      </c>
      <c r="J48" s="14" t="s">
        <v>212</v>
      </c>
      <c r="K48" s="22" t="s">
        <v>366</v>
      </c>
      <c r="L48" s="14">
        <v>0.6</v>
      </c>
      <c r="M48" s="14">
        <v>0.9</v>
      </c>
      <c r="P48" s="18">
        <v>0.45</v>
      </c>
      <c r="Q48" s="37">
        <f t="shared" si="1"/>
        <v>0.14580000000000001</v>
      </c>
    </row>
    <row r="49" spans="1:17">
      <c r="A49" s="14" t="s">
        <v>79</v>
      </c>
      <c r="B49" s="14" t="s">
        <v>218</v>
      </c>
      <c r="C49" s="34" t="s">
        <v>222</v>
      </c>
      <c r="D49" s="34">
        <v>1</v>
      </c>
      <c r="E49" s="34">
        <v>6</v>
      </c>
      <c r="F49" s="15" t="s">
        <v>343</v>
      </c>
      <c r="G49" s="14" t="s">
        <v>210</v>
      </c>
      <c r="J49" s="14" t="s">
        <v>212</v>
      </c>
      <c r="K49" s="22" t="s">
        <v>366</v>
      </c>
      <c r="L49" s="14">
        <v>0.6</v>
      </c>
      <c r="M49" s="14">
        <v>0.8</v>
      </c>
      <c r="P49" s="18">
        <v>0.45</v>
      </c>
      <c r="Q49" s="37">
        <f t="shared" si="1"/>
        <v>0.12959999999999999</v>
      </c>
    </row>
    <row r="50" spans="1:17">
      <c r="A50" s="14" t="s">
        <v>79</v>
      </c>
      <c r="B50" s="14" t="s">
        <v>218</v>
      </c>
      <c r="C50" s="34" t="s">
        <v>222</v>
      </c>
      <c r="D50" s="34">
        <v>1</v>
      </c>
      <c r="E50" s="34">
        <v>6</v>
      </c>
      <c r="F50" s="15" t="s">
        <v>343</v>
      </c>
      <c r="G50" s="14" t="s">
        <v>210</v>
      </c>
      <c r="J50" s="14" t="s">
        <v>212</v>
      </c>
      <c r="K50" s="22" t="s">
        <v>366</v>
      </c>
      <c r="L50" s="14">
        <v>0.7</v>
      </c>
      <c r="M50" s="14">
        <v>1</v>
      </c>
      <c r="P50" s="18">
        <v>0.45</v>
      </c>
      <c r="Q50" s="37">
        <f t="shared" si="1"/>
        <v>0.22049999999999997</v>
      </c>
    </row>
    <row r="51" spans="1:17">
      <c r="A51" s="14" t="s">
        <v>79</v>
      </c>
      <c r="B51" s="14" t="s">
        <v>218</v>
      </c>
      <c r="C51" s="34" t="s">
        <v>222</v>
      </c>
      <c r="D51" s="34">
        <v>1</v>
      </c>
      <c r="E51" s="34">
        <v>6</v>
      </c>
      <c r="F51" s="15" t="s">
        <v>343</v>
      </c>
      <c r="G51" s="14" t="s">
        <v>210</v>
      </c>
      <c r="J51" s="14" t="s">
        <v>212</v>
      </c>
      <c r="K51" s="22" t="s">
        <v>366</v>
      </c>
      <c r="L51" s="14">
        <v>0.3</v>
      </c>
      <c r="M51" s="14">
        <v>0.6</v>
      </c>
      <c r="P51" s="18">
        <v>0.45</v>
      </c>
      <c r="Q51" s="37">
        <f t="shared" si="1"/>
        <v>2.4299999999999999E-2</v>
      </c>
    </row>
    <row r="52" spans="1:17">
      <c r="A52" s="14" t="s">
        <v>79</v>
      </c>
      <c r="B52" s="14" t="s">
        <v>218</v>
      </c>
      <c r="C52" s="34" t="s">
        <v>222</v>
      </c>
      <c r="D52" s="34">
        <v>1</v>
      </c>
      <c r="E52" s="34">
        <v>6</v>
      </c>
      <c r="F52" s="15" t="s">
        <v>343</v>
      </c>
      <c r="G52" s="14" t="s">
        <v>210</v>
      </c>
      <c r="J52" s="14" t="s">
        <v>212</v>
      </c>
      <c r="K52" s="22" t="s">
        <v>366</v>
      </c>
      <c r="L52" s="14">
        <v>0.3</v>
      </c>
      <c r="M52" s="14">
        <v>0.6</v>
      </c>
      <c r="P52" s="18">
        <v>0.45</v>
      </c>
      <c r="Q52" s="37">
        <f t="shared" si="1"/>
        <v>2.4299999999999999E-2</v>
      </c>
    </row>
    <row r="53" spans="1:17">
      <c r="A53" s="14" t="s">
        <v>79</v>
      </c>
      <c r="B53" s="14" t="s">
        <v>218</v>
      </c>
      <c r="C53" s="34" t="s">
        <v>222</v>
      </c>
      <c r="D53" s="34">
        <v>1</v>
      </c>
      <c r="E53" s="34">
        <v>6</v>
      </c>
      <c r="F53" s="15" t="s">
        <v>343</v>
      </c>
      <c r="G53" s="14" t="s">
        <v>210</v>
      </c>
      <c r="J53" s="14" t="s">
        <v>212</v>
      </c>
      <c r="K53" s="22" t="s">
        <v>366</v>
      </c>
      <c r="L53" s="14">
        <v>0.3</v>
      </c>
      <c r="M53" s="14">
        <v>0.5</v>
      </c>
      <c r="P53" s="18">
        <v>0.45</v>
      </c>
      <c r="Q53" s="37">
        <f t="shared" si="1"/>
        <v>2.0250000000000001E-2</v>
      </c>
    </row>
    <row r="54" spans="1:17">
      <c r="A54" s="14" t="s">
        <v>79</v>
      </c>
      <c r="B54" s="14" t="s">
        <v>218</v>
      </c>
      <c r="C54" s="34" t="s">
        <v>222</v>
      </c>
      <c r="D54" s="34">
        <v>1</v>
      </c>
      <c r="E54" s="34">
        <v>6</v>
      </c>
      <c r="F54" s="15" t="s">
        <v>343</v>
      </c>
      <c r="G54" s="14" t="s">
        <v>210</v>
      </c>
      <c r="J54" s="14" t="s">
        <v>212</v>
      </c>
      <c r="K54" s="22" t="s">
        <v>366</v>
      </c>
      <c r="L54" s="14">
        <v>0.4</v>
      </c>
      <c r="M54" s="14">
        <v>0.6</v>
      </c>
      <c r="P54" s="18">
        <v>0.45</v>
      </c>
      <c r="Q54" s="37">
        <f t="shared" si="1"/>
        <v>4.3200000000000009E-2</v>
      </c>
    </row>
    <row r="55" spans="1:17">
      <c r="A55" s="14" t="s">
        <v>79</v>
      </c>
      <c r="B55" s="14" t="s">
        <v>218</v>
      </c>
      <c r="C55" s="34" t="s">
        <v>222</v>
      </c>
      <c r="D55" s="34">
        <v>1</v>
      </c>
      <c r="E55" s="34">
        <v>6</v>
      </c>
      <c r="F55" s="15" t="s">
        <v>343</v>
      </c>
      <c r="G55" s="14" t="s">
        <v>210</v>
      </c>
      <c r="J55" s="14" t="s">
        <v>212</v>
      </c>
      <c r="K55" s="22" t="s">
        <v>366</v>
      </c>
      <c r="L55" s="14">
        <v>0.5</v>
      </c>
      <c r="M55" s="14">
        <v>0.7</v>
      </c>
      <c r="P55" s="18">
        <v>0.45</v>
      </c>
      <c r="Q55" s="37">
        <f t="shared" si="1"/>
        <v>7.8750000000000001E-2</v>
      </c>
    </row>
    <row r="56" spans="1:17">
      <c r="A56" s="14" t="s">
        <v>79</v>
      </c>
      <c r="B56" s="14" t="s">
        <v>218</v>
      </c>
      <c r="C56" s="34" t="s">
        <v>222</v>
      </c>
      <c r="D56" s="34">
        <v>1</v>
      </c>
      <c r="E56" s="34">
        <v>9</v>
      </c>
      <c r="F56" s="15" t="s">
        <v>343</v>
      </c>
      <c r="G56" s="14" t="s">
        <v>210</v>
      </c>
      <c r="J56" s="14" t="s">
        <v>212</v>
      </c>
      <c r="K56" s="22" t="s">
        <v>366</v>
      </c>
      <c r="L56" s="14">
        <v>0.9</v>
      </c>
      <c r="M56" s="14">
        <v>1.4</v>
      </c>
      <c r="P56" s="18">
        <v>0.45</v>
      </c>
      <c r="Q56" s="37">
        <f t="shared" si="1"/>
        <v>0.51029999999999998</v>
      </c>
    </row>
    <row r="57" spans="1:17">
      <c r="A57" s="14" t="s">
        <v>79</v>
      </c>
      <c r="B57" s="14" t="s">
        <v>218</v>
      </c>
      <c r="C57" s="34" t="s">
        <v>222</v>
      </c>
      <c r="D57" s="34">
        <v>1</v>
      </c>
      <c r="E57" s="34">
        <v>9</v>
      </c>
      <c r="F57" s="15" t="s">
        <v>343</v>
      </c>
      <c r="G57" s="14" t="s">
        <v>210</v>
      </c>
      <c r="J57" s="14" t="s">
        <v>212</v>
      </c>
      <c r="K57" s="22" t="s">
        <v>366</v>
      </c>
      <c r="L57" s="14">
        <v>0.4</v>
      </c>
      <c r="M57" s="14">
        <v>0.8</v>
      </c>
      <c r="P57" s="18">
        <v>0.45</v>
      </c>
      <c r="Q57" s="37">
        <f t="shared" si="1"/>
        <v>5.7600000000000012E-2</v>
      </c>
    </row>
    <row r="58" spans="1:17">
      <c r="A58" s="14" t="s">
        <v>79</v>
      </c>
      <c r="B58" s="14" t="s">
        <v>218</v>
      </c>
      <c r="C58" s="34" t="s">
        <v>222</v>
      </c>
      <c r="D58" s="34">
        <v>1</v>
      </c>
      <c r="E58" s="34">
        <v>9</v>
      </c>
      <c r="F58" s="15" t="s">
        <v>343</v>
      </c>
      <c r="G58" s="14" t="s">
        <v>210</v>
      </c>
      <c r="J58" s="14" t="s">
        <v>212</v>
      </c>
      <c r="K58" s="22" t="s">
        <v>366</v>
      </c>
      <c r="L58" s="14">
        <v>0.5</v>
      </c>
      <c r="M58" s="14">
        <v>1</v>
      </c>
      <c r="P58" s="18">
        <v>0.45</v>
      </c>
      <c r="Q58" s="37">
        <f t="shared" si="1"/>
        <v>0.1125</v>
      </c>
    </row>
    <row r="59" spans="1:17">
      <c r="A59" s="14" t="s">
        <v>79</v>
      </c>
      <c r="B59" s="14" t="s">
        <v>218</v>
      </c>
      <c r="C59" s="34" t="s">
        <v>222</v>
      </c>
      <c r="D59" s="34">
        <v>1</v>
      </c>
      <c r="E59" s="34">
        <v>10</v>
      </c>
      <c r="F59" s="15" t="s">
        <v>343</v>
      </c>
      <c r="G59" s="14" t="s">
        <v>210</v>
      </c>
      <c r="J59" s="14" t="s">
        <v>212</v>
      </c>
      <c r="K59" s="22" t="s">
        <v>366</v>
      </c>
      <c r="L59" s="14">
        <v>0.4</v>
      </c>
      <c r="M59" s="14">
        <v>0.8</v>
      </c>
      <c r="P59" s="18">
        <v>0.45</v>
      </c>
      <c r="Q59" s="37">
        <f t="shared" si="1"/>
        <v>5.7600000000000012E-2</v>
      </c>
    </row>
    <row r="60" spans="1:17">
      <c r="A60" s="14" t="s">
        <v>79</v>
      </c>
      <c r="B60" s="14" t="s">
        <v>218</v>
      </c>
      <c r="C60" s="34" t="s">
        <v>222</v>
      </c>
      <c r="D60" s="34">
        <v>1</v>
      </c>
      <c r="E60" s="34">
        <v>10</v>
      </c>
      <c r="F60" s="15" t="s">
        <v>343</v>
      </c>
      <c r="G60" s="14" t="s">
        <v>210</v>
      </c>
      <c r="J60" s="14" t="s">
        <v>212</v>
      </c>
      <c r="K60" s="22" t="s">
        <v>366</v>
      </c>
      <c r="L60" s="14">
        <v>0.3</v>
      </c>
      <c r="M60" s="14">
        <v>0.8</v>
      </c>
      <c r="P60" s="18">
        <v>0.45</v>
      </c>
      <c r="Q60" s="37">
        <f t="shared" si="1"/>
        <v>3.2399999999999998E-2</v>
      </c>
    </row>
    <row r="61" spans="1:17">
      <c r="A61" s="14" t="s">
        <v>79</v>
      </c>
      <c r="B61" s="14" t="s">
        <v>218</v>
      </c>
      <c r="C61" s="34" t="s">
        <v>222</v>
      </c>
      <c r="D61" s="34">
        <v>1</v>
      </c>
      <c r="E61" s="34">
        <v>10</v>
      </c>
      <c r="F61" s="15" t="s">
        <v>343</v>
      </c>
      <c r="G61" s="14" t="s">
        <v>210</v>
      </c>
      <c r="J61" s="14" t="s">
        <v>212</v>
      </c>
      <c r="K61" s="22" t="s">
        <v>366</v>
      </c>
      <c r="L61" s="14">
        <v>0.5</v>
      </c>
      <c r="M61" s="14">
        <v>0.7</v>
      </c>
      <c r="P61" s="18">
        <v>0.45</v>
      </c>
      <c r="Q61" s="37">
        <f t="shared" si="1"/>
        <v>7.8750000000000001E-2</v>
      </c>
    </row>
    <row r="62" spans="1:17">
      <c r="A62" s="14" t="s">
        <v>79</v>
      </c>
      <c r="B62" s="14" t="s">
        <v>218</v>
      </c>
      <c r="C62" s="34" t="s">
        <v>222</v>
      </c>
      <c r="D62" s="34">
        <v>1</v>
      </c>
      <c r="E62" s="34">
        <v>10</v>
      </c>
      <c r="F62" s="15" t="s">
        <v>343</v>
      </c>
      <c r="G62" s="14" t="s">
        <v>210</v>
      </c>
      <c r="J62" s="14" t="s">
        <v>212</v>
      </c>
      <c r="K62" s="22" t="s">
        <v>366</v>
      </c>
      <c r="L62" s="14">
        <v>0.5</v>
      </c>
      <c r="M62" s="14">
        <v>0.7</v>
      </c>
      <c r="P62" s="18">
        <v>0.45</v>
      </c>
      <c r="Q62" s="37">
        <f t="shared" si="1"/>
        <v>7.8750000000000001E-2</v>
      </c>
    </row>
    <row r="63" spans="1:17">
      <c r="A63" s="14" t="s">
        <v>223</v>
      </c>
      <c r="B63" s="14" t="s">
        <v>45</v>
      </c>
      <c r="C63" s="34" t="s">
        <v>224</v>
      </c>
      <c r="D63" s="34">
        <v>1</v>
      </c>
      <c r="E63" s="34">
        <v>1</v>
      </c>
      <c r="F63" s="15" t="s">
        <v>343</v>
      </c>
      <c r="G63" s="14" t="s">
        <v>210</v>
      </c>
      <c r="J63" s="14" t="s">
        <v>212</v>
      </c>
      <c r="K63" s="22" t="s">
        <v>366</v>
      </c>
      <c r="L63" s="14">
        <v>0.6</v>
      </c>
      <c r="M63" s="14">
        <v>0.8</v>
      </c>
      <c r="P63" s="18">
        <v>0.45</v>
      </c>
      <c r="Q63" s="37">
        <f t="shared" si="1"/>
        <v>0.12959999999999999</v>
      </c>
    </row>
    <row r="64" spans="1:17">
      <c r="A64" s="14" t="s">
        <v>223</v>
      </c>
      <c r="B64" s="14" t="s">
        <v>45</v>
      </c>
      <c r="C64" s="34" t="s">
        <v>224</v>
      </c>
      <c r="D64" s="34">
        <v>1</v>
      </c>
      <c r="E64" s="34">
        <v>1</v>
      </c>
      <c r="F64" s="15" t="s">
        <v>343</v>
      </c>
      <c r="G64" s="14" t="s">
        <v>210</v>
      </c>
      <c r="J64" s="14" t="s">
        <v>212</v>
      </c>
      <c r="K64" s="22" t="s">
        <v>366</v>
      </c>
      <c r="L64" s="14">
        <v>0.5</v>
      </c>
      <c r="M64" s="14">
        <v>1.1000000000000001</v>
      </c>
      <c r="P64" s="18">
        <v>0.45</v>
      </c>
      <c r="Q64" s="37">
        <f t="shared" si="1"/>
        <v>0.12375000000000001</v>
      </c>
    </row>
    <row r="65" spans="1:17">
      <c r="A65" s="14" t="s">
        <v>223</v>
      </c>
      <c r="B65" s="14" t="s">
        <v>45</v>
      </c>
      <c r="C65" s="34" t="s">
        <v>224</v>
      </c>
      <c r="D65" s="34">
        <v>1</v>
      </c>
      <c r="E65" s="34">
        <v>1</v>
      </c>
      <c r="F65" s="15" t="s">
        <v>343</v>
      </c>
      <c r="G65" s="14" t="s">
        <v>210</v>
      </c>
      <c r="J65" s="14" t="s">
        <v>212</v>
      </c>
      <c r="K65" s="22" t="s">
        <v>366</v>
      </c>
      <c r="L65" s="14">
        <v>0.2</v>
      </c>
      <c r="M65" s="14">
        <v>0.6</v>
      </c>
      <c r="P65" s="18">
        <v>0.45</v>
      </c>
      <c r="Q65" s="37">
        <f t="shared" si="1"/>
        <v>1.0800000000000002E-2</v>
      </c>
    </row>
    <row r="66" spans="1:17">
      <c r="A66" s="14" t="s">
        <v>223</v>
      </c>
      <c r="B66" s="14" t="s">
        <v>45</v>
      </c>
      <c r="C66" s="34" t="s">
        <v>224</v>
      </c>
      <c r="D66" s="34">
        <v>1</v>
      </c>
      <c r="E66" s="34">
        <v>1</v>
      </c>
      <c r="F66" s="15" t="s">
        <v>343</v>
      </c>
      <c r="G66" s="14" t="s">
        <v>210</v>
      </c>
      <c r="J66" s="14" t="s">
        <v>212</v>
      </c>
      <c r="K66" s="22" t="s">
        <v>366</v>
      </c>
      <c r="L66" s="14">
        <v>0.3</v>
      </c>
      <c r="M66" s="14">
        <v>0.8</v>
      </c>
      <c r="P66" s="18">
        <v>0.45</v>
      </c>
      <c r="Q66" s="37">
        <f t="shared" ref="Q66:Q97" si="2">M66*L66^2*0.45</f>
        <v>3.2399999999999998E-2</v>
      </c>
    </row>
    <row r="67" spans="1:17">
      <c r="A67" s="14" t="s">
        <v>223</v>
      </c>
      <c r="B67" s="14" t="s">
        <v>45</v>
      </c>
      <c r="C67" s="34" t="s">
        <v>225</v>
      </c>
      <c r="D67" s="34">
        <v>1</v>
      </c>
      <c r="E67" s="34">
        <v>3</v>
      </c>
      <c r="F67" s="15" t="s">
        <v>343</v>
      </c>
      <c r="G67" s="14" t="s">
        <v>210</v>
      </c>
      <c r="J67" s="14" t="s">
        <v>212</v>
      </c>
      <c r="K67" s="22" t="s">
        <v>366</v>
      </c>
      <c r="L67" s="14">
        <v>0.6</v>
      </c>
      <c r="M67" s="14">
        <v>1.1000000000000001</v>
      </c>
      <c r="P67" s="18">
        <v>0.45</v>
      </c>
      <c r="Q67" s="37">
        <f t="shared" si="2"/>
        <v>0.17820000000000003</v>
      </c>
    </row>
    <row r="68" spans="1:17">
      <c r="A68" s="14" t="s">
        <v>223</v>
      </c>
      <c r="B68" s="14" t="s">
        <v>45</v>
      </c>
      <c r="C68" s="34" t="s">
        <v>225</v>
      </c>
      <c r="D68" s="34">
        <v>1</v>
      </c>
      <c r="E68" s="34">
        <v>12</v>
      </c>
      <c r="F68" s="15" t="s">
        <v>343</v>
      </c>
      <c r="G68" s="14" t="s">
        <v>210</v>
      </c>
      <c r="J68" s="14" t="s">
        <v>212</v>
      </c>
      <c r="K68" s="22" t="s">
        <v>366</v>
      </c>
      <c r="L68" s="14">
        <v>0.3</v>
      </c>
      <c r="M68" s="14">
        <v>0.7</v>
      </c>
      <c r="P68" s="18">
        <v>0.45</v>
      </c>
      <c r="Q68" s="37">
        <f t="shared" si="2"/>
        <v>2.835E-2</v>
      </c>
    </row>
    <row r="69" spans="1:17">
      <c r="A69" s="14" t="s">
        <v>223</v>
      </c>
      <c r="B69" s="14" t="s">
        <v>45</v>
      </c>
      <c r="C69" s="34" t="s">
        <v>225</v>
      </c>
      <c r="D69" s="34">
        <v>1</v>
      </c>
      <c r="E69" s="34">
        <v>4</v>
      </c>
      <c r="F69" s="15" t="s">
        <v>343</v>
      </c>
      <c r="G69" s="14" t="s">
        <v>210</v>
      </c>
      <c r="J69" s="14" t="s">
        <v>212</v>
      </c>
      <c r="K69" s="22" t="s">
        <v>366</v>
      </c>
      <c r="L69" s="14">
        <v>0.6</v>
      </c>
      <c r="M69" s="14">
        <v>0.8</v>
      </c>
      <c r="P69" s="18">
        <v>0.45</v>
      </c>
      <c r="Q69" s="37">
        <f t="shared" si="2"/>
        <v>0.12959999999999999</v>
      </c>
    </row>
    <row r="70" spans="1:17">
      <c r="A70" s="14" t="s">
        <v>223</v>
      </c>
      <c r="B70" s="14" t="s">
        <v>45</v>
      </c>
      <c r="C70" s="34" t="s">
        <v>225</v>
      </c>
      <c r="D70" s="34">
        <v>1</v>
      </c>
      <c r="E70" s="34">
        <v>4</v>
      </c>
      <c r="F70" s="15" t="s">
        <v>343</v>
      </c>
      <c r="G70" s="14" t="s">
        <v>210</v>
      </c>
      <c r="J70" s="14" t="s">
        <v>212</v>
      </c>
      <c r="K70" s="22" t="s">
        <v>366</v>
      </c>
      <c r="L70" s="14">
        <v>0.5</v>
      </c>
      <c r="M70" s="14">
        <v>0.6</v>
      </c>
      <c r="P70" s="18">
        <v>0.45</v>
      </c>
      <c r="Q70" s="37">
        <f t="shared" si="2"/>
        <v>6.7500000000000004E-2</v>
      </c>
    </row>
    <row r="71" spans="1:17">
      <c r="A71" s="14" t="s">
        <v>223</v>
      </c>
      <c r="B71" s="14" t="s">
        <v>45</v>
      </c>
      <c r="C71" s="34" t="s">
        <v>225</v>
      </c>
      <c r="D71" s="34">
        <v>1</v>
      </c>
      <c r="E71" s="34">
        <v>7</v>
      </c>
      <c r="F71" s="15" t="s">
        <v>343</v>
      </c>
      <c r="G71" s="14" t="s">
        <v>210</v>
      </c>
      <c r="J71" s="14" t="s">
        <v>212</v>
      </c>
      <c r="K71" s="22" t="s">
        <v>366</v>
      </c>
      <c r="L71" s="14">
        <v>0.4</v>
      </c>
      <c r="M71" s="14">
        <v>0.8</v>
      </c>
      <c r="P71" s="18">
        <v>0.45</v>
      </c>
      <c r="Q71" s="37">
        <f t="shared" si="2"/>
        <v>5.7600000000000012E-2</v>
      </c>
    </row>
    <row r="72" spans="1:17">
      <c r="A72" s="14" t="s">
        <v>223</v>
      </c>
      <c r="B72" s="14" t="s">
        <v>45</v>
      </c>
      <c r="C72" s="34" t="s">
        <v>225</v>
      </c>
      <c r="D72" s="34">
        <v>1</v>
      </c>
      <c r="E72" s="34">
        <v>7</v>
      </c>
      <c r="F72" s="15" t="s">
        <v>343</v>
      </c>
      <c r="G72" s="14" t="s">
        <v>210</v>
      </c>
      <c r="J72" s="14" t="s">
        <v>212</v>
      </c>
      <c r="K72" s="22" t="s">
        <v>366</v>
      </c>
      <c r="L72" s="14">
        <v>0.5</v>
      </c>
      <c r="M72" s="14">
        <v>0.9</v>
      </c>
      <c r="P72" s="18">
        <v>0.45</v>
      </c>
      <c r="Q72" s="37">
        <f t="shared" si="2"/>
        <v>0.10125000000000001</v>
      </c>
    </row>
    <row r="73" spans="1:17">
      <c r="A73" s="14" t="s">
        <v>223</v>
      </c>
      <c r="B73" s="14" t="s">
        <v>45</v>
      </c>
      <c r="C73" s="34" t="s">
        <v>225</v>
      </c>
      <c r="D73" s="34">
        <v>1</v>
      </c>
      <c r="E73" s="34">
        <v>7</v>
      </c>
      <c r="F73" s="15" t="s">
        <v>343</v>
      </c>
      <c r="G73" s="14" t="s">
        <v>210</v>
      </c>
      <c r="J73" s="14" t="s">
        <v>212</v>
      </c>
      <c r="K73" s="22" t="s">
        <v>366</v>
      </c>
      <c r="L73" s="14">
        <v>0.3</v>
      </c>
      <c r="M73" s="14">
        <v>0.7</v>
      </c>
      <c r="P73" s="18">
        <v>0.45</v>
      </c>
      <c r="Q73" s="37">
        <f t="shared" si="2"/>
        <v>2.835E-2</v>
      </c>
    </row>
    <row r="74" spans="1:17">
      <c r="A74" s="14" t="s">
        <v>223</v>
      </c>
      <c r="B74" s="14" t="s">
        <v>45</v>
      </c>
      <c r="C74" s="34" t="s">
        <v>225</v>
      </c>
      <c r="D74" s="34">
        <v>1</v>
      </c>
      <c r="E74" s="34">
        <v>7</v>
      </c>
      <c r="F74" s="15" t="s">
        <v>343</v>
      </c>
      <c r="G74" s="14" t="s">
        <v>210</v>
      </c>
      <c r="J74" s="14" t="s">
        <v>212</v>
      </c>
      <c r="K74" s="22" t="s">
        <v>366</v>
      </c>
      <c r="L74" s="14">
        <v>0.5</v>
      </c>
      <c r="M74" s="14">
        <v>0.8</v>
      </c>
      <c r="P74" s="18">
        <v>0.45</v>
      </c>
      <c r="Q74" s="37">
        <f t="shared" si="2"/>
        <v>9.0000000000000011E-2</v>
      </c>
    </row>
    <row r="75" spans="1:17">
      <c r="A75" s="14" t="s">
        <v>223</v>
      </c>
      <c r="B75" s="14" t="s">
        <v>45</v>
      </c>
      <c r="C75" s="34" t="s">
        <v>226</v>
      </c>
      <c r="D75" s="34">
        <v>2</v>
      </c>
      <c r="E75" s="34">
        <v>2</v>
      </c>
      <c r="F75" s="15" t="s">
        <v>343</v>
      </c>
      <c r="G75" s="14" t="s">
        <v>210</v>
      </c>
      <c r="J75" s="14" t="s">
        <v>212</v>
      </c>
      <c r="K75" s="22" t="s">
        <v>366</v>
      </c>
      <c r="L75" s="14">
        <v>0.5</v>
      </c>
      <c r="M75" s="14">
        <v>0.8</v>
      </c>
      <c r="P75" s="18">
        <v>0.45</v>
      </c>
      <c r="Q75" s="37">
        <f t="shared" si="2"/>
        <v>9.0000000000000011E-2</v>
      </c>
    </row>
    <row r="76" spans="1:17">
      <c r="A76" s="14" t="s">
        <v>223</v>
      </c>
      <c r="B76" s="14" t="s">
        <v>45</v>
      </c>
      <c r="C76" s="34" t="s">
        <v>226</v>
      </c>
      <c r="D76" s="34">
        <v>2</v>
      </c>
      <c r="E76" s="34">
        <v>2</v>
      </c>
      <c r="F76" s="15" t="s">
        <v>343</v>
      </c>
      <c r="G76" s="14" t="s">
        <v>210</v>
      </c>
      <c r="J76" s="14" t="s">
        <v>212</v>
      </c>
      <c r="K76" s="22" t="s">
        <v>366</v>
      </c>
      <c r="L76" s="14">
        <v>0.6</v>
      </c>
      <c r="M76" s="14">
        <v>0.7</v>
      </c>
      <c r="P76" s="18">
        <v>0.45</v>
      </c>
      <c r="Q76" s="37">
        <f t="shared" si="2"/>
        <v>0.1134</v>
      </c>
    </row>
    <row r="77" spans="1:17">
      <c r="A77" s="14" t="s">
        <v>223</v>
      </c>
      <c r="B77" s="14" t="s">
        <v>45</v>
      </c>
      <c r="C77" s="34" t="s">
        <v>226</v>
      </c>
      <c r="D77" s="34">
        <v>2</v>
      </c>
      <c r="E77" s="34">
        <v>3</v>
      </c>
      <c r="F77" s="15" t="s">
        <v>343</v>
      </c>
      <c r="G77" s="14" t="s">
        <v>210</v>
      </c>
      <c r="J77" s="14" t="s">
        <v>212</v>
      </c>
      <c r="K77" s="22" t="s">
        <v>366</v>
      </c>
      <c r="L77" s="14">
        <v>0.8</v>
      </c>
      <c r="M77" s="14">
        <v>1</v>
      </c>
      <c r="P77" s="18">
        <v>0.45</v>
      </c>
      <c r="Q77" s="37">
        <f t="shared" si="2"/>
        <v>0.28800000000000009</v>
      </c>
    </row>
    <row r="78" spans="1:17">
      <c r="A78" s="14" t="s">
        <v>223</v>
      </c>
      <c r="B78" s="14" t="s">
        <v>45</v>
      </c>
      <c r="C78" s="34" t="s">
        <v>226</v>
      </c>
      <c r="D78" s="34">
        <v>2</v>
      </c>
      <c r="E78" s="34">
        <v>8</v>
      </c>
      <c r="F78" s="15" t="s">
        <v>343</v>
      </c>
      <c r="G78" s="14" t="s">
        <v>210</v>
      </c>
      <c r="J78" s="14" t="s">
        <v>212</v>
      </c>
      <c r="K78" s="22" t="s">
        <v>366</v>
      </c>
      <c r="L78" s="14">
        <v>0.5</v>
      </c>
      <c r="M78" s="14">
        <v>0.7</v>
      </c>
      <c r="P78" s="18">
        <v>0.45</v>
      </c>
      <c r="Q78" s="37">
        <f t="shared" si="2"/>
        <v>7.8750000000000001E-2</v>
      </c>
    </row>
    <row r="79" spans="1:17">
      <c r="A79" s="14" t="s">
        <v>223</v>
      </c>
      <c r="B79" s="14" t="s">
        <v>45</v>
      </c>
      <c r="C79" s="34" t="s">
        <v>226</v>
      </c>
      <c r="D79" s="34">
        <v>2</v>
      </c>
      <c r="E79" s="34">
        <v>8</v>
      </c>
      <c r="F79" s="15" t="s">
        <v>343</v>
      </c>
      <c r="G79" s="14" t="s">
        <v>210</v>
      </c>
      <c r="J79" s="14" t="s">
        <v>212</v>
      </c>
      <c r="K79" s="22" t="s">
        <v>366</v>
      </c>
      <c r="L79" s="14">
        <v>0.7</v>
      </c>
      <c r="M79" s="14">
        <v>1</v>
      </c>
      <c r="P79" s="18">
        <v>0.45</v>
      </c>
      <c r="Q79" s="37">
        <f t="shared" si="2"/>
        <v>0.22049999999999997</v>
      </c>
    </row>
    <row r="80" spans="1:17">
      <c r="A80" s="14" t="s">
        <v>223</v>
      </c>
      <c r="B80" s="14" t="s">
        <v>45</v>
      </c>
      <c r="C80" s="34" t="s">
        <v>226</v>
      </c>
      <c r="D80" s="34">
        <v>2</v>
      </c>
      <c r="E80" s="34">
        <v>8</v>
      </c>
      <c r="F80" s="15" t="s">
        <v>343</v>
      </c>
      <c r="G80" s="14" t="s">
        <v>210</v>
      </c>
      <c r="J80" s="14" t="s">
        <v>212</v>
      </c>
      <c r="K80" s="22" t="s">
        <v>366</v>
      </c>
      <c r="L80" s="14">
        <v>0.8</v>
      </c>
      <c r="M80" s="14">
        <v>1.3</v>
      </c>
      <c r="P80" s="18">
        <v>0.45</v>
      </c>
      <c r="Q80" s="37">
        <f t="shared" si="2"/>
        <v>0.37440000000000007</v>
      </c>
    </row>
    <row r="81" spans="1:17">
      <c r="A81" s="14" t="s">
        <v>223</v>
      </c>
      <c r="B81" s="14" t="s">
        <v>45</v>
      </c>
      <c r="C81" s="34" t="s">
        <v>226</v>
      </c>
      <c r="D81" s="34">
        <v>2</v>
      </c>
      <c r="E81" s="34">
        <v>8</v>
      </c>
      <c r="F81" s="15" t="s">
        <v>343</v>
      </c>
      <c r="G81" s="14" t="s">
        <v>210</v>
      </c>
      <c r="J81" s="14" t="s">
        <v>212</v>
      </c>
      <c r="K81" s="22" t="s">
        <v>366</v>
      </c>
      <c r="L81" s="14">
        <v>0.8</v>
      </c>
      <c r="M81" s="14">
        <v>1.3</v>
      </c>
      <c r="P81" s="18">
        <v>0.45</v>
      </c>
      <c r="Q81" s="37">
        <f t="shared" si="2"/>
        <v>0.37440000000000007</v>
      </c>
    </row>
    <row r="82" spans="1:17">
      <c r="A82" s="14" t="s">
        <v>223</v>
      </c>
      <c r="B82" s="14" t="s">
        <v>45</v>
      </c>
      <c r="C82" s="34" t="s">
        <v>226</v>
      </c>
      <c r="D82" s="34">
        <v>2</v>
      </c>
      <c r="E82" s="34">
        <v>8</v>
      </c>
      <c r="F82" s="15" t="s">
        <v>343</v>
      </c>
      <c r="G82" s="14" t="s">
        <v>210</v>
      </c>
      <c r="J82" s="14" t="s">
        <v>212</v>
      </c>
      <c r="K82" s="22" t="s">
        <v>366</v>
      </c>
      <c r="L82" s="14">
        <v>0.5</v>
      </c>
      <c r="M82" s="14">
        <v>0.6</v>
      </c>
      <c r="P82" s="18">
        <v>0.45</v>
      </c>
      <c r="Q82" s="37">
        <f t="shared" si="2"/>
        <v>6.7500000000000004E-2</v>
      </c>
    </row>
    <row r="83" spans="1:17">
      <c r="A83" s="14" t="s">
        <v>223</v>
      </c>
      <c r="B83" s="14" t="s">
        <v>45</v>
      </c>
      <c r="C83" s="34" t="s">
        <v>226</v>
      </c>
      <c r="D83" s="34">
        <v>2</v>
      </c>
      <c r="E83" s="34">
        <v>12</v>
      </c>
      <c r="F83" s="15" t="s">
        <v>343</v>
      </c>
      <c r="G83" s="14" t="s">
        <v>210</v>
      </c>
      <c r="J83" s="14" t="s">
        <v>212</v>
      </c>
      <c r="K83" s="22" t="s">
        <v>366</v>
      </c>
      <c r="L83" s="14">
        <v>0.6</v>
      </c>
      <c r="M83" s="14">
        <v>0.9</v>
      </c>
      <c r="P83" s="18">
        <v>0.45</v>
      </c>
      <c r="Q83" s="37">
        <f t="shared" si="2"/>
        <v>0.14580000000000001</v>
      </c>
    </row>
    <row r="84" spans="1:17">
      <c r="A84" s="14" t="s">
        <v>223</v>
      </c>
      <c r="B84" s="14" t="s">
        <v>45</v>
      </c>
      <c r="C84" s="34" t="s">
        <v>226</v>
      </c>
      <c r="D84" s="34">
        <v>2</v>
      </c>
      <c r="E84" s="34">
        <v>12</v>
      </c>
      <c r="F84" s="15" t="s">
        <v>343</v>
      </c>
      <c r="G84" s="14" t="s">
        <v>210</v>
      </c>
      <c r="J84" s="14" t="s">
        <v>212</v>
      </c>
      <c r="K84" s="22" t="s">
        <v>366</v>
      </c>
      <c r="L84" s="14">
        <v>0.5</v>
      </c>
      <c r="M84" s="14">
        <v>0.6</v>
      </c>
      <c r="P84" s="18">
        <v>0.45</v>
      </c>
      <c r="Q84" s="37">
        <f t="shared" si="2"/>
        <v>6.7500000000000004E-2</v>
      </c>
    </row>
    <row r="85" spans="1:17">
      <c r="A85" s="14" t="s">
        <v>223</v>
      </c>
      <c r="B85" s="14" t="s">
        <v>45</v>
      </c>
      <c r="C85" s="34" t="s">
        <v>226</v>
      </c>
      <c r="D85" s="34">
        <v>2</v>
      </c>
      <c r="E85" s="34">
        <v>12</v>
      </c>
      <c r="F85" s="15" t="s">
        <v>343</v>
      </c>
      <c r="G85" s="14" t="s">
        <v>210</v>
      </c>
      <c r="J85" s="14" t="s">
        <v>212</v>
      </c>
      <c r="K85" s="22" t="s">
        <v>366</v>
      </c>
      <c r="L85" s="14">
        <v>0.4</v>
      </c>
      <c r="M85" s="14">
        <v>0.5</v>
      </c>
      <c r="P85" s="18">
        <v>0.45</v>
      </c>
      <c r="Q85" s="37">
        <f t="shared" si="2"/>
        <v>3.6000000000000011E-2</v>
      </c>
    </row>
    <row r="86" spans="1:17">
      <c r="A86" s="14" t="s">
        <v>223</v>
      </c>
      <c r="B86" s="14" t="s">
        <v>45</v>
      </c>
      <c r="C86" s="34" t="s">
        <v>227</v>
      </c>
      <c r="D86" s="34">
        <v>1</v>
      </c>
      <c r="E86" s="34">
        <v>6</v>
      </c>
      <c r="F86" s="15" t="s">
        <v>343</v>
      </c>
      <c r="G86" s="14" t="s">
        <v>210</v>
      </c>
      <c r="J86" s="14" t="s">
        <v>212</v>
      </c>
      <c r="K86" s="22" t="s">
        <v>366</v>
      </c>
      <c r="L86" s="14">
        <v>0.5</v>
      </c>
      <c r="M86" s="14">
        <v>1.1000000000000001</v>
      </c>
      <c r="P86" s="18">
        <v>0.45</v>
      </c>
      <c r="Q86" s="37">
        <f t="shared" si="2"/>
        <v>0.12375000000000001</v>
      </c>
    </row>
    <row r="87" spans="1:17">
      <c r="A87" s="14" t="s">
        <v>223</v>
      </c>
      <c r="B87" s="14" t="s">
        <v>45</v>
      </c>
      <c r="C87" s="34" t="s">
        <v>227</v>
      </c>
      <c r="D87" s="34">
        <v>1</v>
      </c>
      <c r="E87" s="34">
        <v>6</v>
      </c>
      <c r="F87" s="15" t="s">
        <v>343</v>
      </c>
      <c r="G87" s="14" t="s">
        <v>210</v>
      </c>
      <c r="J87" s="14" t="s">
        <v>212</v>
      </c>
      <c r="K87" s="22" t="s">
        <v>366</v>
      </c>
      <c r="L87" s="14">
        <v>0.7</v>
      </c>
      <c r="M87" s="14">
        <v>1.1000000000000001</v>
      </c>
      <c r="P87" s="18">
        <v>0.45</v>
      </c>
      <c r="Q87" s="37">
        <f t="shared" si="2"/>
        <v>0.24254999999999996</v>
      </c>
    </row>
    <row r="88" spans="1:17">
      <c r="A88" s="14" t="s">
        <v>223</v>
      </c>
      <c r="B88" s="14" t="s">
        <v>45</v>
      </c>
      <c r="C88" s="34" t="s">
        <v>227</v>
      </c>
      <c r="D88" s="34">
        <v>1</v>
      </c>
      <c r="E88" s="34">
        <v>6</v>
      </c>
      <c r="F88" s="15" t="s">
        <v>343</v>
      </c>
      <c r="G88" s="14" t="s">
        <v>210</v>
      </c>
      <c r="J88" s="14" t="s">
        <v>212</v>
      </c>
      <c r="K88" s="22" t="s">
        <v>366</v>
      </c>
      <c r="L88" s="14">
        <v>0.5</v>
      </c>
      <c r="M88" s="14">
        <v>0.5</v>
      </c>
      <c r="P88" s="18">
        <v>0.45</v>
      </c>
      <c r="Q88" s="37">
        <f t="shared" si="2"/>
        <v>5.6250000000000001E-2</v>
      </c>
    </row>
    <row r="89" spans="1:17">
      <c r="A89" s="14" t="s">
        <v>223</v>
      </c>
      <c r="B89" s="14" t="s">
        <v>45</v>
      </c>
      <c r="C89" s="34" t="s">
        <v>227</v>
      </c>
      <c r="D89" s="34">
        <v>1</v>
      </c>
      <c r="E89" s="34">
        <v>12</v>
      </c>
      <c r="F89" s="15" t="s">
        <v>343</v>
      </c>
      <c r="G89" s="14" t="s">
        <v>210</v>
      </c>
      <c r="J89" s="14" t="s">
        <v>212</v>
      </c>
      <c r="K89" s="22" t="s">
        <v>366</v>
      </c>
      <c r="L89" s="14">
        <v>0.6</v>
      </c>
      <c r="M89" s="14">
        <v>1.1000000000000001</v>
      </c>
      <c r="P89" s="18">
        <v>0.45</v>
      </c>
      <c r="Q89" s="37">
        <f t="shared" si="2"/>
        <v>0.17820000000000003</v>
      </c>
    </row>
    <row r="90" spans="1:17">
      <c r="A90" s="14" t="s">
        <v>223</v>
      </c>
      <c r="B90" s="14" t="s">
        <v>45</v>
      </c>
      <c r="C90" s="34" t="s">
        <v>227</v>
      </c>
      <c r="D90" s="34">
        <v>1</v>
      </c>
      <c r="E90" s="34">
        <v>12</v>
      </c>
      <c r="F90" s="15" t="s">
        <v>343</v>
      </c>
      <c r="G90" s="14" t="s">
        <v>210</v>
      </c>
      <c r="J90" s="14" t="s">
        <v>212</v>
      </c>
      <c r="K90" s="22" t="s">
        <v>366</v>
      </c>
      <c r="L90" s="14">
        <v>0.3</v>
      </c>
      <c r="M90" s="14">
        <v>0.6</v>
      </c>
      <c r="P90" s="18">
        <v>0.45</v>
      </c>
      <c r="Q90" s="37">
        <f t="shared" si="2"/>
        <v>2.4299999999999999E-2</v>
      </c>
    </row>
    <row r="91" spans="1:17">
      <c r="A91" s="14" t="s">
        <v>223</v>
      </c>
      <c r="B91" s="14" t="s">
        <v>45</v>
      </c>
      <c r="C91" s="34" t="s">
        <v>227</v>
      </c>
      <c r="D91" s="34">
        <v>1</v>
      </c>
      <c r="E91" s="34">
        <v>12</v>
      </c>
      <c r="F91" s="15" t="s">
        <v>343</v>
      </c>
      <c r="G91" s="14" t="s">
        <v>210</v>
      </c>
      <c r="J91" s="14" t="s">
        <v>212</v>
      </c>
      <c r="K91" s="22" t="s">
        <v>366</v>
      </c>
      <c r="L91" s="14">
        <v>0.3</v>
      </c>
      <c r="M91" s="14">
        <v>0.6</v>
      </c>
      <c r="P91" s="18">
        <v>0.45</v>
      </c>
      <c r="Q91" s="37">
        <f t="shared" si="2"/>
        <v>2.4299999999999999E-2</v>
      </c>
    </row>
    <row r="92" spans="1:17">
      <c r="A92" s="14" t="s">
        <v>223</v>
      </c>
      <c r="B92" s="14" t="s">
        <v>45</v>
      </c>
      <c r="C92" s="34" t="s">
        <v>227</v>
      </c>
      <c r="D92" s="34">
        <v>1</v>
      </c>
      <c r="E92" s="34">
        <v>12</v>
      </c>
      <c r="F92" s="15" t="s">
        <v>343</v>
      </c>
      <c r="G92" s="14" t="s">
        <v>210</v>
      </c>
      <c r="J92" s="14" t="s">
        <v>212</v>
      </c>
      <c r="K92" s="22" t="s">
        <v>366</v>
      </c>
      <c r="L92" s="14">
        <v>0.3</v>
      </c>
      <c r="M92" s="14">
        <v>0.4</v>
      </c>
      <c r="P92" s="18">
        <v>0.45</v>
      </c>
      <c r="Q92" s="37">
        <f t="shared" si="2"/>
        <v>1.6199999999999999E-2</v>
      </c>
    </row>
    <row r="93" spans="1:17">
      <c r="A93" s="14" t="s">
        <v>223</v>
      </c>
      <c r="B93" s="14" t="s">
        <v>45</v>
      </c>
      <c r="C93" s="34" t="s">
        <v>227</v>
      </c>
      <c r="D93" s="34">
        <v>1</v>
      </c>
      <c r="E93" s="34">
        <v>9</v>
      </c>
      <c r="F93" s="15" t="s">
        <v>343</v>
      </c>
      <c r="G93" s="14" t="s">
        <v>210</v>
      </c>
      <c r="J93" s="14" t="s">
        <v>212</v>
      </c>
      <c r="K93" s="22" t="s">
        <v>366</v>
      </c>
      <c r="L93" s="14">
        <v>0.7</v>
      </c>
      <c r="M93" s="14">
        <v>1</v>
      </c>
      <c r="P93" s="18">
        <v>0.45</v>
      </c>
      <c r="Q93" s="37">
        <f t="shared" si="2"/>
        <v>0.22049999999999997</v>
      </c>
    </row>
    <row r="94" spans="1:17">
      <c r="A94" s="14" t="s">
        <v>223</v>
      </c>
      <c r="B94" s="14" t="s">
        <v>45</v>
      </c>
      <c r="C94" s="34" t="s">
        <v>227</v>
      </c>
      <c r="D94" s="34">
        <v>1</v>
      </c>
      <c r="E94" s="34">
        <v>9</v>
      </c>
      <c r="F94" s="15" t="s">
        <v>343</v>
      </c>
      <c r="G94" s="14" t="s">
        <v>210</v>
      </c>
      <c r="J94" s="14" t="s">
        <v>212</v>
      </c>
      <c r="K94" s="22" t="s">
        <v>366</v>
      </c>
      <c r="L94" s="14">
        <v>0.5</v>
      </c>
      <c r="M94" s="14">
        <v>0.6</v>
      </c>
      <c r="P94" s="18">
        <v>0.45</v>
      </c>
      <c r="Q94" s="37">
        <f t="shared" si="2"/>
        <v>6.7500000000000004E-2</v>
      </c>
    </row>
    <row r="95" spans="1:17">
      <c r="A95" s="14" t="s">
        <v>223</v>
      </c>
      <c r="B95" s="14" t="s">
        <v>45</v>
      </c>
      <c r="C95" s="34" t="s">
        <v>227</v>
      </c>
      <c r="D95" s="34">
        <v>1</v>
      </c>
      <c r="E95" s="34">
        <v>9</v>
      </c>
      <c r="F95" s="15" t="s">
        <v>343</v>
      </c>
      <c r="G95" s="14" t="s">
        <v>210</v>
      </c>
      <c r="J95" s="14" t="s">
        <v>212</v>
      </c>
      <c r="K95" s="22" t="s">
        <v>366</v>
      </c>
      <c r="L95" s="14">
        <v>0.5</v>
      </c>
      <c r="M95" s="14">
        <v>0.7</v>
      </c>
      <c r="P95" s="18">
        <v>0.45</v>
      </c>
      <c r="Q95" s="37">
        <f t="shared" si="2"/>
        <v>7.8750000000000001E-2</v>
      </c>
    </row>
    <row r="96" spans="1:17">
      <c r="A96" s="14" t="s">
        <v>223</v>
      </c>
      <c r="B96" s="14" t="s">
        <v>45</v>
      </c>
      <c r="C96" s="34" t="s">
        <v>227</v>
      </c>
      <c r="D96" s="34">
        <v>1</v>
      </c>
      <c r="E96" s="34">
        <v>10</v>
      </c>
      <c r="F96" s="15" t="s">
        <v>343</v>
      </c>
      <c r="G96" s="14" t="s">
        <v>210</v>
      </c>
      <c r="J96" s="14" t="s">
        <v>212</v>
      </c>
      <c r="K96" s="22" t="s">
        <v>366</v>
      </c>
      <c r="L96" s="14">
        <v>0.5</v>
      </c>
      <c r="M96" s="14">
        <v>0.7</v>
      </c>
      <c r="P96" s="18">
        <v>0.45</v>
      </c>
      <c r="Q96" s="37">
        <f t="shared" si="2"/>
        <v>7.8750000000000001E-2</v>
      </c>
    </row>
    <row r="97" spans="1:17">
      <c r="A97" s="14" t="s">
        <v>223</v>
      </c>
      <c r="B97" s="14" t="s">
        <v>45</v>
      </c>
      <c r="C97" s="34" t="s">
        <v>227</v>
      </c>
      <c r="D97" s="34">
        <v>1</v>
      </c>
      <c r="E97" s="34">
        <v>10</v>
      </c>
      <c r="F97" s="15" t="s">
        <v>343</v>
      </c>
      <c r="G97" s="14" t="s">
        <v>210</v>
      </c>
      <c r="J97" s="14" t="s">
        <v>212</v>
      </c>
      <c r="K97" s="22" t="s">
        <v>366</v>
      </c>
      <c r="L97" s="14">
        <v>0.4</v>
      </c>
      <c r="M97" s="14">
        <v>0.7</v>
      </c>
      <c r="P97" s="18">
        <v>0.45</v>
      </c>
      <c r="Q97" s="37">
        <f t="shared" si="2"/>
        <v>5.0400000000000007E-2</v>
      </c>
    </row>
    <row r="98" spans="1:17">
      <c r="A98" s="14" t="s">
        <v>223</v>
      </c>
      <c r="B98" s="14" t="s">
        <v>45</v>
      </c>
      <c r="C98" s="34" t="s">
        <v>227</v>
      </c>
      <c r="D98" s="34">
        <v>1</v>
      </c>
      <c r="E98" s="34">
        <v>10</v>
      </c>
      <c r="F98" s="15" t="s">
        <v>343</v>
      </c>
      <c r="G98" s="14" t="s">
        <v>210</v>
      </c>
      <c r="J98" s="14" t="s">
        <v>212</v>
      </c>
      <c r="K98" s="22" t="s">
        <v>366</v>
      </c>
      <c r="L98" s="14">
        <v>0.4</v>
      </c>
      <c r="M98" s="14">
        <v>0.7</v>
      </c>
      <c r="P98" s="18">
        <v>0.45</v>
      </c>
      <c r="Q98" s="37">
        <f t="shared" ref="Q98:Q99" si="3">M98*L98^2*0.45</f>
        <v>5.0400000000000007E-2</v>
      </c>
    </row>
    <row r="99" spans="1:17">
      <c r="A99" s="14" t="s">
        <v>223</v>
      </c>
      <c r="B99" s="14" t="s">
        <v>45</v>
      </c>
      <c r="C99" s="34" t="s">
        <v>227</v>
      </c>
      <c r="D99" s="34">
        <v>1</v>
      </c>
      <c r="E99" s="34">
        <v>10</v>
      </c>
      <c r="F99" s="15" t="s">
        <v>343</v>
      </c>
      <c r="G99" s="14" t="s">
        <v>210</v>
      </c>
      <c r="J99" s="14" t="s">
        <v>212</v>
      </c>
      <c r="K99" s="22" t="s">
        <v>366</v>
      </c>
      <c r="L99" s="14">
        <v>0.3</v>
      </c>
      <c r="M99" s="14">
        <v>0.5</v>
      </c>
      <c r="P99" s="18">
        <v>0.45</v>
      </c>
      <c r="Q99" s="37">
        <f t="shared" si="3"/>
        <v>2.0250000000000001E-2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zoomScaleNormal="100" workbookViewId="0">
      <pane ySplit="1" topLeftCell="A112" activePane="bottomLeft" state="frozen"/>
      <selection pane="bottomLeft" activeCell="A145" sqref="A145:XFD167"/>
    </sheetView>
  </sheetViews>
  <sheetFormatPr defaultRowHeight="15.75"/>
  <cols>
    <col min="1" max="2" width="14.85546875" style="14" customWidth="1"/>
    <col min="3" max="5" width="14.85546875" style="34" customWidth="1"/>
    <col min="6" max="18" width="14.8554687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341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356</v>
      </c>
      <c r="Q1" s="20" t="s">
        <v>14</v>
      </c>
      <c r="R1" s="11" t="s">
        <v>56</v>
      </c>
    </row>
    <row r="2" spans="1:18">
      <c r="A2" s="14" t="s">
        <v>178</v>
      </c>
      <c r="B2" s="14" t="s">
        <v>102</v>
      </c>
      <c r="C2" s="34" t="s">
        <v>185</v>
      </c>
      <c r="D2" s="34">
        <v>1</v>
      </c>
      <c r="E2" s="34">
        <v>1</v>
      </c>
      <c r="F2" s="14" t="s">
        <v>343</v>
      </c>
      <c r="G2" s="14" t="s">
        <v>283</v>
      </c>
      <c r="J2" s="14" t="s">
        <v>101</v>
      </c>
      <c r="K2" s="14" t="s">
        <v>351</v>
      </c>
      <c r="L2" s="14">
        <v>0.2</v>
      </c>
      <c r="M2" s="14">
        <v>1.1000000000000001</v>
      </c>
      <c r="Q2" s="9">
        <f t="shared" ref="Q2:Q33" si="0">1/3*PI()*(L2/2)^2*M2</f>
        <v>1.1519173063162576E-2</v>
      </c>
    </row>
    <row r="3" spans="1:18">
      <c r="A3" s="14" t="s">
        <v>178</v>
      </c>
      <c r="B3" s="14" t="s">
        <v>102</v>
      </c>
      <c r="C3" s="34" t="s">
        <v>185</v>
      </c>
      <c r="D3" s="34">
        <v>1</v>
      </c>
      <c r="E3" s="34">
        <v>1</v>
      </c>
      <c r="F3" s="14" t="s">
        <v>343</v>
      </c>
      <c r="G3" s="14" t="s">
        <v>283</v>
      </c>
      <c r="J3" s="14" t="s">
        <v>101</v>
      </c>
      <c r="K3" s="14" t="s">
        <v>351</v>
      </c>
      <c r="L3" s="14">
        <v>0.2</v>
      </c>
      <c r="M3" s="14">
        <v>1</v>
      </c>
      <c r="Q3" s="9">
        <f t="shared" si="0"/>
        <v>1.0471975511965978E-2</v>
      </c>
    </row>
    <row r="4" spans="1:18">
      <c r="A4" s="14" t="s">
        <v>178</v>
      </c>
      <c r="B4" s="14" t="s">
        <v>102</v>
      </c>
      <c r="C4" s="34" t="s">
        <v>185</v>
      </c>
      <c r="D4" s="34">
        <v>1</v>
      </c>
      <c r="E4" s="34">
        <v>1</v>
      </c>
      <c r="F4" s="14" t="s">
        <v>343</v>
      </c>
      <c r="G4" s="14" t="s">
        <v>283</v>
      </c>
      <c r="J4" s="14" t="s">
        <v>101</v>
      </c>
      <c r="K4" s="14" t="s">
        <v>351</v>
      </c>
      <c r="L4" s="14">
        <v>0.2</v>
      </c>
      <c r="M4" s="14">
        <v>1.2</v>
      </c>
      <c r="Q4" s="9">
        <f t="shared" si="0"/>
        <v>1.2566370614359173E-2</v>
      </c>
    </row>
    <row r="5" spans="1:18">
      <c r="A5" s="14" t="s">
        <v>178</v>
      </c>
      <c r="B5" s="14" t="s">
        <v>102</v>
      </c>
      <c r="C5" s="34" t="s">
        <v>185</v>
      </c>
      <c r="D5" s="34">
        <v>1</v>
      </c>
      <c r="E5" s="34">
        <v>1</v>
      </c>
      <c r="F5" s="14" t="s">
        <v>343</v>
      </c>
      <c r="G5" s="14" t="s">
        <v>283</v>
      </c>
      <c r="J5" s="14" t="s">
        <v>101</v>
      </c>
      <c r="K5" s="14" t="s">
        <v>351</v>
      </c>
      <c r="L5" s="14">
        <v>0.2</v>
      </c>
      <c r="M5" s="14">
        <v>1</v>
      </c>
      <c r="Q5" s="9">
        <f t="shared" si="0"/>
        <v>1.0471975511965978E-2</v>
      </c>
    </row>
    <row r="6" spans="1:18">
      <c r="A6" s="14" t="s">
        <v>178</v>
      </c>
      <c r="B6" s="14" t="s">
        <v>102</v>
      </c>
      <c r="C6" s="34" t="s">
        <v>185</v>
      </c>
      <c r="D6" s="34">
        <v>1</v>
      </c>
      <c r="E6" s="34">
        <v>1</v>
      </c>
      <c r="F6" s="14" t="s">
        <v>343</v>
      </c>
      <c r="G6" s="14" t="s">
        <v>283</v>
      </c>
      <c r="J6" s="14" t="s">
        <v>101</v>
      </c>
      <c r="K6" s="14" t="s">
        <v>351</v>
      </c>
      <c r="L6" s="14">
        <v>0.2</v>
      </c>
      <c r="M6" s="14">
        <v>0.8</v>
      </c>
      <c r="Q6" s="9">
        <f t="shared" si="0"/>
        <v>8.3775804095727827E-3</v>
      </c>
    </row>
    <row r="7" spans="1:18">
      <c r="A7" s="14" t="s">
        <v>178</v>
      </c>
      <c r="B7" s="14" t="s">
        <v>102</v>
      </c>
      <c r="C7" s="34" t="s">
        <v>185</v>
      </c>
      <c r="D7" s="34">
        <v>1</v>
      </c>
      <c r="E7" s="34">
        <v>1</v>
      </c>
      <c r="F7" s="14" t="s">
        <v>343</v>
      </c>
      <c r="G7" s="14" t="s">
        <v>283</v>
      </c>
      <c r="J7" s="14" t="s">
        <v>101</v>
      </c>
      <c r="K7" s="14" t="s">
        <v>351</v>
      </c>
      <c r="L7" s="14">
        <v>0.2</v>
      </c>
      <c r="M7" s="14">
        <v>0.8</v>
      </c>
      <c r="Q7" s="9">
        <f t="shared" si="0"/>
        <v>8.3775804095727827E-3</v>
      </c>
    </row>
    <row r="8" spans="1:18">
      <c r="A8" s="14" t="s">
        <v>178</v>
      </c>
      <c r="B8" s="14" t="s">
        <v>102</v>
      </c>
      <c r="C8" s="34" t="s">
        <v>185</v>
      </c>
      <c r="D8" s="34">
        <v>1</v>
      </c>
      <c r="E8" s="34">
        <v>1</v>
      </c>
      <c r="F8" s="14" t="s">
        <v>343</v>
      </c>
      <c r="G8" s="14" t="s">
        <v>283</v>
      </c>
      <c r="J8" s="14" t="s">
        <v>101</v>
      </c>
      <c r="K8" s="14" t="s">
        <v>351</v>
      </c>
      <c r="L8" s="14">
        <v>0.2</v>
      </c>
      <c r="M8" s="14">
        <v>0.9</v>
      </c>
      <c r="Q8" s="9">
        <f t="shared" si="0"/>
        <v>9.4247779607693812E-3</v>
      </c>
    </row>
    <row r="9" spans="1:18">
      <c r="A9" s="14" t="s">
        <v>178</v>
      </c>
      <c r="B9" s="14" t="s">
        <v>102</v>
      </c>
      <c r="C9" s="34" t="s">
        <v>185</v>
      </c>
      <c r="D9" s="34">
        <v>1</v>
      </c>
      <c r="E9" s="34">
        <v>1</v>
      </c>
      <c r="F9" s="14" t="s">
        <v>343</v>
      </c>
      <c r="G9" s="14" t="s">
        <v>283</v>
      </c>
      <c r="J9" s="14" t="s">
        <v>101</v>
      </c>
      <c r="K9" s="14" t="s">
        <v>351</v>
      </c>
      <c r="L9" s="14">
        <v>0.2</v>
      </c>
      <c r="M9" s="14">
        <v>1.1000000000000001</v>
      </c>
      <c r="Q9" s="9">
        <f t="shared" si="0"/>
        <v>1.1519173063162576E-2</v>
      </c>
    </row>
    <row r="10" spans="1:18">
      <c r="A10" s="14" t="s">
        <v>178</v>
      </c>
      <c r="B10" s="14" t="s">
        <v>102</v>
      </c>
      <c r="C10" s="34" t="s">
        <v>185</v>
      </c>
      <c r="D10" s="34">
        <v>1</v>
      </c>
      <c r="E10" s="34">
        <v>1</v>
      </c>
      <c r="F10" s="14" t="s">
        <v>343</v>
      </c>
      <c r="G10" s="14" t="s">
        <v>283</v>
      </c>
      <c r="J10" s="14" t="s">
        <v>101</v>
      </c>
      <c r="K10" s="14" t="s">
        <v>351</v>
      </c>
      <c r="L10" s="14">
        <v>0.2</v>
      </c>
      <c r="M10" s="14">
        <v>1.5</v>
      </c>
      <c r="Q10" s="9">
        <f t="shared" si="0"/>
        <v>1.5707963267948967E-2</v>
      </c>
    </row>
    <row r="11" spans="1:18">
      <c r="A11" s="14" t="s">
        <v>178</v>
      </c>
      <c r="B11" s="14" t="s">
        <v>102</v>
      </c>
      <c r="C11" s="34" t="s">
        <v>185</v>
      </c>
      <c r="D11" s="34">
        <v>1</v>
      </c>
      <c r="E11" s="34">
        <v>2</v>
      </c>
      <c r="F11" s="14" t="s">
        <v>343</v>
      </c>
      <c r="G11" s="14" t="s">
        <v>283</v>
      </c>
      <c r="J11" s="14" t="s">
        <v>101</v>
      </c>
      <c r="K11" s="14" t="s">
        <v>351</v>
      </c>
      <c r="L11" s="14">
        <v>0.2</v>
      </c>
      <c r="M11" s="14">
        <v>1.1000000000000001</v>
      </c>
      <c r="Q11" s="9">
        <f t="shared" si="0"/>
        <v>1.1519173063162576E-2</v>
      </c>
    </row>
    <row r="12" spans="1:18">
      <c r="A12" s="14" t="s">
        <v>178</v>
      </c>
      <c r="B12" s="14" t="s">
        <v>102</v>
      </c>
      <c r="C12" s="34" t="s">
        <v>185</v>
      </c>
      <c r="D12" s="34">
        <v>1</v>
      </c>
      <c r="E12" s="34">
        <v>2</v>
      </c>
      <c r="F12" s="14" t="s">
        <v>343</v>
      </c>
      <c r="G12" s="14" t="s">
        <v>283</v>
      </c>
      <c r="J12" s="14" t="s">
        <v>101</v>
      </c>
      <c r="K12" s="14" t="s">
        <v>351</v>
      </c>
      <c r="L12" s="14">
        <v>0.2</v>
      </c>
      <c r="M12" s="14">
        <v>1.1000000000000001</v>
      </c>
      <c r="Q12" s="9">
        <f t="shared" si="0"/>
        <v>1.1519173063162576E-2</v>
      </c>
    </row>
    <row r="13" spans="1:18">
      <c r="A13" s="14" t="s">
        <v>178</v>
      </c>
      <c r="B13" s="14" t="s">
        <v>102</v>
      </c>
      <c r="C13" s="34" t="s">
        <v>185</v>
      </c>
      <c r="D13" s="34">
        <v>1</v>
      </c>
      <c r="E13" s="34">
        <v>2</v>
      </c>
      <c r="F13" s="14" t="s">
        <v>343</v>
      </c>
      <c r="G13" s="14" t="s">
        <v>283</v>
      </c>
      <c r="J13" s="14" t="s">
        <v>101</v>
      </c>
      <c r="K13" s="14" t="s">
        <v>351</v>
      </c>
      <c r="L13" s="14">
        <v>0.2</v>
      </c>
      <c r="M13" s="14">
        <v>1.1000000000000001</v>
      </c>
      <c r="Q13" s="9">
        <f t="shared" si="0"/>
        <v>1.1519173063162576E-2</v>
      </c>
    </row>
    <row r="14" spans="1:18">
      <c r="A14" s="14" t="s">
        <v>69</v>
      </c>
      <c r="B14" s="14" t="s">
        <v>102</v>
      </c>
      <c r="C14" s="34" t="s">
        <v>25</v>
      </c>
      <c r="D14" s="34">
        <v>1</v>
      </c>
      <c r="E14" s="34">
        <v>2</v>
      </c>
      <c r="F14" s="14" t="s">
        <v>343</v>
      </c>
      <c r="G14" s="14" t="s">
        <v>283</v>
      </c>
      <c r="J14" s="14" t="s">
        <v>101</v>
      </c>
      <c r="K14" s="14" t="s">
        <v>351</v>
      </c>
      <c r="L14" s="14">
        <v>0.2</v>
      </c>
      <c r="M14" s="14">
        <v>1.1000000000000001</v>
      </c>
      <c r="Q14" s="9">
        <f t="shared" si="0"/>
        <v>1.1519173063162576E-2</v>
      </c>
    </row>
    <row r="15" spans="1:18">
      <c r="A15" s="14" t="s">
        <v>69</v>
      </c>
      <c r="B15" s="14" t="s">
        <v>102</v>
      </c>
      <c r="C15" s="34" t="s">
        <v>25</v>
      </c>
      <c r="D15" s="34">
        <v>1</v>
      </c>
      <c r="E15" s="34">
        <v>2</v>
      </c>
      <c r="F15" s="14" t="s">
        <v>343</v>
      </c>
      <c r="G15" s="14" t="s">
        <v>283</v>
      </c>
      <c r="J15" s="14" t="s">
        <v>101</v>
      </c>
      <c r="K15" s="14" t="s">
        <v>351</v>
      </c>
      <c r="L15" s="14">
        <v>0.2</v>
      </c>
      <c r="M15" s="14">
        <v>1.2</v>
      </c>
      <c r="Q15" s="9">
        <f t="shared" si="0"/>
        <v>1.2566370614359173E-2</v>
      </c>
    </row>
    <row r="16" spans="1:18">
      <c r="A16" s="14" t="s">
        <v>69</v>
      </c>
      <c r="B16" s="14" t="s">
        <v>102</v>
      </c>
      <c r="C16" s="34" t="s">
        <v>25</v>
      </c>
      <c r="D16" s="34">
        <v>1</v>
      </c>
      <c r="E16" s="34">
        <v>2</v>
      </c>
      <c r="F16" s="14" t="s">
        <v>343</v>
      </c>
      <c r="G16" s="14" t="s">
        <v>283</v>
      </c>
      <c r="J16" s="14" t="s">
        <v>101</v>
      </c>
      <c r="K16" s="14" t="s">
        <v>351</v>
      </c>
      <c r="L16" s="14">
        <v>0.2</v>
      </c>
      <c r="M16" s="14">
        <v>0.9</v>
      </c>
      <c r="Q16" s="9">
        <f t="shared" si="0"/>
        <v>9.4247779607693812E-3</v>
      </c>
    </row>
    <row r="17" spans="1:17">
      <c r="A17" s="14" t="s">
        <v>69</v>
      </c>
      <c r="B17" s="14" t="s">
        <v>102</v>
      </c>
      <c r="C17" s="34" t="s">
        <v>25</v>
      </c>
      <c r="D17" s="34">
        <v>1</v>
      </c>
      <c r="E17" s="34">
        <v>2</v>
      </c>
      <c r="F17" s="14" t="s">
        <v>343</v>
      </c>
      <c r="G17" s="14" t="s">
        <v>283</v>
      </c>
      <c r="J17" s="14" t="s">
        <v>101</v>
      </c>
      <c r="K17" s="14" t="s">
        <v>351</v>
      </c>
      <c r="L17" s="14">
        <v>0.2</v>
      </c>
      <c r="M17" s="14">
        <v>1.1000000000000001</v>
      </c>
      <c r="Q17" s="9">
        <f t="shared" si="0"/>
        <v>1.1519173063162576E-2</v>
      </c>
    </row>
    <row r="18" spans="1:17">
      <c r="A18" s="14" t="s">
        <v>69</v>
      </c>
      <c r="B18" s="14" t="s">
        <v>102</v>
      </c>
      <c r="C18" s="34" t="s">
        <v>25</v>
      </c>
      <c r="D18" s="34">
        <v>1</v>
      </c>
      <c r="E18" s="34">
        <v>2</v>
      </c>
      <c r="F18" s="14" t="s">
        <v>343</v>
      </c>
      <c r="G18" s="14" t="s">
        <v>283</v>
      </c>
      <c r="J18" s="14" t="s">
        <v>101</v>
      </c>
      <c r="K18" s="14" t="s">
        <v>351</v>
      </c>
      <c r="L18" s="14">
        <v>0.2</v>
      </c>
      <c r="M18" s="14">
        <v>0.9</v>
      </c>
      <c r="Q18" s="9">
        <f t="shared" si="0"/>
        <v>9.4247779607693812E-3</v>
      </c>
    </row>
    <row r="19" spans="1:17">
      <c r="A19" s="14" t="s">
        <v>69</v>
      </c>
      <c r="B19" s="14" t="s">
        <v>102</v>
      </c>
      <c r="C19" s="34" t="s">
        <v>25</v>
      </c>
      <c r="D19" s="34">
        <v>1</v>
      </c>
      <c r="E19" s="34">
        <v>2</v>
      </c>
      <c r="F19" s="14" t="s">
        <v>343</v>
      </c>
      <c r="G19" s="14" t="s">
        <v>283</v>
      </c>
      <c r="J19" s="14" t="s">
        <v>101</v>
      </c>
      <c r="K19" s="14" t="s">
        <v>351</v>
      </c>
      <c r="L19" s="14">
        <v>0.2</v>
      </c>
      <c r="M19" s="14">
        <v>1.1000000000000001</v>
      </c>
      <c r="Q19" s="9">
        <f t="shared" si="0"/>
        <v>1.1519173063162576E-2</v>
      </c>
    </row>
    <row r="20" spans="1:17">
      <c r="A20" s="14" t="s">
        <v>69</v>
      </c>
      <c r="B20" s="14" t="s">
        <v>102</v>
      </c>
      <c r="C20" s="34" t="s">
        <v>25</v>
      </c>
      <c r="D20" s="34">
        <v>1</v>
      </c>
      <c r="E20" s="34">
        <v>2</v>
      </c>
      <c r="F20" s="14" t="s">
        <v>343</v>
      </c>
      <c r="G20" s="14" t="s">
        <v>283</v>
      </c>
      <c r="J20" s="14" t="s">
        <v>101</v>
      </c>
      <c r="K20" s="14" t="s">
        <v>351</v>
      </c>
      <c r="L20" s="14">
        <v>0.2</v>
      </c>
      <c r="M20" s="14">
        <v>1.3</v>
      </c>
      <c r="Q20" s="9">
        <f t="shared" si="0"/>
        <v>1.3613568165555772E-2</v>
      </c>
    </row>
    <row r="21" spans="1:17">
      <c r="A21" s="14" t="s">
        <v>69</v>
      </c>
      <c r="B21" s="14" t="s">
        <v>102</v>
      </c>
      <c r="C21" s="34" t="s">
        <v>25</v>
      </c>
      <c r="D21" s="34">
        <v>1</v>
      </c>
      <c r="E21" s="34">
        <v>2</v>
      </c>
      <c r="F21" s="14" t="s">
        <v>343</v>
      </c>
      <c r="G21" s="14" t="s">
        <v>283</v>
      </c>
      <c r="J21" s="14" t="s">
        <v>101</v>
      </c>
      <c r="K21" s="14" t="s">
        <v>351</v>
      </c>
      <c r="L21" s="14">
        <v>0.2</v>
      </c>
      <c r="M21" s="14">
        <v>1.3</v>
      </c>
      <c r="Q21" s="9">
        <f t="shared" si="0"/>
        <v>1.3613568165555772E-2</v>
      </c>
    </row>
    <row r="22" spans="1:17">
      <c r="A22" s="14" t="s">
        <v>69</v>
      </c>
      <c r="B22" s="14" t="s">
        <v>102</v>
      </c>
      <c r="C22" s="34" t="s">
        <v>25</v>
      </c>
      <c r="D22" s="34">
        <v>1</v>
      </c>
      <c r="E22" s="34">
        <v>2</v>
      </c>
      <c r="F22" s="14" t="s">
        <v>343</v>
      </c>
      <c r="G22" s="14" t="s">
        <v>283</v>
      </c>
      <c r="J22" s="14" t="s">
        <v>101</v>
      </c>
      <c r="K22" s="14" t="s">
        <v>351</v>
      </c>
      <c r="L22" s="14">
        <v>0.2</v>
      </c>
      <c r="M22" s="14">
        <v>1</v>
      </c>
      <c r="Q22" s="9">
        <f t="shared" si="0"/>
        <v>1.0471975511965978E-2</v>
      </c>
    </row>
    <row r="23" spans="1:17">
      <c r="A23" s="14" t="s">
        <v>69</v>
      </c>
      <c r="B23" s="14" t="s">
        <v>102</v>
      </c>
      <c r="C23" s="34" t="s">
        <v>25</v>
      </c>
      <c r="D23" s="34">
        <v>1</v>
      </c>
      <c r="E23" s="34">
        <v>2</v>
      </c>
      <c r="F23" s="14" t="s">
        <v>343</v>
      </c>
      <c r="G23" s="14" t="s">
        <v>283</v>
      </c>
      <c r="J23" s="14" t="s">
        <v>101</v>
      </c>
      <c r="K23" s="14" t="s">
        <v>351</v>
      </c>
      <c r="L23" s="14">
        <v>0.2</v>
      </c>
      <c r="M23" s="14">
        <v>1</v>
      </c>
      <c r="Q23" s="9">
        <f t="shared" si="0"/>
        <v>1.0471975511965978E-2</v>
      </c>
    </row>
    <row r="24" spans="1:17">
      <c r="A24" s="14" t="s">
        <v>69</v>
      </c>
      <c r="B24" s="14" t="s">
        <v>102</v>
      </c>
      <c r="C24" s="34" t="s">
        <v>25</v>
      </c>
      <c r="D24" s="34">
        <v>1</v>
      </c>
      <c r="E24" s="34">
        <v>2</v>
      </c>
      <c r="F24" s="14" t="s">
        <v>343</v>
      </c>
      <c r="G24" s="14" t="s">
        <v>283</v>
      </c>
      <c r="J24" s="14" t="s">
        <v>101</v>
      </c>
      <c r="K24" s="14" t="s">
        <v>351</v>
      </c>
      <c r="L24" s="14">
        <v>0.2</v>
      </c>
      <c r="M24" s="14">
        <v>1.5</v>
      </c>
      <c r="Q24" s="9">
        <f t="shared" si="0"/>
        <v>1.5707963267948967E-2</v>
      </c>
    </row>
    <row r="25" spans="1:17">
      <c r="A25" s="14" t="s">
        <v>69</v>
      </c>
      <c r="B25" s="14" t="s">
        <v>102</v>
      </c>
      <c r="C25" s="34" t="s">
        <v>25</v>
      </c>
      <c r="D25" s="34">
        <v>1</v>
      </c>
      <c r="E25" s="34">
        <v>2</v>
      </c>
      <c r="F25" s="14" t="s">
        <v>343</v>
      </c>
      <c r="G25" s="14" t="s">
        <v>283</v>
      </c>
      <c r="J25" s="14" t="s">
        <v>101</v>
      </c>
      <c r="K25" s="14" t="s">
        <v>351</v>
      </c>
      <c r="L25" s="14">
        <v>0.2</v>
      </c>
      <c r="M25" s="14">
        <v>1.2</v>
      </c>
      <c r="Q25" s="9">
        <f t="shared" si="0"/>
        <v>1.2566370614359173E-2</v>
      </c>
    </row>
    <row r="26" spans="1:17">
      <c r="A26" s="14" t="s">
        <v>69</v>
      </c>
      <c r="B26" s="14" t="s">
        <v>102</v>
      </c>
      <c r="C26" s="34" t="s">
        <v>25</v>
      </c>
      <c r="D26" s="34">
        <v>1</v>
      </c>
      <c r="E26" s="34">
        <v>2</v>
      </c>
      <c r="F26" s="14" t="s">
        <v>343</v>
      </c>
      <c r="G26" s="14" t="s">
        <v>283</v>
      </c>
      <c r="J26" s="14" t="s">
        <v>101</v>
      </c>
      <c r="K26" s="14" t="s">
        <v>351</v>
      </c>
      <c r="L26" s="14">
        <v>0.2</v>
      </c>
      <c r="M26" s="14">
        <v>1.2</v>
      </c>
      <c r="Q26" s="9">
        <f t="shared" si="0"/>
        <v>1.2566370614359173E-2</v>
      </c>
    </row>
    <row r="27" spans="1:17">
      <c r="A27" s="14" t="s">
        <v>69</v>
      </c>
      <c r="B27" s="14" t="s">
        <v>102</v>
      </c>
      <c r="C27" s="34" t="s">
        <v>25</v>
      </c>
      <c r="D27" s="34">
        <v>1</v>
      </c>
      <c r="E27" s="34">
        <v>2</v>
      </c>
      <c r="F27" s="14" t="s">
        <v>343</v>
      </c>
      <c r="G27" s="14" t="s">
        <v>283</v>
      </c>
      <c r="J27" s="14" t="s">
        <v>101</v>
      </c>
      <c r="K27" s="14" t="s">
        <v>351</v>
      </c>
      <c r="L27" s="14">
        <v>0.2</v>
      </c>
      <c r="M27" s="14">
        <v>1.3</v>
      </c>
      <c r="Q27" s="9">
        <f t="shared" si="0"/>
        <v>1.3613568165555772E-2</v>
      </c>
    </row>
    <row r="28" spans="1:17">
      <c r="A28" s="14" t="s">
        <v>69</v>
      </c>
      <c r="B28" s="14" t="s">
        <v>102</v>
      </c>
      <c r="C28" s="34" t="s">
        <v>25</v>
      </c>
      <c r="D28" s="34">
        <v>1</v>
      </c>
      <c r="E28" s="34">
        <v>2</v>
      </c>
      <c r="F28" s="14" t="s">
        <v>343</v>
      </c>
      <c r="G28" s="14" t="s">
        <v>283</v>
      </c>
      <c r="J28" s="14" t="s">
        <v>101</v>
      </c>
      <c r="K28" s="14" t="s">
        <v>351</v>
      </c>
      <c r="L28" s="14">
        <v>0.2</v>
      </c>
      <c r="M28" s="14">
        <v>1.1000000000000001</v>
      </c>
      <c r="Q28" s="9">
        <f t="shared" si="0"/>
        <v>1.1519173063162576E-2</v>
      </c>
    </row>
    <row r="29" spans="1:17">
      <c r="A29" s="14" t="s">
        <v>69</v>
      </c>
      <c r="B29" s="14" t="s">
        <v>102</v>
      </c>
      <c r="C29" s="34" t="s">
        <v>25</v>
      </c>
      <c r="D29" s="34">
        <v>1</v>
      </c>
      <c r="E29" s="34">
        <v>2</v>
      </c>
      <c r="F29" s="14" t="s">
        <v>343</v>
      </c>
      <c r="G29" s="14" t="s">
        <v>283</v>
      </c>
      <c r="J29" s="14" t="s">
        <v>101</v>
      </c>
      <c r="K29" s="14" t="s">
        <v>351</v>
      </c>
      <c r="L29" s="14">
        <v>0.2</v>
      </c>
      <c r="M29" s="14">
        <v>1</v>
      </c>
      <c r="Q29" s="9">
        <f t="shared" si="0"/>
        <v>1.0471975511965978E-2</v>
      </c>
    </row>
    <row r="30" spans="1:17">
      <c r="A30" s="14" t="s">
        <v>69</v>
      </c>
      <c r="B30" s="14" t="s">
        <v>102</v>
      </c>
      <c r="C30" s="34" t="s">
        <v>25</v>
      </c>
      <c r="D30" s="34">
        <v>1</v>
      </c>
      <c r="E30" s="34">
        <v>2</v>
      </c>
      <c r="F30" s="14" t="s">
        <v>343</v>
      </c>
      <c r="G30" s="14" t="s">
        <v>283</v>
      </c>
      <c r="J30" s="14" t="s">
        <v>101</v>
      </c>
      <c r="K30" s="14" t="s">
        <v>351</v>
      </c>
      <c r="L30" s="14">
        <v>0.2</v>
      </c>
      <c r="M30" s="14">
        <v>1.3</v>
      </c>
      <c r="Q30" s="9">
        <f t="shared" si="0"/>
        <v>1.3613568165555772E-2</v>
      </c>
    </row>
    <row r="31" spans="1:17">
      <c r="A31" s="14" t="s">
        <v>69</v>
      </c>
      <c r="B31" s="14" t="s">
        <v>102</v>
      </c>
      <c r="C31" s="34" t="s">
        <v>25</v>
      </c>
      <c r="D31" s="34">
        <v>1</v>
      </c>
      <c r="E31" s="34">
        <v>2</v>
      </c>
      <c r="F31" s="14" t="s">
        <v>343</v>
      </c>
      <c r="G31" s="14" t="s">
        <v>283</v>
      </c>
      <c r="J31" s="14" t="s">
        <v>101</v>
      </c>
      <c r="K31" s="14" t="s">
        <v>351</v>
      </c>
      <c r="L31" s="14">
        <v>0.2</v>
      </c>
      <c r="M31" s="14">
        <v>0.7</v>
      </c>
      <c r="Q31" s="9">
        <f t="shared" si="0"/>
        <v>7.3303828583761842E-3</v>
      </c>
    </row>
    <row r="32" spans="1:17">
      <c r="A32" s="14" t="s">
        <v>69</v>
      </c>
      <c r="B32" s="14" t="s">
        <v>102</v>
      </c>
      <c r="C32" s="34" t="s">
        <v>25</v>
      </c>
      <c r="D32" s="34">
        <v>1</v>
      </c>
      <c r="E32" s="34">
        <v>2</v>
      </c>
      <c r="F32" s="14" t="s">
        <v>343</v>
      </c>
      <c r="G32" s="14" t="s">
        <v>283</v>
      </c>
      <c r="J32" s="14" t="s">
        <v>101</v>
      </c>
      <c r="K32" s="14" t="s">
        <v>351</v>
      </c>
      <c r="L32" s="14">
        <v>0.2</v>
      </c>
      <c r="M32" s="14">
        <v>1</v>
      </c>
      <c r="Q32" s="9">
        <f t="shared" si="0"/>
        <v>1.0471975511965978E-2</v>
      </c>
    </row>
    <row r="33" spans="1:17">
      <c r="A33" s="14" t="s">
        <v>69</v>
      </c>
      <c r="B33" s="14" t="s">
        <v>102</v>
      </c>
      <c r="C33" s="34" t="s">
        <v>25</v>
      </c>
      <c r="D33" s="34">
        <v>1</v>
      </c>
      <c r="E33" s="34">
        <v>2</v>
      </c>
      <c r="F33" s="14" t="s">
        <v>343</v>
      </c>
      <c r="G33" s="14" t="s">
        <v>283</v>
      </c>
      <c r="J33" s="14" t="s">
        <v>101</v>
      </c>
      <c r="K33" s="14" t="s">
        <v>351</v>
      </c>
      <c r="L33" s="14">
        <v>0.2</v>
      </c>
      <c r="M33" s="14">
        <v>1.3</v>
      </c>
      <c r="Q33" s="9">
        <f t="shared" si="0"/>
        <v>1.3613568165555772E-2</v>
      </c>
    </row>
    <row r="34" spans="1:17">
      <c r="A34" s="14" t="s">
        <v>69</v>
      </c>
      <c r="B34" s="14" t="s">
        <v>102</v>
      </c>
      <c r="C34" s="34" t="s">
        <v>25</v>
      </c>
      <c r="D34" s="34">
        <v>1</v>
      </c>
      <c r="E34" s="34">
        <v>2</v>
      </c>
      <c r="F34" s="14" t="s">
        <v>343</v>
      </c>
      <c r="G34" s="14" t="s">
        <v>283</v>
      </c>
      <c r="J34" s="14" t="s">
        <v>101</v>
      </c>
      <c r="K34" s="14" t="s">
        <v>351</v>
      </c>
      <c r="L34" s="14">
        <v>0.2</v>
      </c>
      <c r="M34" s="14">
        <v>1</v>
      </c>
      <c r="Q34" s="9">
        <f t="shared" ref="Q34:Q65" si="1">1/3*PI()*(L34/2)^2*M34</f>
        <v>1.0471975511965978E-2</v>
      </c>
    </row>
    <row r="35" spans="1:17">
      <c r="A35" s="14" t="s">
        <v>69</v>
      </c>
      <c r="B35" s="14" t="s">
        <v>102</v>
      </c>
      <c r="C35" s="34" t="s">
        <v>25</v>
      </c>
      <c r="D35" s="34">
        <v>1</v>
      </c>
      <c r="E35" s="34">
        <v>2</v>
      </c>
      <c r="F35" s="14" t="s">
        <v>343</v>
      </c>
      <c r="G35" s="14" t="s">
        <v>283</v>
      </c>
      <c r="J35" s="14" t="s">
        <v>101</v>
      </c>
      <c r="K35" s="14" t="s">
        <v>351</v>
      </c>
      <c r="L35" s="14">
        <v>0.2</v>
      </c>
      <c r="M35" s="14">
        <v>1.2</v>
      </c>
      <c r="Q35" s="9">
        <f t="shared" si="1"/>
        <v>1.2566370614359173E-2</v>
      </c>
    </row>
    <row r="36" spans="1:17">
      <c r="A36" s="14" t="s">
        <v>69</v>
      </c>
      <c r="B36" s="14" t="s">
        <v>102</v>
      </c>
      <c r="C36" s="34" t="s">
        <v>25</v>
      </c>
      <c r="D36" s="34">
        <v>1</v>
      </c>
      <c r="E36" s="34">
        <v>2</v>
      </c>
      <c r="F36" s="14" t="s">
        <v>343</v>
      </c>
      <c r="G36" s="14" t="s">
        <v>283</v>
      </c>
      <c r="J36" s="14" t="s">
        <v>101</v>
      </c>
      <c r="K36" s="14" t="s">
        <v>351</v>
      </c>
      <c r="L36" s="14">
        <v>0.2</v>
      </c>
      <c r="M36" s="14">
        <v>1.3</v>
      </c>
      <c r="Q36" s="9">
        <f t="shared" si="1"/>
        <v>1.3613568165555772E-2</v>
      </c>
    </row>
    <row r="37" spans="1:17">
      <c r="A37" s="14" t="s">
        <v>69</v>
      </c>
      <c r="B37" s="14" t="s">
        <v>102</v>
      </c>
      <c r="C37" s="34" t="s">
        <v>25</v>
      </c>
      <c r="D37" s="34">
        <v>1</v>
      </c>
      <c r="E37" s="34">
        <v>2</v>
      </c>
      <c r="F37" s="14" t="s">
        <v>343</v>
      </c>
      <c r="G37" s="14" t="s">
        <v>283</v>
      </c>
      <c r="J37" s="14" t="s">
        <v>101</v>
      </c>
      <c r="K37" s="14" t="s">
        <v>351</v>
      </c>
      <c r="L37" s="14">
        <v>0.2</v>
      </c>
      <c r="M37" s="14">
        <v>1.1000000000000001</v>
      </c>
      <c r="Q37" s="9">
        <f t="shared" si="1"/>
        <v>1.1519173063162576E-2</v>
      </c>
    </row>
    <row r="38" spans="1:17">
      <c r="A38" s="14" t="s">
        <v>69</v>
      </c>
      <c r="B38" s="14" t="s">
        <v>102</v>
      </c>
      <c r="C38" s="34" t="s">
        <v>25</v>
      </c>
      <c r="D38" s="34">
        <v>1</v>
      </c>
      <c r="E38" s="34">
        <v>2</v>
      </c>
      <c r="F38" s="14" t="s">
        <v>343</v>
      </c>
      <c r="G38" s="14" t="s">
        <v>283</v>
      </c>
      <c r="J38" s="14" t="s">
        <v>101</v>
      </c>
      <c r="K38" s="14" t="s">
        <v>351</v>
      </c>
      <c r="L38" s="14">
        <v>0.2</v>
      </c>
      <c r="M38" s="14">
        <v>1</v>
      </c>
      <c r="Q38" s="9">
        <f t="shared" si="1"/>
        <v>1.0471975511965978E-2</v>
      </c>
    </row>
    <row r="39" spans="1:17">
      <c r="A39" s="14" t="s">
        <v>69</v>
      </c>
      <c r="B39" s="14" t="s">
        <v>102</v>
      </c>
      <c r="C39" s="34" t="s">
        <v>25</v>
      </c>
      <c r="D39" s="34">
        <v>1</v>
      </c>
      <c r="E39" s="34">
        <v>2</v>
      </c>
      <c r="F39" s="14" t="s">
        <v>343</v>
      </c>
      <c r="G39" s="14" t="s">
        <v>283</v>
      </c>
      <c r="J39" s="14" t="s">
        <v>101</v>
      </c>
      <c r="K39" s="14" t="s">
        <v>351</v>
      </c>
      <c r="L39" s="14">
        <v>0.2</v>
      </c>
      <c r="M39" s="14">
        <v>1</v>
      </c>
      <c r="Q39" s="9">
        <f t="shared" si="1"/>
        <v>1.0471975511965978E-2</v>
      </c>
    </row>
    <row r="40" spans="1:17">
      <c r="A40" s="14" t="s">
        <v>69</v>
      </c>
      <c r="B40" s="14" t="s">
        <v>102</v>
      </c>
      <c r="C40" s="34" t="s">
        <v>25</v>
      </c>
      <c r="D40" s="34">
        <v>1</v>
      </c>
      <c r="E40" s="34">
        <v>2</v>
      </c>
      <c r="F40" s="14" t="s">
        <v>343</v>
      </c>
      <c r="G40" s="14" t="s">
        <v>283</v>
      </c>
      <c r="J40" s="14" t="s">
        <v>101</v>
      </c>
      <c r="K40" s="14" t="s">
        <v>351</v>
      </c>
      <c r="L40" s="14">
        <v>0.2</v>
      </c>
      <c r="M40" s="14">
        <v>1.2</v>
      </c>
      <c r="Q40" s="9">
        <f t="shared" si="1"/>
        <v>1.2566370614359173E-2</v>
      </c>
    </row>
    <row r="41" spans="1:17">
      <c r="A41" s="14" t="s">
        <v>69</v>
      </c>
      <c r="B41" s="14" t="s">
        <v>102</v>
      </c>
      <c r="C41" s="34" t="s">
        <v>25</v>
      </c>
      <c r="D41" s="34">
        <v>1</v>
      </c>
      <c r="E41" s="34">
        <v>3</v>
      </c>
      <c r="F41" s="14" t="s">
        <v>343</v>
      </c>
      <c r="G41" s="14" t="s">
        <v>283</v>
      </c>
      <c r="J41" s="14" t="s">
        <v>101</v>
      </c>
      <c r="K41" s="14" t="s">
        <v>351</v>
      </c>
      <c r="L41" s="14">
        <v>0.2</v>
      </c>
      <c r="M41" s="14">
        <v>1</v>
      </c>
      <c r="Q41" s="9">
        <f t="shared" si="1"/>
        <v>1.0471975511965978E-2</v>
      </c>
    </row>
    <row r="42" spans="1:17">
      <c r="A42" s="14" t="s">
        <v>69</v>
      </c>
      <c r="B42" s="14" t="s">
        <v>102</v>
      </c>
      <c r="C42" s="34" t="s">
        <v>25</v>
      </c>
      <c r="D42" s="34">
        <v>1</v>
      </c>
      <c r="E42" s="34">
        <v>3</v>
      </c>
      <c r="F42" s="14" t="s">
        <v>343</v>
      </c>
      <c r="G42" s="14" t="s">
        <v>283</v>
      </c>
      <c r="J42" s="14" t="s">
        <v>101</v>
      </c>
      <c r="K42" s="14" t="s">
        <v>351</v>
      </c>
      <c r="L42" s="14">
        <v>0.2</v>
      </c>
      <c r="M42" s="14">
        <v>1</v>
      </c>
      <c r="Q42" s="9">
        <f t="shared" si="1"/>
        <v>1.0471975511965978E-2</v>
      </c>
    </row>
    <row r="43" spans="1:17">
      <c r="A43" s="14" t="s">
        <v>69</v>
      </c>
      <c r="B43" s="14" t="s">
        <v>102</v>
      </c>
      <c r="C43" s="34" t="s">
        <v>25</v>
      </c>
      <c r="D43" s="34">
        <v>1</v>
      </c>
      <c r="E43" s="34">
        <v>3</v>
      </c>
      <c r="F43" s="14" t="s">
        <v>343</v>
      </c>
      <c r="G43" s="14" t="s">
        <v>283</v>
      </c>
      <c r="J43" s="14" t="s">
        <v>101</v>
      </c>
      <c r="K43" s="14" t="s">
        <v>351</v>
      </c>
      <c r="L43" s="14">
        <v>0.2</v>
      </c>
      <c r="M43" s="14">
        <v>0.8</v>
      </c>
      <c r="Q43" s="9">
        <f t="shared" si="1"/>
        <v>8.3775804095727827E-3</v>
      </c>
    </row>
    <row r="44" spans="1:17">
      <c r="A44" s="14" t="s">
        <v>69</v>
      </c>
      <c r="B44" s="14" t="s">
        <v>102</v>
      </c>
      <c r="C44" s="34" t="s">
        <v>25</v>
      </c>
      <c r="D44" s="34">
        <v>1</v>
      </c>
      <c r="E44" s="34">
        <v>3</v>
      </c>
      <c r="F44" s="14" t="s">
        <v>343</v>
      </c>
      <c r="G44" s="14" t="s">
        <v>283</v>
      </c>
      <c r="J44" s="14" t="s">
        <v>101</v>
      </c>
      <c r="K44" s="14" t="s">
        <v>351</v>
      </c>
      <c r="L44" s="14">
        <v>0.2</v>
      </c>
      <c r="M44" s="14">
        <v>0.9</v>
      </c>
      <c r="Q44" s="9">
        <f t="shared" si="1"/>
        <v>9.4247779607693812E-3</v>
      </c>
    </row>
    <row r="45" spans="1:17">
      <c r="A45" s="14" t="s">
        <v>69</v>
      </c>
      <c r="B45" s="14" t="s">
        <v>102</v>
      </c>
      <c r="C45" s="34" t="s">
        <v>25</v>
      </c>
      <c r="D45" s="34">
        <v>1</v>
      </c>
      <c r="E45" s="34">
        <v>3</v>
      </c>
      <c r="F45" s="14" t="s">
        <v>343</v>
      </c>
      <c r="G45" s="14" t="s">
        <v>283</v>
      </c>
      <c r="J45" s="14" t="s">
        <v>101</v>
      </c>
      <c r="K45" s="14" t="s">
        <v>351</v>
      </c>
      <c r="L45" s="14">
        <v>0.2</v>
      </c>
      <c r="M45" s="14">
        <v>1</v>
      </c>
      <c r="Q45" s="9">
        <f t="shared" si="1"/>
        <v>1.0471975511965978E-2</v>
      </c>
    </row>
    <row r="46" spans="1:17">
      <c r="A46" s="14" t="s">
        <v>69</v>
      </c>
      <c r="B46" s="14" t="s">
        <v>102</v>
      </c>
      <c r="C46" s="34" t="s">
        <v>25</v>
      </c>
      <c r="D46" s="34">
        <v>1</v>
      </c>
      <c r="E46" s="34">
        <v>3</v>
      </c>
      <c r="F46" s="14" t="s">
        <v>343</v>
      </c>
      <c r="G46" s="14" t="s">
        <v>283</v>
      </c>
      <c r="J46" s="14" t="s">
        <v>101</v>
      </c>
      <c r="K46" s="14" t="s">
        <v>351</v>
      </c>
      <c r="L46" s="14">
        <v>0.2</v>
      </c>
      <c r="M46" s="14">
        <v>1.1000000000000001</v>
      </c>
      <c r="Q46" s="9">
        <f t="shared" si="1"/>
        <v>1.1519173063162576E-2</v>
      </c>
    </row>
    <row r="47" spans="1:17">
      <c r="A47" s="14" t="s">
        <v>69</v>
      </c>
      <c r="B47" s="14" t="s">
        <v>102</v>
      </c>
      <c r="C47" s="34" t="s">
        <v>25</v>
      </c>
      <c r="D47" s="34">
        <v>1</v>
      </c>
      <c r="E47" s="34">
        <v>3</v>
      </c>
      <c r="F47" s="14" t="s">
        <v>343</v>
      </c>
      <c r="G47" s="14" t="s">
        <v>283</v>
      </c>
      <c r="J47" s="14" t="s">
        <v>101</v>
      </c>
      <c r="K47" s="14" t="s">
        <v>351</v>
      </c>
      <c r="L47" s="14">
        <v>0.2</v>
      </c>
      <c r="M47" s="14">
        <v>1.2</v>
      </c>
      <c r="Q47" s="9">
        <f t="shared" si="1"/>
        <v>1.2566370614359173E-2</v>
      </c>
    </row>
    <row r="48" spans="1:17">
      <c r="A48" s="14" t="s">
        <v>69</v>
      </c>
      <c r="B48" s="14" t="s">
        <v>102</v>
      </c>
      <c r="C48" s="34" t="s">
        <v>25</v>
      </c>
      <c r="D48" s="34">
        <v>1</v>
      </c>
      <c r="E48" s="34">
        <v>3</v>
      </c>
      <c r="F48" s="14" t="s">
        <v>343</v>
      </c>
      <c r="G48" s="14" t="s">
        <v>283</v>
      </c>
      <c r="J48" s="14" t="s">
        <v>101</v>
      </c>
      <c r="K48" s="14" t="s">
        <v>351</v>
      </c>
      <c r="L48" s="14">
        <v>0.2</v>
      </c>
      <c r="M48" s="14">
        <v>1.1000000000000001</v>
      </c>
      <c r="Q48" s="9">
        <f t="shared" si="1"/>
        <v>1.1519173063162576E-2</v>
      </c>
    </row>
    <row r="49" spans="1:17">
      <c r="A49" s="14" t="s">
        <v>69</v>
      </c>
      <c r="B49" s="14" t="s">
        <v>102</v>
      </c>
      <c r="C49" s="34" t="s">
        <v>25</v>
      </c>
      <c r="D49" s="34">
        <v>1</v>
      </c>
      <c r="E49" s="34">
        <v>3</v>
      </c>
      <c r="F49" s="14" t="s">
        <v>343</v>
      </c>
      <c r="G49" s="14" t="s">
        <v>283</v>
      </c>
      <c r="J49" s="14" t="s">
        <v>101</v>
      </c>
      <c r="K49" s="14" t="s">
        <v>351</v>
      </c>
      <c r="L49" s="14">
        <v>0.2</v>
      </c>
      <c r="M49" s="14">
        <v>1</v>
      </c>
      <c r="Q49" s="9">
        <f t="shared" si="1"/>
        <v>1.0471975511965978E-2</v>
      </c>
    </row>
    <row r="50" spans="1:17">
      <c r="A50" s="14" t="s">
        <v>69</v>
      </c>
      <c r="B50" s="14" t="s">
        <v>102</v>
      </c>
      <c r="C50" s="34" t="s">
        <v>25</v>
      </c>
      <c r="D50" s="34">
        <v>1</v>
      </c>
      <c r="E50" s="34">
        <v>3</v>
      </c>
      <c r="F50" s="14" t="s">
        <v>343</v>
      </c>
      <c r="G50" s="14" t="s">
        <v>283</v>
      </c>
      <c r="J50" s="14" t="s">
        <v>101</v>
      </c>
      <c r="K50" s="14" t="s">
        <v>351</v>
      </c>
      <c r="L50" s="14">
        <v>0.2</v>
      </c>
      <c r="M50" s="14">
        <v>1</v>
      </c>
      <c r="Q50" s="9">
        <f t="shared" si="1"/>
        <v>1.0471975511965978E-2</v>
      </c>
    </row>
    <row r="51" spans="1:17">
      <c r="A51" s="14" t="s">
        <v>182</v>
      </c>
      <c r="B51" s="14" t="s">
        <v>102</v>
      </c>
      <c r="C51" s="34" t="s">
        <v>285</v>
      </c>
      <c r="D51" s="34">
        <v>1</v>
      </c>
      <c r="E51" s="34">
        <v>1</v>
      </c>
      <c r="F51" s="14" t="s">
        <v>343</v>
      </c>
      <c r="G51" s="14" t="s">
        <v>283</v>
      </c>
      <c r="J51" s="14" t="s">
        <v>101</v>
      </c>
      <c r="K51" s="14" t="s">
        <v>351</v>
      </c>
      <c r="L51" s="14">
        <v>0.1</v>
      </c>
      <c r="M51" s="14">
        <v>1</v>
      </c>
      <c r="Q51" s="9">
        <f t="shared" si="1"/>
        <v>2.6179938779914945E-3</v>
      </c>
    </row>
    <row r="52" spans="1:17">
      <c r="A52" s="14" t="s">
        <v>182</v>
      </c>
      <c r="B52" s="14" t="s">
        <v>102</v>
      </c>
      <c r="C52" s="34" t="s">
        <v>285</v>
      </c>
      <c r="D52" s="34">
        <v>1</v>
      </c>
      <c r="E52" s="34">
        <v>1</v>
      </c>
      <c r="F52" s="14" t="s">
        <v>343</v>
      </c>
      <c r="G52" s="14" t="s">
        <v>283</v>
      </c>
      <c r="J52" s="14" t="s">
        <v>101</v>
      </c>
      <c r="K52" s="14" t="s">
        <v>351</v>
      </c>
      <c r="L52" s="14">
        <v>0.1</v>
      </c>
      <c r="M52" s="14">
        <v>1.1000000000000001</v>
      </c>
      <c r="Q52" s="9">
        <f t="shared" si="1"/>
        <v>2.8797932657906441E-3</v>
      </c>
    </row>
    <row r="53" spans="1:17">
      <c r="A53" s="14" t="s">
        <v>182</v>
      </c>
      <c r="B53" s="14" t="s">
        <v>102</v>
      </c>
      <c r="C53" s="34" t="s">
        <v>286</v>
      </c>
      <c r="D53" s="34">
        <v>2</v>
      </c>
      <c r="E53" s="34">
        <v>12</v>
      </c>
      <c r="F53" s="14" t="s">
        <v>343</v>
      </c>
      <c r="G53" s="14" t="s">
        <v>283</v>
      </c>
      <c r="J53" s="14" t="s">
        <v>101</v>
      </c>
      <c r="K53" s="14" t="s">
        <v>351</v>
      </c>
      <c r="L53" s="14">
        <v>0.1</v>
      </c>
      <c r="M53" s="14">
        <v>0.7</v>
      </c>
      <c r="Q53" s="9">
        <f t="shared" si="1"/>
        <v>1.8325957145940461E-3</v>
      </c>
    </row>
    <row r="54" spans="1:17">
      <c r="A54" s="14" t="s">
        <v>182</v>
      </c>
      <c r="B54" s="14" t="s">
        <v>102</v>
      </c>
      <c r="C54" s="34" t="s">
        <v>286</v>
      </c>
      <c r="D54" s="34">
        <v>6</v>
      </c>
      <c r="E54" s="34">
        <v>2</v>
      </c>
      <c r="F54" s="14" t="s">
        <v>343</v>
      </c>
      <c r="G54" s="14" t="s">
        <v>283</v>
      </c>
      <c r="J54" s="14" t="s">
        <v>101</v>
      </c>
      <c r="K54" s="14" t="s">
        <v>351</v>
      </c>
      <c r="L54" s="14">
        <v>0.2</v>
      </c>
      <c r="M54" s="14">
        <v>1.2</v>
      </c>
      <c r="Q54" s="9">
        <f t="shared" si="1"/>
        <v>1.2566370614359173E-2</v>
      </c>
    </row>
    <row r="55" spans="1:17">
      <c r="A55" s="14" t="s">
        <v>182</v>
      </c>
      <c r="B55" s="14" t="s">
        <v>102</v>
      </c>
      <c r="C55" s="34" t="s">
        <v>286</v>
      </c>
      <c r="D55" s="34">
        <v>6</v>
      </c>
      <c r="E55" s="34">
        <v>2</v>
      </c>
      <c r="F55" s="14" t="s">
        <v>343</v>
      </c>
      <c r="G55" s="14" t="s">
        <v>283</v>
      </c>
      <c r="J55" s="14" t="s">
        <v>101</v>
      </c>
      <c r="K55" s="14" t="s">
        <v>351</v>
      </c>
      <c r="L55" s="14">
        <v>0.1</v>
      </c>
      <c r="M55" s="14">
        <v>0.7</v>
      </c>
      <c r="Q55" s="9">
        <f t="shared" si="1"/>
        <v>1.8325957145940461E-3</v>
      </c>
    </row>
    <row r="56" spans="1:17">
      <c r="A56" s="14" t="s">
        <v>182</v>
      </c>
      <c r="B56" s="14" t="s">
        <v>102</v>
      </c>
      <c r="C56" s="34" t="s">
        <v>286</v>
      </c>
      <c r="D56" s="34">
        <v>6</v>
      </c>
      <c r="E56" s="34">
        <v>2</v>
      </c>
      <c r="F56" s="14" t="s">
        <v>343</v>
      </c>
      <c r="G56" s="14" t="s">
        <v>283</v>
      </c>
      <c r="J56" s="14" t="s">
        <v>101</v>
      </c>
      <c r="K56" s="14" t="s">
        <v>351</v>
      </c>
      <c r="L56" s="14">
        <v>0.1</v>
      </c>
      <c r="M56" s="14">
        <v>0.6</v>
      </c>
      <c r="Q56" s="9">
        <f t="shared" si="1"/>
        <v>1.5707963267948967E-3</v>
      </c>
    </row>
    <row r="57" spans="1:17">
      <c r="A57" s="14" t="s">
        <v>182</v>
      </c>
      <c r="B57" s="14" t="s">
        <v>102</v>
      </c>
      <c r="C57" s="34" t="s">
        <v>286</v>
      </c>
      <c r="D57" s="34">
        <v>6</v>
      </c>
      <c r="E57" s="34">
        <v>2</v>
      </c>
      <c r="F57" s="14" t="s">
        <v>343</v>
      </c>
      <c r="G57" s="14" t="s">
        <v>283</v>
      </c>
      <c r="J57" s="14" t="s">
        <v>101</v>
      </c>
      <c r="K57" s="14" t="s">
        <v>351</v>
      </c>
      <c r="L57" s="14">
        <v>0.1</v>
      </c>
      <c r="M57" s="14">
        <v>0.6</v>
      </c>
      <c r="Q57" s="9">
        <f t="shared" si="1"/>
        <v>1.5707963267948967E-3</v>
      </c>
    </row>
    <row r="58" spans="1:17">
      <c r="A58" s="14" t="s">
        <v>182</v>
      </c>
      <c r="B58" s="14" t="s">
        <v>102</v>
      </c>
      <c r="C58" s="34" t="s">
        <v>286</v>
      </c>
      <c r="D58" s="34">
        <v>4</v>
      </c>
      <c r="E58" s="34">
        <v>8</v>
      </c>
      <c r="F58" s="14" t="s">
        <v>343</v>
      </c>
      <c r="G58" s="14" t="s">
        <v>283</v>
      </c>
      <c r="J58" s="14" t="s">
        <v>101</v>
      </c>
      <c r="K58" s="14" t="s">
        <v>351</v>
      </c>
      <c r="L58" s="14">
        <v>0.2</v>
      </c>
      <c r="M58" s="14">
        <v>0.9</v>
      </c>
      <c r="Q58" s="9">
        <f t="shared" si="1"/>
        <v>9.4247779607693812E-3</v>
      </c>
    </row>
    <row r="59" spans="1:17">
      <c r="A59" s="14" t="s">
        <v>182</v>
      </c>
      <c r="B59" s="14" t="s">
        <v>102</v>
      </c>
      <c r="C59" s="34" t="s">
        <v>286</v>
      </c>
      <c r="D59" s="34">
        <v>4</v>
      </c>
      <c r="E59" s="34">
        <v>8</v>
      </c>
      <c r="F59" s="14" t="s">
        <v>343</v>
      </c>
      <c r="G59" s="14" t="s">
        <v>283</v>
      </c>
      <c r="J59" s="14" t="s">
        <v>101</v>
      </c>
      <c r="K59" s="14" t="s">
        <v>351</v>
      </c>
      <c r="L59" s="14">
        <v>0.2</v>
      </c>
      <c r="M59" s="14">
        <v>0.9</v>
      </c>
      <c r="Q59" s="9">
        <f t="shared" si="1"/>
        <v>9.4247779607693812E-3</v>
      </c>
    </row>
    <row r="60" spans="1:17">
      <c r="A60" s="14" t="s">
        <v>182</v>
      </c>
      <c r="B60" s="14" t="s">
        <v>102</v>
      </c>
      <c r="C60" s="34" t="s">
        <v>286</v>
      </c>
      <c r="D60" s="34">
        <v>4</v>
      </c>
      <c r="E60" s="34">
        <v>8</v>
      </c>
      <c r="F60" s="14" t="s">
        <v>343</v>
      </c>
      <c r="G60" s="14" t="s">
        <v>283</v>
      </c>
      <c r="J60" s="14" t="s">
        <v>101</v>
      </c>
      <c r="K60" s="14" t="s">
        <v>351</v>
      </c>
      <c r="L60" s="14">
        <v>0.2</v>
      </c>
      <c r="M60" s="14">
        <v>0.8</v>
      </c>
      <c r="Q60" s="9">
        <f t="shared" si="1"/>
        <v>8.3775804095727827E-3</v>
      </c>
    </row>
    <row r="61" spans="1:17">
      <c r="A61" s="14" t="s">
        <v>182</v>
      </c>
      <c r="B61" s="14" t="s">
        <v>102</v>
      </c>
      <c r="C61" s="34" t="s">
        <v>286</v>
      </c>
      <c r="D61" s="34">
        <v>4</v>
      </c>
      <c r="E61" s="34">
        <v>8</v>
      </c>
      <c r="F61" s="14" t="s">
        <v>343</v>
      </c>
      <c r="G61" s="14" t="s">
        <v>283</v>
      </c>
      <c r="J61" s="14" t="s">
        <v>101</v>
      </c>
      <c r="K61" s="14" t="s">
        <v>351</v>
      </c>
      <c r="L61" s="14">
        <v>0.2</v>
      </c>
      <c r="M61" s="14">
        <v>0.6</v>
      </c>
      <c r="Q61" s="9">
        <f t="shared" si="1"/>
        <v>6.2831853071795866E-3</v>
      </c>
    </row>
    <row r="62" spans="1:17">
      <c r="A62" s="14" t="s">
        <v>182</v>
      </c>
      <c r="B62" s="14" t="s">
        <v>102</v>
      </c>
      <c r="C62" s="34" t="s">
        <v>185</v>
      </c>
      <c r="D62" s="34">
        <v>1</v>
      </c>
      <c r="E62" s="34">
        <v>2</v>
      </c>
      <c r="F62" s="14" t="s">
        <v>343</v>
      </c>
      <c r="G62" s="14" t="s">
        <v>283</v>
      </c>
      <c r="J62" s="14" t="s">
        <v>101</v>
      </c>
      <c r="K62" s="14" t="s">
        <v>351</v>
      </c>
      <c r="L62" s="14">
        <v>0.1</v>
      </c>
      <c r="M62" s="14">
        <v>0.6</v>
      </c>
      <c r="Q62" s="9">
        <f t="shared" si="1"/>
        <v>1.5707963267948967E-3</v>
      </c>
    </row>
    <row r="63" spans="1:17">
      <c r="A63" s="14" t="s">
        <v>182</v>
      </c>
      <c r="B63" s="14" t="s">
        <v>102</v>
      </c>
      <c r="C63" s="34" t="s">
        <v>185</v>
      </c>
      <c r="D63" s="34">
        <v>1</v>
      </c>
      <c r="E63" s="34">
        <v>2</v>
      </c>
      <c r="F63" s="14" t="s">
        <v>343</v>
      </c>
      <c r="G63" s="14" t="s">
        <v>283</v>
      </c>
      <c r="J63" s="14" t="s">
        <v>101</v>
      </c>
      <c r="K63" s="14" t="s">
        <v>351</v>
      </c>
      <c r="L63" s="14">
        <v>0.2</v>
      </c>
      <c r="M63" s="14">
        <v>0.8</v>
      </c>
      <c r="Q63" s="9">
        <f t="shared" si="1"/>
        <v>8.3775804095727827E-3</v>
      </c>
    </row>
    <row r="64" spans="1:17">
      <c r="A64" s="14" t="s">
        <v>18</v>
      </c>
      <c r="B64" s="14" t="s">
        <v>102</v>
      </c>
      <c r="C64" s="34" t="s">
        <v>25</v>
      </c>
      <c r="D64" s="34">
        <v>1</v>
      </c>
      <c r="E64" s="34">
        <v>2</v>
      </c>
      <c r="F64" s="14" t="s">
        <v>343</v>
      </c>
      <c r="G64" s="14" t="s">
        <v>283</v>
      </c>
      <c r="J64" s="14" t="s">
        <v>101</v>
      </c>
      <c r="K64" s="14" t="s">
        <v>351</v>
      </c>
      <c r="L64" s="14">
        <v>0.2</v>
      </c>
      <c r="M64" s="14">
        <v>0.9</v>
      </c>
      <c r="Q64" s="9">
        <f t="shared" si="1"/>
        <v>9.4247779607693812E-3</v>
      </c>
    </row>
    <row r="65" spans="1:17">
      <c r="A65" s="14" t="s">
        <v>18</v>
      </c>
      <c r="B65" s="14" t="s">
        <v>102</v>
      </c>
      <c r="C65" s="34" t="s">
        <v>25</v>
      </c>
      <c r="D65" s="34">
        <v>1</v>
      </c>
      <c r="E65" s="34">
        <v>2</v>
      </c>
      <c r="F65" s="14" t="s">
        <v>343</v>
      </c>
      <c r="G65" s="14" t="s">
        <v>283</v>
      </c>
      <c r="J65" s="14" t="s">
        <v>101</v>
      </c>
      <c r="K65" s="14" t="s">
        <v>351</v>
      </c>
      <c r="L65" s="14">
        <v>0.2</v>
      </c>
      <c r="M65" s="14">
        <v>1</v>
      </c>
      <c r="Q65" s="9">
        <f t="shared" si="1"/>
        <v>1.0471975511965978E-2</v>
      </c>
    </row>
    <row r="66" spans="1:17">
      <c r="A66" s="14" t="s">
        <v>18</v>
      </c>
      <c r="B66" s="14" t="s">
        <v>102</v>
      </c>
      <c r="C66" s="34" t="s">
        <v>25</v>
      </c>
      <c r="D66" s="34">
        <v>1</v>
      </c>
      <c r="E66" s="34">
        <v>2</v>
      </c>
      <c r="F66" s="14" t="s">
        <v>343</v>
      </c>
      <c r="G66" s="14" t="s">
        <v>283</v>
      </c>
      <c r="J66" s="14" t="s">
        <v>101</v>
      </c>
      <c r="K66" s="14" t="s">
        <v>351</v>
      </c>
      <c r="L66" s="14">
        <v>0.2</v>
      </c>
      <c r="M66" s="14">
        <v>0.9</v>
      </c>
      <c r="Q66" s="9">
        <f t="shared" ref="Q66:Q97" si="2">1/3*PI()*(L66/2)^2*M66</f>
        <v>9.4247779607693812E-3</v>
      </c>
    </row>
    <row r="67" spans="1:17">
      <c r="A67" s="14" t="s">
        <v>18</v>
      </c>
      <c r="B67" s="14" t="s">
        <v>102</v>
      </c>
      <c r="C67" s="34" t="s">
        <v>25</v>
      </c>
      <c r="D67" s="34">
        <v>1</v>
      </c>
      <c r="E67" s="34">
        <v>2</v>
      </c>
      <c r="F67" s="14" t="s">
        <v>343</v>
      </c>
      <c r="G67" s="14" t="s">
        <v>283</v>
      </c>
      <c r="J67" s="14" t="s">
        <v>101</v>
      </c>
      <c r="K67" s="14" t="s">
        <v>351</v>
      </c>
      <c r="L67" s="14">
        <v>0.1</v>
      </c>
      <c r="M67" s="14">
        <v>0.7</v>
      </c>
      <c r="Q67" s="9">
        <f t="shared" si="2"/>
        <v>1.8325957145940461E-3</v>
      </c>
    </row>
    <row r="68" spans="1:17">
      <c r="A68" s="14" t="s">
        <v>18</v>
      </c>
      <c r="B68" s="14" t="s">
        <v>102</v>
      </c>
      <c r="C68" s="34" t="s">
        <v>25</v>
      </c>
      <c r="D68" s="34">
        <v>1</v>
      </c>
      <c r="E68" s="34">
        <v>2</v>
      </c>
      <c r="F68" s="14" t="s">
        <v>343</v>
      </c>
      <c r="G68" s="14" t="s">
        <v>283</v>
      </c>
      <c r="J68" s="14" t="s">
        <v>101</v>
      </c>
      <c r="K68" s="14" t="s">
        <v>351</v>
      </c>
      <c r="L68" s="14">
        <v>0.2</v>
      </c>
      <c r="M68" s="14">
        <v>0.8</v>
      </c>
      <c r="Q68" s="9">
        <f t="shared" si="2"/>
        <v>8.3775804095727827E-3</v>
      </c>
    </row>
    <row r="69" spans="1:17">
      <c r="A69" s="14" t="s">
        <v>18</v>
      </c>
      <c r="B69" s="14" t="s">
        <v>102</v>
      </c>
      <c r="C69" s="34" t="s">
        <v>25</v>
      </c>
      <c r="D69" s="34">
        <v>1</v>
      </c>
      <c r="E69" s="34">
        <v>2</v>
      </c>
      <c r="F69" s="14" t="s">
        <v>343</v>
      </c>
      <c r="G69" s="14" t="s">
        <v>283</v>
      </c>
      <c r="J69" s="14" t="s">
        <v>101</v>
      </c>
      <c r="K69" s="14" t="s">
        <v>351</v>
      </c>
      <c r="L69" s="14">
        <v>0.2</v>
      </c>
      <c r="M69" s="14">
        <v>0.8</v>
      </c>
      <c r="Q69" s="9">
        <f t="shared" si="2"/>
        <v>8.3775804095727827E-3</v>
      </c>
    </row>
    <row r="70" spans="1:17">
      <c r="A70" s="14" t="s">
        <v>18</v>
      </c>
      <c r="B70" s="14" t="s">
        <v>102</v>
      </c>
      <c r="C70" s="34" t="s">
        <v>25</v>
      </c>
      <c r="D70" s="34">
        <v>1</v>
      </c>
      <c r="E70" s="34">
        <v>2</v>
      </c>
      <c r="F70" s="14" t="s">
        <v>343</v>
      </c>
      <c r="G70" s="14" t="s">
        <v>283</v>
      </c>
      <c r="J70" s="14" t="s">
        <v>101</v>
      </c>
      <c r="K70" s="14" t="s">
        <v>351</v>
      </c>
      <c r="L70" s="14">
        <v>0.1</v>
      </c>
      <c r="M70" s="14">
        <v>0.7</v>
      </c>
      <c r="Q70" s="9">
        <f t="shared" si="2"/>
        <v>1.8325957145940461E-3</v>
      </c>
    </row>
    <row r="71" spans="1:17">
      <c r="A71" s="14" t="s">
        <v>18</v>
      </c>
      <c r="B71" s="14" t="s">
        <v>102</v>
      </c>
      <c r="C71" s="34" t="s">
        <v>25</v>
      </c>
      <c r="D71" s="34">
        <v>1</v>
      </c>
      <c r="E71" s="34">
        <v>4</v>
      </c>
      <c r="F71" s="14" t="s">
        <v>343</v>
      </c>
      <c r="G71" s="14" t="s">
        <v>283</v>
      </c>
      <c r="J71" s="14" t="s">
        <v>101</v>
      </c>
      <c r="K71" s="14" t="s">
        <v>351</v>
      </c>
      <c r="L71" s="14">
        <v>0.2</v>
      </c>
      <c r="M71" s="14">
        <v>0.9</v>
      </c>
      <c r="Q71" s="9">
        <f t="shared" si="2"/>
        <v>9.4247779607693812E-3</v>
      </c>
    </row>
    <row r="72" spans="1:17">
      <c r="A72" s="14" t="s">
        <v>18</v>
      </c>
      <c r="B72" s="14" t="s">
        <v>102</v>
      </c>
      <c r="C72" s="34" t="s">
        <v>25</v>
      </c>
      <c r="D72" s="34">
        <v>1</v>
      </c>
      <c r="E72" s="34">
        <v>4</v>
      </c>
      <c r="F72" s="14" t="s">
        <v>343</v>
      </c>
      <c r="G72" s="14" t="s">
        <v>283</v>
      </c>
      <c r="J72" s="14" t="s">
        <v>101</v>
      </c>
      <c r="K72" s="14" t="s">
        <v>351</v>
      </c>
      <c r="L72" s="14">
        <v>0.2</v>
      </c>
      <c r="M72" s="14">
        <v>1</v>
      </c>
      <c r="Q72" s="9">
        <f t="shared" si="2"/>
        <v>1.0471975511965978E-2</v>
      </c>
    </row>
    <row r="73" spans="1:17">
      <c r="A73" s="14" t="s">
        <v>18</v>
      </c>
      <c r="B73" s="14" t="s">
        <v>102</v>
      </c>
      <c r="C73" s="34" t="s">
        <v>25</v>
      </c>
      <c r="D73" s="34">
        <v>1</v>
      </c>
      <c r="E73" s="34">
        <v>4</v>
      </c>
      <c r="F73" s="14" t="s">
        <v>343</v>
      </c>
      <c r="G73" s="14" t="s">
        <v>283</v>
      </c>
      <c r="J73" s="14" t="s">
        <v>101</v>
      </c>
      <c r="K73" s="14" t="s">
        <v>351</v>
      </c>
      <c r="L73" s="14">
        <v>0.2</v>
      </c>
      <c r="M73" s="14">
        <v>0.7</v>
      </c>
      <c r="Q73" s="9">
        <f t="shared" si="2"/>
        <v>7.3303828583761842E-3</v>
      </c>
    </row>
    <row r="74" spans="1:17">
      <c r="A74" s="14" t="s">
        <v>18</v>
      </c>
      <c r="B74" s="14" t="s">
        <v>102</v>
      </c>
      <c r="C74" s="34" t="s">
        <v>25</v>
      </c>
      <c r="D74" s="34">
        <v>1</v>
      </c>
      <c r="E74" s="34">
        <v>4</v>
      </c>
      <c r="F74" s="14" t="s">
        <v>343</v>
      </c>
      <c r="G74" s="14" t="s">
        <v>283</v>
      </c>
      <c r="J74" s="14" t="s">
        <v>101</v>
      </c>
      <c r="K74" s="14" t="s">
        <v>351</v>
      </c>
      <c r="L74" s="14">
        <v>0.2</v>
      </c>
      <c r="M74" s="14">
        <v>0.8</v>
      </c>
      <c r="Q74" s="9">
        <f t="shared" si="2"/>
        <v>8.3775804095727827E-3</v>
      </c>
    </row>
    <row r="75" spans="1:17">
      <c r="A75" s="14" t="s">
        <v>18</v>
      </c>
      <c r="B75" s="14" t="s">
        <v>102</v>
      </c>
      <c r="C75" s="34" t="s">
        <v>25</v>
      </c>
      <c r="D75" s="34">
        <v>1</v>
      </c>
      <c r="E75" s="34">
        <v>4</v>
      </c>
      <c r="F75" s="14" t="s">
        <v>343</v>
      </c>
      <c r="G75" s="14" t="s">
        <v>283</v>
      </c>
      <c r="J75" s="14" t="s">
        <v>101</v>
      </c>
      <c r="K75" s="14" t="s">
        <v>351</v>
      </c>
      <c r="L75" s="14">
        <v>0.2</v>
      </c>
      <c r="M75" s="14">
        <v>0.7</v>
      </c>
      <c r="Q75" s="9">
        <f t="shared" si="2"/>
        <v>7.3303828583761842E-3</v>
      </c>
    </row>
    <row r="76" spans="1:17">
      <c r="A76" s="14" t="s">
        <v>18</v>
      </c>
      <c r="B76" s="14" t="s">
        <v>102</v>
      </c>
      <c r="C76" s="34" t="s">
        <v>25</v>
      </c>
      <c r="D76" s="34">
        <v>1</v>
      </c>
      <c r="E76" s="34">
        <v>4</v>
      </c>
      <c r="F76" s="14" t="s">
        <v>343</v>
      </c>
      <c r="G76" s="14" t="s">
        <v>283</v>
      </c>
      <c r="J76" s="14" t="s">
        <v>101</v>
      </c>
      <c r="K76" s="14" t="s">
        <v>351</v>
      </c>
      <c r="L76" s="14">
        <v>0.2</v>
      </c>
      <c r="M76" s="14">
        <v>1</v>
      </c>
      <c r="Q76" s="9">
        <f t="shared" si="2"/>
        <v>1.0471975511965978E-2</v>
      </c>
    </row>
    <row r="77" spans="1:17">
      <c r="A77" s="14" t="s">
        <v>18</v>
      </c>
      <c r="B77" s="14" t="s">
        <v>102</v>
      </c>
      <c r="C77" s="34" t="s">
        <v>25</v>
      </c>
      <c r="D77" s="34">
        <v>1</v>
      </c>
      <c r="E77" s="34">
        <v>4</v>
      </c>
      <c r="F77" s="14" t="s">
        <v>343</v>
      </c>
      <c r="G77" s="14" t="s">
        <v>283</v>
      </c>
      <c r="J77" s="14" t="s">
        <v>101</v>
      </c>
      <c r="K77" s="14" t="s">
        <v>351</v>
      </c>
      <c r="L77" s="14">
        <v>0.2</v>
      </c>
      <c r="M77" s="14">
        <v>1</v>
      </c>
      <c r="Q77" s="9">
        <f t="shared" si="2"/>
        <v>1.0471975511965978E-2</v>
      </c>
    </row>
    <row r="78" spans="1:17">
      <c r="A78" s="14" t="s">
        <v>18</v>
      </c>
      <c r="B78" s="14" t="s">
        <v>102</v>
      </c>
      <c r="C78" s="34" t="s">
        <v>25</v>
      </c>
      <c r="D78" s="34">
        <v>1</v>
      </c>
      <c r="E78" s="34">
        <v>4</v>
      </c>
      <c r="F78" s="14" t="s">
        <v>343</v>
      </c>
      <c r="G78" s="14" t="s">
        <v>283</v>
      </c>
      <c r="J78" s="14" t="s">
        <v>101</v>
      </c>
      <c r="K78" s="14" t="s">
        <v>351</v>
      </c>
      <c r="L78" s="14">
        <v>0.2</v>
      </c>
      <c r="M78" s="14">
        <v>0.7</v>
      </c>
      <c r="Q78" s="9">
        <f t="shared" si="2"/>
        <v>7.3303828583761842E-3</v>
      </c>
    </row>
    <row r="79" spans="1:17">
      <c r="A79" s="14" t="s">
        <v>18</v>
      </c>
      <c r="B79" s="14" t="s">
        <v>102</v>
      </c>
      <c r="C79" s="34" t="s">
        <v>25</v>
      </c>
      <c r="D79" s="34">
        <v>1</v>
      </c>
      <c r="E79" s="34">
        <v>4</v>
      </c>
      <c r="F79" s="14" t="s">
        <v>343</v>
      </c>
      <c r="G79" s="14" t="s">
        <v>283</v>
      </c>
      <c r="J79" s="14" t="s">
        <v>101</v>
      </c>
      <c r="K79" s="14" t="s">
        <v>351</v>
      </c>
      <c r="L79" s="14">
        <v>0.2</v>
      </c>
      <c r="M79" s="14">
        <v>0.9</v>
      </c>
      <c r="Q79" s="9">
        <f t="shared" si="2"/>
        <v>9.4247779607693812E-3</v>
      </c>
    </row>
    <row r="80" spans="1:17">
      <c r="A80" s="14" t="s">
        <v>18</v>
      </c>
      <c r="B80" s="14" t="s">
        <v>102</v>
      </c>
      <c r="C80" s="34" t="s">
        <v>25</v>
      </c>
      <c r="D80" s="34">
        <v>1</v>
      </c>
      <c r="E80" s="34">
        <v>4</v>
      </c>
      <c r="F80" s="14" t="s">
        <v>343</v>
      </c>
      <c r="G80" s="14" t="s">
        <v>283</v>
      </c>
      <c r="J80" s="14" t="s">
        <v>101</v>
      </c>
      <c r="K80" s="14" t="s">
        <v>351</v>
      </c>
      <c r="L80" s="14">
        <v>0.2</v>
      </c>
      <c r="M80" s="14">
        <v>0.8</v>
      </c>
      <c r="Q80" s="9">
        <f t="shared" si="2"/>
        <v>8.3775804095727827E-3</v>
      </c>
    </row>
    <row r="81" spans="1:17">
      <c r="A81" s="14" t="s">
        <v>18</v>
      </c>
      <c r="B81" s="14" t="s">
        <v>102</v>
      </c>
      <c r="C81" s="34" t="s">
        <v>25</v>
      </c>
      <c r="D81" s="34">
        <v>1</v>
      </c>
      <c r="E81" s="34">
        <v>4</v>
      </c>
      <c r="F81" s="14" t="s">
        <v>343</v>
      </c>
      <c r="G81" s="14" t="s">
        <v>283</v>
      </c>
      <c r="J81" s="14" t="s">
        <v>101</v>
      </c>
      <c r="K81" s="14" t="s">
        <v>351</v>
      </c>
      <c r="L81" s="14">
        <v>0.2</v>
      </c>
      <c r="M81" s="14">
        <v>0.8</v>
      </c>
      <c r="Q81" s="9">
        <f t="shared" si="2"/>
        <v>8.3775804095727827E-3</v>
      </c>
    </row>
    <row r="82" spans="1:17">
      <c r="A82" s="14" t="s">
        <v>18</v>
      </c>
      <c r="B82" s="14" t="s">
        <v>102</v>
      </c>
      <c r="C82" s="34" t="s">
        <v>25</v>
      </c>
      <c r="D82" s="34">
        <v>1</v>
      </c>
      <c r="E82" s="34">
        <v>4</v>
      </c>
      <c r="F82" s="14" t="s">
        <v>343</v>
      </c>
      <c r="G82" s="14" t="s">
        <v>283</v>
      </c>
      <c r="J82" s="14" t="s">
        <v>101</v>
      </c>
      <c r="K82" s="14" t="s">
        <v>351</v>
      </c>
      <c r="L82" s="14">
        <v>0.2</v>
      </c>
      <c r="M82" s="14">
        <v>0.6</v>
      </c>
      <c r="Q82" s="9">
        <f t="shared" si="2"/>
        <v>6.2831853071795866E-3</v>
      </c>
    </row>
    <row r="83" spans="1:17">
      <c r="A83" s="14" t="s">
        <v>18</v>
      </c>
      <c r="B83" s="14" t="s">
        <v>102</v>
      </c>
      <c r="C83" s="34" t="s">
        <v>25</v>
      </c>
      <c r="D83" s="34">
        <v>1</v>
      </c>
      <c r="E83" s="34">
        <v>4</v>
      </c>
      <c r="F83" s="14" t="s">
        <v>343</v>
      </c>
      <c r="G83" s="14" t="s">
        <v>283</v>
      </c>
      <c r="J83" s="14" t="s">
        <v>101</v>
      </c>
      <c r="K83" s="14" t="s">
        <v>351</v>
      </c>
      <c r="L83" s="14">
        <v>0.1</v>
      </c>
      <c r="M83" s="14">
        <v>0.8</v>
      </c>
      <c r="Q83" s="9">
        <f t="shared" si="2"/>
        <v>2.0943951023931957E-3</v>
      </c>
    </row>
    <row r="84" spans="1:17">
      <c r="A84" s="14" t="s">
        <v>18</v>
      </c>
      <c r="B84" s="14" t="s">
        <v>102</v>
      </c>
      <c r="C84" s="34" t="s">
        <v>25</v>
      </c>
      <c r="D84" s="34">
        <v>1</v>
      </c>
      <c r="E84" s="34">
        <v>4</v>
      </c>
      <c r="F84" s="14" t="s">
        <v>343</v>
      </c>
      <c r="G84" s="14" t="s">
        <v>283</v>
      </c>
      <c r="J84" s="14" t="s">
        <v>101</v>
      </c>
      <c r="K84" s="14" t="s">
        <v>351</v>
      </c>
      <c r="L84" s="14">
        <v>0.2</v>
      </c>
      <c r="M84" s="14">
        <v>1</v>
      </c>
      <c r="Q84" s="9">
        <f t="shared" si="2"/>
        <v>1.0471975511965978E-2</v>
      </c>
    </row>
    <row r="85" spans="1:17">
      <c r="A85" s="14" t="s">
        <v>18</v>
      </c>
      <c r="B85" s="14" t="s">
        <v>102</v>
      </c>
      <c r="C85" s="34" t="s">
        <v>25</v>
      </c>
      <c r="D85" s="34">
        <v>1</v>
      </c>
      <c r="E85" s="34">
        <v>4</v>
      </c>
      <c r="F85" s="14" t="s">
        <v>343</v>
      </c>
      <c r="G85" s="14" t="s">
        <v>283</v>
      </c>
      <c r="J85" s="14" t="s">
        <v>101</v>
      </c>
      <c r="K85" s="14" t="s">
        <v>351</v>
      </c>
      <c r="L85" s="14">
        <v>0.2</v>
      </c>
      <c r="M85" s="14">
        <v>1.1000000000000001</v>
      </c>
      <c r="Q85" s="9">
        <f t="shared" si="2"/>
        <v>1.1519173063162576E-2</v>
      </c>
    </row>
    <row r="86" spans="1:17">
      <c r="A86" s="14" t="s">
        <v>18</v>
      </c>
      <c r="B86" s="14" t="s">
        <v>102</v>
      </c>
      <c r="C86" s="34" t="s">
        <v>25</v>
      </c>
      <c r="D86" s="34">
        <v>1</v>
      </c>
      <c r="E86" s="34">
        <v>7</v>
      </c>
      <c r="F86" s="14" t="s">
        <v>343</v>
      </c>
      <c r="G86" s="14" t="s">
        <v>283</v>
      </c>
      <c r="J86" s="14" t="s">
        <v>101</v>
      </c>
      <c r="K86" s="14" t="s">
        <v>351</v>
      </c>
      <c r="L86" s="14">
        <v>0.2</v>
      </c>
      <c r="M86" s="14">
        <v>0.8</v>
      </c>
      <c r="Q86" s="9">
        <f t="shared" si="2"/>
        <v>8.3775804095727827E-3</v>
      </c>
    </row>
    <row r="87" spans="1:17">
      <c r="A87" s="14" t="s">
        <v>18</v>
      </c>
      <c r="B87" s="14" t="s">
        <v>102</v>
      </c>
      <c r="C87" s="34" t="s">
        <v>25</v>
      </c>
      <c r="D87" s="34">
        <v>1</v>
      </c>
      <c r="E87" s="34">
        <v>7</v>
      </c>
      <c r="F87" s="14" t="s">
        <v>343</v>
      </c>
      <c r="G87" s="14" t="s">
        <v>283</v>
      </c>
      <c r="J87" s="14" t="s">
        <v>101</v>
      </c>
      <c r="K87" s="14" t="s">
        <v>351</v>
      </c>
      <c r="L87" s="14">
        <v>0.1</v>
      </c>
      <c r="M87" s="14">
        <v>0.7</v>
      </c>
      <c r="Q87" s="9">
        <f t="shared" si="2"/>
        <v>1.8325957145940461E-3</v>
      </c>
    </row>
    <row r="88" spans="1:17">
      <c r="A88" s="14" t="s">
        <v>18</v>
      </c>
      <c r="B88" s="14" t="s">
        <v>102</v>
      </c>
      <c r="C88" s="34" t="s">
        <v>25</v>
      </c>
      <c r="D88" s="34">
        <v>1</v>
      </c>
      <c r="E88" s="34">
        <v>7</v>
      </c>
      <c r="F88" s="14" t="s">
        <v>343</v>
      </c>
      <c r="G88" s="14" t="s">
        <v>283</v>
      </c>
      <c r="J88" s="14" t="s">
        <v>101</v>
      </c>
      <c r="K88" s="14" t="s">
        <v>351</v>
      </c>
      <c r="L88" s="14">
        <v>0.2</v>
      </c>
      <c r="M88" s="14">
        <v>1</v>
      </c>
      <c r="Q88" s="9">
        <f t="shared" si="2"/>
        <v>1.0471975511965978E-2</v>
      </c>
    </row>
    <row r="89" spans="1:17">
      <c r="A89" s="14" t="s">
        <v>18</v>
      </c>
      <c r="B89" s="14" t="s">
        <v>102</v>
      </c>
      <c r="C89" s="34" t="s">
        <v>25</v>
      </c>
      <c r="D89" s="34">
        <v>1</v>
      </c>
      <c r="E89" s="34">
        <v>7</v>
      </c>
      <c r="F89" s="14" t="s">
        <v>343</v>
      </c>
      <c r="G89" s="14" t="s">
        <v>283</v>
      </c>
      <c r="J89" s="14" t="s">
        <v>101</v>
      </c>
      <c r="K89" s="14" t="s">
        <v>351</v>
      </c>
      <c r="L89" s="14">
        <v>0.1</v>
      </c>
      <c r="M89" s="14">
        <v>0.7</v>
      </c>
      <c r="Q89" s="9">
        <f t="shared" si="2"/>
        <v>1.8325957145940461E-3</v>
      </c>
    </row>
    <row r="90" spans="1:17">
      <c r="A90" s="14" t="s">
        <v>18</v>
      </c>
      <c r="B90" s="14" t="s">
        <v>102</v>
      </c>
      <c r="C90" s="34" t="s">
        <v>25</v>
      </c>
      <c r="D90" s="34">
        <v>1</v>
      </c>
      <c r="E90" s="34">
        <v>7</v>
      </c>
      <c r="F90" s="14" t="s">
        <v>343</v>
      </c>
      <c r="G90" s="14" t="s">
        <v>283</v>
      </c>
      <c r="J90" s="14" t="s">
        <v>101</v>
      </c>
      <c r="K90" s="14" t="s">
        <v>351</v>
      </c>
      <c r="L90" s="14">
        <v>0.1</v>
      </c>
      <c r="M90" s="14">
        <v>0.8</v>
      </c>
      <c r="Q90" s="9">
        <f t="shared" si="2"/>
        <v>2.0943951023931957E-3</v>
      </c>
    </row>
    <row r="91" spans="1:17">
      <c r="A91" s="14" t="s">
        <v>18</v>
      </c>
      <c r="B91" s="14" t="s">
        <v>288</v>
      </c>
      <c r="C91" s="34" t="s">
        <v>287</v>
      </c>
      <c r="D91" s="34">
        <v>1</v>
      </c>
      <c r="E91" s="34">
        <v>6</v>
      </c>
      <c r="F91" s="14" t="s">
        <v>343</v>
      </c>
      <c r="G91" s="14" t="s">
        <v>283</v>
      </c>
      <c r="J91" s="14" t="s">
        <v>101</v>
      </c>
      <c r="K91" s="14" t="s">
        <v>351</v>
      </c>
      <c r="L91" s="14">
        <v>0.1</v>
      </c>
      <c r="M91" s="14">
        <v>0.9</v>
      </c>
      <c r="Q91" s="9">
        <f t="shared" si="2"/>
        <v>2.3561944901923453E-3</v>
      </c>
    </row>
    <row r="92" spans="1:17">
      <c r="A92" s="14" t="s">
        <v>18</v>
      </c>
      <c r="B92" s="14" t="s">
        <v>107</v>
      </c>
      <c r="C92" s="34" t="s">
        <v>287</v>
      </c>
      <c r="D92" s="34">
        <v>1</v>
      </c>
      <c r="E92" s="34">
        <v>6</v>
      </c>
      <c r="F92" s="14" t="s">
        <v>343</v>
      </c>
      <c r="G92" s="14" t="s">
        <v>283</v>
      </c>
      <c r="J92" s="14" t="s">
        <v>101</v>
      </c>
      <c r="K92" s="14" t="s">
        <v>351</v>
      </c>
      <c r="L92" s="14">
        <v>0.1</v>
      </c>
      <c r="M92" s="14">
        <v>0.9</v>
      </c>
      <c r="Q92" s="9">
        <f t="shared" si="2"/>
        <v>2.3561944901923453E-3</v>
      </c>
    </row>
    <row r="93" spans="1:17">
      <c r="A93" s="14" t="s">
        <v>18</v>
      </c>
      <c r="B93" s="14" t="s">
        <v>107</v>
      </c>
      <c r="C93" s="34" t="s">
        <v>289</v>
      </c>
      <c r="D93" s="34">
        <v>1</v>
      </c>
      <c r="E93" s="34">
        <v>1</v>
      </c>
      <c r="F93" s="14" t="s">
        <v>343</v>
      </c>
      <c r="G93" s="14" t="s">
        <v>283</v>
      </c>
      <c r="J93" s="14" t="s">
        <v>101</v>
      </c>
      <c r="K93" s="14" t="s">
        <v>351</v>
      </c>
      <c r="L93" s="14">
        <v>0.1</v>
      </c>
      <c r="M93" s="14">
        <v>0.8</v>
      </c>
      <c r="Q93" s="9">
        <f t="shared" si="2"/>
        <v>2.0943951023931957E-3</v>
      </c>
    </row>
    <row r="94" spans="1:17">
      <c r="A94" s="14" t="s">
        <v>18</v>
      </c>
      <c r="B94" s="14" t="s">
        <v>107</v>
      </c>
      <c r="C94" s="34" t="s">
        <v>289</v>
      </c>
      <c r="D94" s="34">
        <v>1</v>
      </c>
      <c r="E94" s="34">
        <v>1</v>
      </c>
      <c r="F94" s="14" t="s">
        <v>343</v>
      </c>
      <c r="G94" s="14" t="s">
        <v>283</v>
      </c>
      <c r="J94" s="14" t="s">
        <v>101</v>
      </c>
      <c r="K94" s="14" t="s">
        <v>351</v>
      </c>
      <c r="L94" s="14">
        <v>0.2</v>
      </c>
      <c r="M94" s="14">
        <v>1.3</v>
      </c>
      <c r="Q94" s="9">
        <f t="shared" si="2"/>
        <v>1.3613568165555772E-2</v>
      </c>
    </row>
    <row r="95" spans="1:17">
      <c r="A95" s="14" t="s">
        <v>18</v>
      </c>
      <c r="B95" s="14" t="s">
        <v>107</v>
      </c>
      <c r="C95" s="34" t="s">
        <v>289</v>
      </c>
      <c r="D95" s="34">
        <v>1</v>
      </c>
      <c r="E95" s="34">
        <v>4</v>
      </c>
      <c r="F95" s="14" t="s">
        <v>343</v>
      </c>
      <c r="G95" s="14" t="s">
        <v>283</v>
      </c>
      <c r="J95" s="14" t="s">
        <v>101</v>
      </c>
      <c r="K95" s="14" t="s">
        <v>351</v>
      </c>
      <c r="L95" s="14">
        <v>0.2</v>
      </c>
      <c r="M95" s="14">
        <v>0.7</v>
      </c>
      <c r="Q95" s="9">
        <f t="shared" si="2"/>
        <v>7.3303828583761842E-3</v>
      </c>
    </row>
    <row r="96" spans="1:17">
      <c r="A96" s="14" t="s">
        <v>18</v>
      </c>
      <c r="B96" s="14" t="s">
        <v>107</v>
      </c>
      <c r="C96" s="34" t="s">
        <v>289</v>
      </c>
      <c r="D96" s="34">
        <v>1</v>
      </c>
      <c r="E96" s="34">
        <v>6</v>
      </c>
      <c r="F96" s="14" t="s">
        <v>343</v>
      </c>
      <c r="G96" s="14" t="s">
        <v>283</v>
      </c>
      <c r="J96" s="14" t="s">
        <v>101</v>
      </c>
      <c r="K96" s="14" t="s">
        <v>351</v>
      </c>
      <c r="L96" s="14">
        <v>0.1</v>
      </c>
      <c r="M96" s="14">
        <v>1</v>
      </c>
      <c r="Q96" s="9">
        <f t="shared" si="2"/>
        <v>2.6179938779914945E-3</v>
      </c>
    </row>
    <row r="97" spans="1:17">
      <c r="A97" s="14" t="s">
        <v>18</v>
      </c>
      <c r="B97" s="14" t="s">
        <v>107</v>
      </c>
      <c r="C97" s="34" t="s">
        <v>290</v>
      </c>
      <c r="D97" s="34">
        <v>1</v>
      </c>
      <c r="E97" s="34">
        <v>3</v>
      </c>
      <c r="F97" s="14" t="s">
        <v>343</v>
      </c>
      <c r="G97" s="14" t="s">
        <v>283</v>
      </c>
      <c r="J97" s="14" t="s">
        <v>101</v>
      </c>
      <c r="K97" s="14" t="s">
        <v>351</v>
      </c>
      <c r="L97" s="14">
        <v>0.3</v>
      </c>
      <c r="M97" s="14">
        <v>1.5</v>
      </c>
      <c r="Q97" s="9">
        <f t="shared" si="2"/>
        <v>3.5342917352885167E-2</v>
      </c>
    </row>
    <row r="98" spans="1:17">
      <c r="A98" s="14" t="s">
        <v>18</v>
      </c>
      <c r="B98" s="14" t="s">
        <v>107</v>
      </c>
      <c r="C98" s="34" t="s">
        <v>290</v>
      </c>
      <c r="D98" s="34">
        <v>1</v>
      </c>
      <c r="E98" s="34">
        <v>3</v>
      </c>
      <c r="F98" s="14" t="s">
        <v>343</v>
      </c>
      <c r="G98" s="14" t="s">
        <v>283</v>
      </c>
      <c r="J98" s="14" t="s">
        <v>101</v>
      </c>
      <c r="K98" s="14" t="s">
        <v>351</v>
      </c>
      <c r="L98" s="14">
        <v>0.3</v>
      </c>
      <c r="M98" s="14">
        <v>1.8</v>
      </c>
      <c r="Q98" s="9">
        <f t="shared" ref="Q98:Q129" si="3">1/3*PI()*(L98/2)^2*M98</f>
        <v>4.2411500823462206E-2</v>
      </c>
    </row>
    <row r="99" spans="1:17">
      <c r="A99" s="14" t="s">
        <v>18</v>
      </c>
      <c r="B99" s="14" t="s">
        <v>107</v>
      </c>
      <c r="C99" s="34" t="s">
        <v>42</v>
      </c>
      <c r="D99" s="34">
        <v>1</v>
      </c>
      <c r="E99" s="34">
        <v>3</v>
      </c>
      <c r="F99" s="14" t="s">
        <v>343</v>
      </c>
      <c r="G99" s="14" t="s">
        <v>283</v>
      </c>
      <c r="J99" s="14" t="s">
        <v>101</v>
      </c>
      <c r="K99" s="14" t="s">
        <v>351</v>
      </c>
      <c r="L99" s="14">
        <v>0.3</v>
      </c>
      <c r="M99" s="14">
        <v>1.7</v>
      </c>
      <c r="Q99" s="9">
        <f t="shared" si="3"/>
        <v>4.0055306333269862E-2</v>
      </c>
    </row>
    <row r="100" spans="1:17">
      <c r="A100" s="14" t="s">
        <v>18</v>
      </c>
      <c r="B100" s="14" t="s">
        <v>107</v>
      </c>
      <c r="C100" s="34" t="s">
        <v>42</v>
      </c>
      <c r="D100" s="34">
        <v>1</v>
      </c>
      <c r="E100" s="34">
        <v>3</v>
      </c>
      <c r="F100" s="14" t="s">
        <v>343</v>
      </c>
      <c r="G100" s="14" t="s">
        <v>283</v>
      </c>
      <c r="J100" s="14" t="s">
        <v>101</v>
      </c>
      <c r="K100" s="14" t="s">
        <v>351</v>
      </c>
      <c r="L100" s="14">
        <v>0.5</v>
      </c>
      <c r="M100" s="14">
        <v>4.2</v>
      </c>
      <c r="Q100" s="9">
        <f t="shared" si="3"/>
        <v>0.2748893571891069</v>
      </c>
    </row>
    <row r="101" spans="1:17">
      <c r="A101" s="14" t="s">
        <v>18</v>
      </c>
      <c r="B101" s="14" t="s">
        <v>107</v>
      </c>
      <c r="C101" s="34" t="s">
        <v>42</v>
      </c>
      <c r="D101" s="34">
        <v>1</v>
      </c>
      <c r="E101" s="34">
        <v>3</v>
      </c>
      <c r="F101" s="14" t="s">
        <v>343</v>
      </c>
      <c r="G101" s="14" t="s">
        <v>283</v>
      </c>
      <c r="J101" s="14" t="s">
        <v>101</v>
      </c>
      <c r="K101" s="14" t="s">
        <v>351</v>
      </c>
      <c r="L101" s="14">
        <v>0.3</v>
      </c>
      <c r="M101" s="14">
        <v>2.5</v>
      </c>
      <c r="Q101" s="9">
        <f t="shared" si="3"/>
        <v>5.8904862254808621E-2</v>
      </c>
    </row>
    <row r="102" spans="1:17">
      <c r="A102" s="14" t="s">
        <v>18</v>
      </c>
      <c r="B102" s="14" t="s">
        <v>107</v>
      </c>
      <c r="C102" s="34" t="s">
        <v>42</v>
      </c>
      <c r="D102" s="34">
        <v>1</v>
      </c>
      <c r="E102" s="34">
        <v>10</v>
      </c>
      <c r="F102" s="14" t="s">
        <v>343</v>
      </c>
      <c r="G102" s="14" t="s">
        <v>283</v>
      </c>
      <c r="J102" s="14" t="s">
        <v>101</v>
      </c>
      <c r="K102" s="14" t="s">
        <v>351</v>
      </c>
      <c r="L102" s="14">
        <v>0.4</v>
      </c>
      <c r="M102" s="14">
        <v>2.1</v>
      </c>
      <c r="Q102" s="9">
        <f t="shared" si="3"/>
        <v>8.7964594300514218E-2</v>
      </c>
    </row>
    <row r="103" spans="1:17">
      <c r="A103" s="14" t="s">
        <v>159</v>
      </c>
      <c r="B103" s="14" t="s">
        <v>53</v>
      </c>
      <c r="C103" s="34" t="s">
        <v>291</v>
      </c>
      <c r="D103" s="34">
        <v>1</v>
      </c>
      <c r="E103" s="34">
        <v>1</v>
      </c>
      <c r="F103" s="14" t="s">
        <v>343</v>
      </c>
      <c r="G103" s="14" t="s">
        <v>283</v>
      </c>
      <c r="J103" s="14" t="s">
        <v>101</v>
      </c>
      <c r="K103" s="14" t="s">
        <v>351</v>
      </c>
      <c r="L103" s="14">
        <v>0.2</v>
      </c>
      <c r="M103" s="14">
        <v>0.9</v>
      </c>
      <c r="Q103" s="9">
        <f t="shared" si="3"/>
        <v>9.4247779607693812E-3</v>
      </c>
    </row>
    <row r="104" spans="1:17">
      <c r="A104" s="14" t="s">
        <v>159</v>
      </c>
      <c r="B104" s="14" t="s">
        <v>53</v>
      </c>
      <c r="C104" s="34" t="s">
        <v>291</v>
      </c>
      <c r="D104" s="34">
        <v>1</v>
      </c>
      <c r="E104" s="34">
        <v>1</v>
      </c>
      <c r="F104" s="14" t="s">
        <v>343</v>
      </c>
      <c r="G104" s="14" t="s">
        <v>283</v>
      </c>
      <c r="J104" s="14" t="s">
        <v>101</v>
      </c>
      <c r="K104" s="14" t="s">
        <v>351</v>
      </c>
      <c r="L104" s="14">
        <v>0.2</v>
      </c>
      <c r="M104" s="14">
        <v>0.9</v>
      </c>
      <c r="Q104" s="9">
        <f t="shared" si="3"/>
        <v>9.4247779607693812E-3</v>
      </c>
    </row>
    <row r="105" spans="1:17">
      <c r="A105" s="14" t="s">
        <v>44</v>
      </c>
      <c r="B105" s="14" t="s">
        <v>53</v>
      </c>
      <c r="C105" s="34" t="s">
        <v>25</v>
      </c>
      <c r="D105" s="34">
        <v>1</v>
      </c>
      <c r="E105" s="34">
        <v>1</v>
      </c>
      <c r="F105" s="14" t="s">
        <v>343</v>
      </c>
      <c r="G105" s="14" t="s">
        <v>283</v>
      </c>
      <c r="J105" s="14" t="s">
        <v>101</v>
      </c>
      <c r="K105" s="14" t="s">
        <v>351</v>
      </c>
      <c r="L105" s="14">
        <v>0.2</v>
      </c>
      <c r="M105" s="14">
        <v>1.5</v>
      </c>
      <c r="Q105" s="9">
        <f t="shared" si="3"/>
        <v>1.5707963267948967E-2</v>
      </c>
    </row>
    <row r="106" spans="1:17">
      <c r="A106" s="14" t="s">
        <v>44</v>
      </c>
      <c r="B106" s="14" t="s">
        <v>53</v>
      </c>
      <c r="C106" s="34" t="s">
        <v>25</v>
      </c>
      <c r="D106" s="34">
        <v>1</v>
      </c>
      <c r="E106" s="34">
        <v>1</v>
      </c>
      <c r="F106" s="14" t="s">
        <v>343</v>
      </c>
      <c r="G106" s="14" t="s">
        <v>283</v>
      </c>
      <c r="J106" s="14" t="s">
        <v>101</v>
      </c>
      <c r="K106" s="14" t="s">
        <v>351</v>
      </c>
      <c r="L106" s="14">
        <v>0.2</v>
      </c>
      <c r="M106" s="14">
        <v>0.8</v>
      </c>
      <c r="Q106" s="9">
        <f t="shared" si="3"/>
        <v>8.3775804095727827E-3</v>
      </c>
    </row>
    <row r="107" spans="1:17">
      <c r="A107" s="14" t="s">
        <v>44</v>
      </c>
      <c r="B107" s="14" t="s">
        <v>53</v>
      </c>
      <c r="C107" s="34" t="s">
        <v>25</v>
      </c>
      <c r="D107" s="34">
        <v>1</v>
      </c>
      <c r="E107" s="34">
        <v>1</v>
      </c>
      <c r="F107" s="14" t="s">
        <v>343</v>
      </c>
      <c r="G107" s="14" t="s">
        <v>283</v>
      </c>
      <c r="J107" s="14" t="s">
        <v>101</v>
      </c>
      <c r="K107" s="14" t="s">
        <v>351</v>
      </c>
      <c r="L107" s="14">
        <v>0.2</v>
      </c>
      <c r="M107" s="14">
        <v>1</v>
      </c>
      <c r="Q107" s="9">
        <f t="shared" si="3"/>
        <v>1.0471975511965978E-2</v>
      </c>
    </row>
    <row r="108" spans="1:17">
      <c r="A108" s="14" t="s">
        <v>44</v>
      </c>
      <c r="B108" s="14" t="s">
        <v>53</v>
      </c>
      <c r="C108" s="34" t="s">
        <v>25</v>
      </c>
      <c r="D108" s="34">
        <v>1</v>
      </c>
      <c r="E108" s="34">
        <v>1</v>
      </c>
      <c r="F108" s="14" t="s">
        <v>343</v>
      </c>
      <c r="G108" s="14" t="s">
        <v>283</v>
      </c>
      <c r="J108" s="14" t="s">
        <v>101</v>
      </c>
      <c r="K108" s="14" t="s">
        <v>351</v>
      </c>
      <c r="L108" s="14">
        <v>0.2</v>
      </c>
      <c r="M108" s="14">
        <v>1</v>
      </c>
      <c r="Q108" s="9">
        <f t="shared" si="3"/>
        <v>1.0471975511965978E-2</v>
      </c>
    </row>
    <row r="109" spans="1:17">
      <c r="A109" s="14" t="s">
        <v>44</v>
      </c>
      <c r="B109" s="14" t="s">
        <v>53</v>
      </c>
      <c r="C109" s="34" t="s">
        <v>25</v>
      </c>
      <c r="D109" s="34">
        <v>1</v>
      </c>
      <c r="E109" s="34">
        <v>1</v>
      </c>
      <c r="F109" s="14" t="s">
        <v>343</v>
      </c>
      <c r="G109" s="14" t="s">
        <v>283</v>
      </c>
      <c r="J109" s="14" t="s">
        <v>101</v>
      </c>
      <c r="K109" s="14" t="s">
        <v>351</v>
      </c>
      <c r="L109" s="14">
        <v>0.2</v>
      </c>
      <c r="M109" s="14">
        <v>0.8</v>
      </c>
      <c r="Q109" s="9">
        <f t="shared" si="3"/>
        <v>8.3775804095727827E-3</v>
      </c>
    </row>
    <row r="110" spans="1:17">
      <c r="A110" s="14" t="s">
        <v>44</v>
      </c>
      <c r="B110" s="14" t="s">
        <v>53</v>
      </c>
      <c r="C110" s="34" t="s">
        <v>25</v>
      </c>
      <c r="D110" s="34">
        <v>1</v>
      </c>
      <c r="E110" s="34">
        <v>1</v>
      </c>
      <c r="F110" s="14" t="s">
        <v>343</v>
      </c>
      <c r="G110" s="14" t="s">
        <v>283</v>
      </c>
      <c r="J110" s="14" t="s">
        <v>101</v>
      </c>
      <c r="K110" s="14" t="s">
        <v>351</v>
      </c>
      <c r="L110" s="14">
        <v>0.2</v>
      </c>
      <c r="M110" s="14">
        <v>0.9</v>
      </c>
      <c r="Q110" s="9">
        <f t="shared" si="3"/>
        <v>9.4247779607693812E-3</v>
      </c>
    </row>
    <row r="111" spans="1:17">
      <c r="A111" s="14" t="s">
        <v>44</v>
      </c>
      <c r="B111" s="14" t="s">
        <v>53</v>
      </c>
      <c r="C111" s="34" t="s">
        <v>25</v>
      </c>
      <c r="D111" s="34">
        <v>1</v>
      </c>
      <c r="E111" s="34">
        <v>1</v>
      </c>
      <c r="F111" s="14" t="s">
        <v>343</v>
      </c>
      <c r="G111" s="14" t="s">
        <v>283</v>
      </c>
      <c r="J111" s="14" t="s">
        <v>101</v>
      </c>
      <c r="K111" s="14" t="s">
        <v>351</v>
      </c>
      <c r="L111" s="14">
        <v>0.1</v>
      </c>
      <c r="M111" s="14">
        <v>0.7</v>
      </c>
      <c r="Q111" s="9">
        <f t="shared" si="3"/>
        <v>1.8325957145940461E-3</v>
      </c>
    </row>
    <row r="112" spans="1:17">
      <c r="A112" s="14" t="s">
        <v>44</v>
      </c>
      <c r="B112" s="14" t="s">
        <v>53</v>
      </c>
      <c r="C112" s="34" t="s">
        <v>25</v>
      </c>
      <c r="D112" s="34">
        <v>1</v>
      </c>
      <c r="E112" s="34">
        <v>1</v>
      </c>
      <c r="F112" s="14" t="s">
        <v>343</v>
      </c>
      <c r="G112" s="14" t="s">
        <v>283</v>
      </c>
      <c r="J112" s="14" t="s">
        <v>101</v>
      </c>
      <c r="K112" s="14" t="s">
        <v>351</v>
      </c>
      <c r="L112" s="14">
        <v>0.2</v>
      </c>
      <c r="M112" s="14">
        <v>0.9</v>
      </c>
      <c r="Q112" s="9">
        <f t="shared" si="3"/>
        <v>9.4247779607693812E-3</v>
      </c>
    </row>
    <row r="113" spans="1:17">
      <c r="A113" s="14" t="s">
        <v>44</v>
      </c>
      <c r="B113" s="14" t="s">
        <v>53</v>
      </c>
      <c r="C113" s="34" t="s">
        <v>25</v>
      </c>
      <c r="D113" s="34">
        <v>1</v>
      </c>
      <c r="E113" s="34">
        <v>1</v>
      </c>
      <c r="F113" s="14" t="s">
        <v>343</v>
      </c>
      <c r="G113" s="14" t="s">
        <v>283</v>
      </c>
      <c r="J113" s="14" t="s">
        <v>101</v>
      </c>
      <c r="K113" s="14" t="s">
        <v>351</v>
      </c>
      <c r="L113" s="14">
        <v>0.2</v>
      </c>
      <c r="M113" s="14">
        <v>0.9</v>
      </c>
      <c r="Q113" s="9">
        <f t="shared" si="3"/>
        <v>9.4247779607693812E-3</v>
      </c>
    </row>
    <row r="114" spans="1:17">
      <c r="A114" s="14" t="s">
        <v>44</v>
      </c>
      <c r="B114" s="14" t="s">
        <v>53</v>
      </c>
      <c r="C114" s="34" t="s">
        <v>25</v>
      </c>
      <c r="D114" s="34">
        <v>1</v>
      </c>
      <c r="E114" s="34">
        <v>1</v>
      </c>
      <c r="F114" s="14" t="s">
        <v>343</v>
      </c>
      <c r="G114" s="14" t="s">
        <v>283</v>
      </c>
      <c r="J114" s="14" t="s">
        <v>101</v>
      </c>
      <c r="K114" s="14" t="s">
        <v>351</v>
      </c>
      <c r="L114" s="14">
        <v>0.2</v>
      </c>
      <c r="M114" s="14">
        <v>0.8</v>
      </c>
      <c r="Q114" s="9">
        <f t="shared" si="3"/>
        <v>8.3775804095727827E-3</v>
      </c>
    </row>
    <row r="115" spans="1:17">
      <c r="A115" s="14" t="s">
        <v>44</v>
      </c>
      <c r="B115" s="14" t="s">
        <v>53</v>
      </c>
      <c r="C115" s="34" t="s">
        <v>25</v>
      </c>
      <c r="D115" s="34">
        <v>1</v>
      </c>
      <c r="E115" s="34">
        <v>1</v>
      </c>
      <c r="F115" s="14" t="s">
        <v>343</v>
      </c>
      <c r="G115" s="14" t="s">
        <v>283</v>
      </c>
      <c r="J115" s="14" t="s">
        <v>101</v>
      </c>
      <c r="K115" s="14" t="s">
        <v>351</v>
      </c>
      <c r="L115" s="14">
        <v>0.2</v>
      </c>
      <c r="M115" s="14">
        <v>0.6</v>
      </c>
      <c r="Q115" s="9">
        <f t="shared" si="3"/>
        <v>6.2831853071795866E-3</v>
      </c>
    </row>
    <row r="116" spans="1:17">
      <c r="A116" s="14" t="s">
        <v>44</v>
      </c>
      <c r="B116" s="14" t="s">
        <v>53</v>
      </c>
      <c r="C116" s="34" t="s">
        <v>25</v>
      </c>
      <c r="D116" s="34">
        <v>3</v>
      </c>
      <c r="E116" s="34">
        <v>4</v>
      </c>
      <c r="F116" s="14" t="s">
        <v>343</v>
      </c>
      <c r="G116" s="14" t="s">
        <v>283</v>
      </c>
      <c r="J116" s="14" t="s">
        <v>101</v>
      </c>
      <c r="K116" s="14" t="s">
        <v>351</v>
      </c>
      <c r="L116" s="14">
        <v>0.2</v>
      </c>
      <c r="M116" s="14">
        <v>0.9</v>
      </c>
      <c r="Q116" s="9">
        <f t="shared" si="3"/>
        <v>9.4247779607693812E-3</v>
      </c>
    </row>
    <row r="117" spans="1:17">
      <c r="A117" s="14" t="s">
        <v>44</v>
      </c>
      <c r="B117" s="14" t="s">
        <v>53</v>
      </c>
      <c r="C117" s="34" t="s">
        <v>25</v>
      </c>
      <c r="D117" s="34">
        <v>3</v>
      </c>
      <c r="E117" s="34">
        <v>4</v>
      </c>
      <c r="F117" s="14" t="s">
        <v>343</v>
      </c>
      <c r="G117" s="14" t="s">
        <v>283</v>
      </c>
      <c r="J117" s="14" t="s">
        <v>101</v>
      </c>
      <c r="K117" s="14" t="s">
        <v>351</v>
      </c>
      <c r="L117" s="14">
        <v>0.2</v>
      </c>
      <c r="M117" s="14">
        <v>0.8</v>
      </c>
      <c r="Q117" s="9">
        <f t="shared" si="3"/>
        <v>8.3775804095727827E-3</v>
      </c>
    </row>
    <row r="118" spans="1:17">
      <c r="A118" s="14" t="s">
        <v>44</v>
      </c>
      <c r="B118" s="14" t="s">
        <v>53</v>
      </c>
      <c r="C118" s="34" t="s">
        <v>25</v>
      </c>
      <c r="D118" s="34">
        <v>3</v>
      </c>
      <c r="E118" s="34">
        <v>4</v>
      </c>
      <c r="F118" s="14" t="s">
        <v>343</v>
      </c>
      <c r="G118" s="14" t="s">
        <v>283</v>
      </c>
      <c r="J118" s="14" t="s">
        <v>101</v>
      </c>
      <c r="K118" s="14" t="s">
        <v>351</v>
      </c>
      <c r="L118" s="14">
        <v>0.2</v>
      </c>
      <c r="M118" s="14">
        <v>0.8</v>
      </c>
      <c r="Q118" s="9">
        <f t="shared" si="3"/>
        <v>8.3775804095727827E-3</v>
      </c>
    </row>
    <row r="119" spans="1:17">
      <c r="A119" s="14" t="s">
        <v>44</v>
      </c>
      <c r="B119" s="14" t="s">
        <v>53</v>
      </c>
      <c r="C119" s="34" t="s">
        <v>25</v>
      </c>
      <c r="D119" s="34">
        <v>3</v>
      </c>
      <c r="E119" s="34">
        <v>4</v>
      </c>
      <c r="F119" s="14" t="s">
        <v>343</v>
      </c>
      <c r="G119" s="14" t="s">
        <v>283</v>
      </c>
      <c r="J119" s="14" t="s">
        <v>101</v>
      </c>
      <c r="K119" s="14" t="s">
        <v>351</v>
      </c>
      <c r="L119" s="14">
        <v>0.2</v>
      </c>
      <c r="M119" s="14">
        <v>1</v>
      </c>
      <c r="Q119" s="9">
        <f t="shared" si="3"/>
        <v>1.0471975511965978E-2</v>
      </c>
    </row>
    <row r="120" spans="1:17">
      <c r="A120" s="14" t="s">
        <v>44</v>
      </c>
      <c r="B120" s="14" t="s">
        <v>53</v>
      </c>
      <c r="C120" s="34" t="s">
        <v>25</v>
      </c>
      <c r="D120" s="34">
        <v>3</v>
      </c>
      <c r="E120" s="34">
        <v>4</v>
      </c>
      <c r="F120" s="14" t="s">
        <v>343</v>
      </c>
      <c r="G120" s="14" t="s">
        <v>283</v>
      </c>
      <c r="J120" s="14" t="s">
        <v>101</v>
      </c>
      <c r="K120" s="14" t="s">
        <v>351</v>
      </c>
      <c r="L120" s="14">
        <v>0.2</v>
      </c>
      <c r="M120" s="14">
        <v>0.9</v>
      </c>
      <c r="Q120" s="9">
        <f t="shared" si="3"/>
        <v>9.4247779607693812E-3</v>
      </c>
    </row>
    <row r="121" spans="1:17">
      <c r="A121" s="14" t="s">
        <v>44</v>
      </c>
      <c r="B121" s="14" t="s">
        <v>53</v>
      </c>
      <c r="C121" s="34" t="s">
        <v>25</v>
      </c>
      <c r="D121" s="34">
        <v>3</v>
      </c>
      <c r="E121" s="34">
        <v>4</v>
      </c>
      <c r="F121" s="14" t="s">
        <v>343</v>
      </c>
      <c r="G121" s="14" t="s">
        <v>283</v>
      </c>
      <c r="J121" s="14" t="s">
        <v>101</v>
      </c>
      <c r="K121" s="14" t="s">
        <v>351</v>
      </c>
      <c r="L121" s="14">
        <v>0.2</v>
      </c>
      <c r="M121" s="14">
        <v>1.5</v>
      </c>
      <c r="Q121" s="9">
        <f t="shared" si="3"/>
        <v>1.5707963267948967E-2</v>
      </c>
    </row>
    <row r="122" spans="1:17">
      <c r="A122" s="14" t="s">
        <v>44</v>
      </c>
      <c r="B122" s="14" t="s">
        <v>53</v>
      </c>
      <c r="C122" s="34" t="s">
        <v>25</v>
      </c>
      <c r="D122" s="34">
        <v>3</v>
      </c>
      <c r="E122" s="34">
        <v>4</v>
      </c>
      <c r="F122" s="14" t="s">
        <v>343</v>
      </c>
      <c r="G122" s="14" t="s">
        <v>283</v>
      </c>
      <c r="J122" s="14" t="s">
        <v>101</v>
      </c>
      <c r="K122" s="14" t="s">
        <v>351</v>
      </c>
      <c r="L122" s="14">
        <v>0.2</v>
      </c>
      <c r="M122" s="14">
        <v>0.8</v>
      </c>
      <c r="Q122" s="9">
        <f t="shared" si="3"/>
        <v>8.3775804095727827E-3</v>
      </c>
    </row>
    <row r="123" spans="1:17">
      <c r="A123" s="14" t="s">
        <v>44</v>
      </c>
      <c r="B123" s="14" t="s">
        <v>53</v>
      </c>
      <c r="C123" s="34" t="s">
        <v>25</v>
      </c>
      <c r="D123" s="34">
        <v>3</v>
      </c>
      <c r="E123" s="34">
        <v>4</v>
      </c>
      <c r="F123" s="14" t="s">
        <v>343</v>
      </c>
      <c r="G123" s="14" t="s">
        <v>283</v>
      </c>
      <c r="J123" s="14" t="s">
        <v>101</v>
      </c>
      <c r="K123" s="14" t="s">
        <v>351</v>
      </c>
      <c r="L123" s="14">
        <v>0.2</v>
      </c>
      <c r="M123" s="14">
        <v>0.8</v>
      </c>
      <c r="Q123" s="9">
        <f t="shared" si="3"/>
        <v>8.3775804095727827E-3</v>
      </c>
    </row>
    <row r="124" spans="1:17">
      <c r="A124" s="14" t="s">
        <v>44</v>
      </c>
      <c r="B124" s="14" t="s">
        <v>53</v>
      </c>
      <c r="C124" s="34" t="s">
        <v>25</v>
      </c>
      <c r="D124" s="34">
        <v>3</v>
      </c>
      <c r="E124" s="34">
        <v>4</v>
      </c>
      <c r="F124" s="14" t="s">
        <v>343</v>
      </c>
      <c r="G124" s="14" t="s">
        <v>283</v>
      </c>
      <c r="J124" s="14" t="s">
        <v>101</v>
      </c>
      <c r="K124" s="14" t="s">
        <v>351</v>
      </c>
      <c r="L124" s="14">
        <v>0.2</v>
      </c>
      <c r="M124" s="14">
        <v>0.9</v>
      </c>
      <c r="Q124" s="9">
        <f t="shared" si="3"/>
        <v>9.4247779607693812E-3</v>
      </c>
    </row>
    <row r="125" spans="1:17">
      <c r="A125" s="14" t="s">
        <v>44</v>
      </c>
      <c r="B125" s="14" t="s">
        <v>53</v>
      </c>
      <c r="C125" s="34" t="s">
        <v>25</v>
      </c>
      <c r="D125" s="34">
        <v>3</v>
      </c>
      <c r="E125" s="34">
        <v>4</v>
      </c>
      <c r="F125" s="14" t="s">
        <v>343</v>
      </c>
      <c r="G125" s="14" t="s">
        <v>283</v>
      </c>
      <c r="J125" s="14" t="s">
        <v>101</v>
      </c>
      <c r="K125" s="14" t="s">
        <v>351</v>
      </c>
      <c r="L125" s="14">
        <v>0.2</v>
      </c>
      <c r="M125" s="14">
        <v>1</v>
      </c>
      <c r="Q125" s="9">
        <f t="shared" si="3"/>
        <v>1.0471975511965978E-2</v>
      </c>
    </row>
    <row r="126" spans="1:17">
      <c r="A126" s="14" t="s">
        <v>44</v>
      </c>
      <c r="B126" s="14" t="s">
        <v>53</v>
      </c>
      <c r="C126" s="34" t="s">
        <v>25</v>
      </c>
      <c r="D126" s="34">
        <v>3</v>
      </c>
      <c r="E126" s="34">
        <v>4</v>
      </c>
      <c r="F126" s="14" t="s">
        <v>343</v>
      </c>
      <c r="G126" s="14" t="s">
        <v>283</v>
      </c>
      <c r="J126" s="14" t="s">
        <v>101</v>
      </c>
      <c r="K126" s="14" t="s">
        <v>351</v>
      </c>
      <c r="L126" s="14">
        <v>0.2</v>
      </c>
      <c r="M126" s="14">
        <v>1.1000000000000001</v>
      </c>
      <c r="Q126" s="9">
        <f t="shared" si="3"/>
        <v>1.1519173063162576E-2</v>
      </c>
    </row>
    <row r="127" spans="1:17">
      <c r="A127" s="14" t="s">
        <v>44</v>
      </c>
      <c r="B127" s="14" t="s">
        <v>53</v>
      </c>
      <c r="C127" s="34" t="s">
        <v>25</v>
      </c>
      <c r="D127" s="34">
        <v>3</v>
      </c>
      <c r="E127" s="34">
        <v>4</v>
      </c>
      <c r="F127" s="14" t="s">
        <v>343</v>
      </c>
      <c r="G127" s="14" t="s">
        <v>283</v>
      </c>
      <c r="J127" s="14" t="s">
        <v>101</v>
      </c>
      <c r="K127" s="14" t="s">
        <v>351</v>
      </c>
      <c r="L127" s="14">
        <v>0.2</v>
      </c>
      <c r="M127" s="14">
        <v>1.2</v>
      </c>
      <c r="Q127" s="9">
        <f t="shared" si="3"/>
        <v>1.2566370614359173E-2</v>
      </c>
    </row>
    <row r="128" spans="1:17">
      <c r="A128" s="14" t="s">
        <v>44</v>
      </c>
      <c r="B128" s="14" t="s">
        <v>53</v>
      </c>
      <c r="C128" s="34" t="s">
        <v>25</v>
      </c>
      <c r="D128" s="34">
        <v>3</v>
      </c>
      <c r="E128" s="34">
        <v>4</v>
      </c>
      <c r="F128" s="14" t="s">
        <v>343</v>
      </c>
      <c r="G128" s="14" t="s">
        <v>283</v>
      </c>
      <c r="J128" s="14" t="s">
        <v>101</v>
      </c>
      <c r="K128" s="14" t="s">
        <v>351</v>
      </c>
      <c r="L128" s="14">
        <v>0.2</v>
      </c>
      <c r="M128" s="14">
        <v>0.9</v>
      </c>
      <c r="Q128" s="9">
        <f t="shared" si="3"/>
        <v>9.4247779607693812E-3</v>
      </c>
    </row>
    <row r="129" spans="1:17">
      <c r="A129" s="14" t="s">
        <v>44</v>
      </c>
      <c r="B129" s="14" t="s">
        <v>53</v>
      </c>
      <c r="C129" s="34" t="s">
        <v>25</v>
      </c>
      <c r="D129" s="34">
        <v>3</v>
      </c>
      <c r="E129" s="34">
        <v>4</v>
      </c>
      <c r="F129" s="14" t="s">
        <v>343</v>
      </c>
      <c r="G129" s="14" t="s">
        <v>283</v>
      </c>
      <c r="J129" s="14" t="s">
        <v>101</v>
      </c>
      <c r="K129" s="14" t="s">
        <v>351</v>
      </c>
      <c r="L129" s="14">
        <v>0.2</v>
      </c>
      <c r="M129" s="14">
        <v>0.8</v>
      </c>
      <c r="Q129" s="9">
        <f t="shared" si="3"/>
        <v>8.3775804095727827E-3</v>
      </c>
    </row>
    <row r="130" spans="1:17">
      <c r="A130" s="14" t="s">
        <v>44</v>
      </c>
      <c r="B130" s="14" t="s">
        <v>53</v>
      </c>
      <c r="C130" s="34" t="s">
        <v>25</v>
      </c>
      <c r="D130" s="34">
        <v>3</v>
      </c>
      <c r="E130" s="34">
        <v>6</v>
      </c>
      <c r="F130" s="14" t="s">
        <v>343</v>
      </c>
      <c r="G130" s="14" t="s">
        <v>283</v>
      </c>
      <c r="J130" s="14" t="s">
        <v>101</v>
      </c>
      <c r="K130" s="14" t="s">
        <v>351</v>
      </c>
      <c r="L130" s="14">
        <v>0.2</v>
      </c>
      <c r="M130" s="14">
        <v>1.2</v>
      </c>
      <c r="Q130" s="9">
        <f t="shared" ref="Q130:Q144" si="4">1/3*PI()*(L130/2)^2*M130</f>
        <v>1.2566370614359173E-2</v>
      </c>
    </row>
    <row r="131" spans="1:17">
      <c r="A131" s="14" t="s">
        <v>44</v>
      </c>
      <c r="B131" s="14" t="s">
        <v>53</v>
      </c>
      <c r="C131" s="34" t="s">
        <v>25</v>
      </c>
      <c r="D131" s="34">
        <v>3</v>
      </c>
      <c r="E131" s="34">
        <v>6</v>
      </c>
      <c r="F131" s="14" t="s">
        <v>343</v>
      </c>
      <c r="G131" s="14" t="s">
        <v>283</v>
      </c>
      <c r="J131" s="14" t="s">
        <v>101</v>
      </c>
      <c r="K131" s="14" t="s">
        <v>351</v>
      </c>
      <c r="L131" s="14">
        <v>0.2</v>
      </c>
      <c r="M131" s="14">
        <v>1.1000000000000001</v>
      </c>
      <c r="Q131" s="9">
        <f t="shared" si="4"/>
        <v>1.1519173063162576E-2</v>
      </c>
    </row>
    <row r="132" spans="1:17">
      <c r="A132" s="14" t="s">
        <v>44</v>
      </c>
      <c r="B132" s="14" t="s">
        <v>53</v>
      </c>
      <c r="C132" s="34" t="s">
        <v>25</v>
      </c>
      <c r="D132" s="34">
        <v>3</v>
      </c>
      <c r="E132" s="34">
        <v>6</v>
      </c>
      <c r="F132" s="14" t="s">
        <v>343</v>
      </c>
      <c r="G132" s="14" t="s">
        <v>283</v>
      </c>
      <c r="J132" s="14" t="s">
        <v>101</v>
      </c>
      <c r="K132" s="14" t="s">
        <v>351</v>
      </c>
      <c r="L132" s="14">
        <v>0.2</v>
      </c>
      <c r="M132" s="14">
        <v>1</v>
      </c>
      <c r="Q132" s="9">
        <f t="shared" si="4"/>
        <v>1.0471975511965978E-2</v>
      </c>
    </row>
    <row r="133" spans="1:17">
      <c r="A133" s="14" t="s">
        <v>44</v>
      </c>
      <c r="B133" s="14" t="s">
        <v>53</v>
      </c>
      <c r="C133" s="34" t="s">
        <v>25</v>
      </c>
      <c r="D133" s="34">
        <v>3</v>
      </c>
      <c r="E133" s="34">
        <v>6</v>
      </c>
      <c r="F133" s="14" t="s">
        <v>343</v>
      </c>
      <c r="G133" s="14" t="s">
        <v>283</v>
      </c>
      <c r="J133" s="14" t="s">
        <v>101</v>
      </c>
      <c r="K133" s="14" t="s">
        <v>351</v>
      </c>
      <c r="L133" s="14">
        <v>0.2</v>
      </c>
      <c r="M133" s="14">
        <v>1.1000000000000001</v>
      </c>
      <c r="Q133" s="9">
        <f t="shared" si="4"/>
        <v>1.1519173063162576E-2</v>
      </c>
    </row>
    <row r="134" spans="1:17">
      <c r="A134" s="14" t="s">
        <v>44</v>
      </c>
      <c r="B134" s="14" t="s">
        <v>53</v>
      </c>
      <c r="C134" s="34" t="s">
        <v>25</v>
      </c>
      <c r="D134" s="34">
        <v>3</v>
      </c>
      <c r="E134" s="34">
        <v>6</v>
      </c>
      <c r="F134" s="14" t="s">
        <v>343</v>
      </c>
      <c r="G134" s="14" t="s">
        <v>283</v>
      </c>
      <c r="J134" s="14" t="s">
        <v>101</v>
      </c>
      <c r="K134" s="14" t="s">
        <v>351</v>
      </c>
      <c r="L134" s="14">
        <v>0.2</v>
      </c>
      <c r="M134" s="14">
        <v>1.8</v>
      </c>
      <c r="Q134" s="9">
        <f t="shared" si="4"/>
        <v>1.8849555921538762E-2</v>
      </c>
    </row>
    <row r="135" spans="1:17">
      <c r="A135" s="14" t="s">
        <v>44</v>
      </c>
      <c r="B135" s="14" t="s">
        <v>53</v>
      </c>
      <c r="C135" s="34" t="s">
        <v>25</v>
      </c>
      <c r="D135" s="34">
        <v>3</v>
      </c>
      <c r="E135" s="34">
        <v>6</v>
      </c>
      <c r="F135" s="14" t="s">
        <v>343</v>
      </c>
      <c r="G135" s="14" t="s">
        <v>283</v>
      </c>
      <c r="J135" s="14" t="s">
        <v>101</v>
      </c>
      <c r="K135" s="14" t="s">
        <v>351</v>
      </c>
      <c r="L135" s="14">
        <v>0.2</v>
      </c>
      <c r="M135" s="14">
        <v>1.1000000000000001</v>
      </c>
      <c r="Q135" s="9">
        <f t="shared" si="4"/>
        <v>1.1519173063162576E-2</v>
      </c>
    </row>
    <row r="136" spans="1:17">
      <c r="A136" s="14" t="s">
        <v>44</v>
      </c>
      <c r="B136" s="14" t="s">
        <v>53</v>
      </c>
      <c r="C136" s="34" t="s">
        <v>25</v>
      </c>
      <c r="D136" s="34">
        <v>3</v>
      </c>
      <c r="E136" s="34">
        <v>6</v>
      </c>
      <c r="F136" s="14" t="s">
        <v>343</v>
      </c>
      <c r="G136" s="14" t="s">
        <v>283</v>
      </c>
      <c r="J136" s="14" t="s">
        <v>101</v>
      </c>
      <c r="K136" s="14" t="s">
        <v>351</v>
      </c>
      <c r="L136" s="14">
        <v>0.2</v>
      </c>
      <c r="M136" s="14">
        <v>1.1000000000000001</v>
      </c>
      <c r="Q136" s="9">
        <f t="shared" si="4"/>
        <v>1.1519173063162576E-2</v>
      </c>
    </row>
    <row r="137" spans="1:17">
      <c r="A137" s="14" t="s">
        <v>44</v>
      </c>
      <c r="B137" s="14" t="s">
        <v>53</v>
      </c>
      <c r="C137" s="34" t="s">
        <v>25</v>
      </c>
      <c r="D137" s="34">
        <v>3</v>
      </c>
      <c r="E137" s="34">
        <v>6</v>
      </c>
      <c r="F137" s="14" t="s">
        <v>343</v>
      </c>
      <c r="G137" s="14" t="s">
        <v>283</v>
      </c>
      <c r="J137" s="14" t="s">
        <v>101</v>
      </c>
      <c r="K137" s="14" t="s">
        <v>351</v>
      </c>
      <c r="L137" s="14">
        <v>0.2</v>
      </c>
      <c r="M137" s="14">
        <v>1</v>
      </c>
      <c r="Q137" s="9">
        <f t="shared" si="4"/>
        <v>1.0471975511965978E-2</v>
      </c>
    </row>
    <row r="138" spans="1:17">
      <c r="A138" s="14" t="s">
        <v>44</v>
      </c>
      <c r="B138" s="14" t="s">
        <v>53</v>
      </c>
      <c r="C138" s="34" t="s">
        <v>25</v>
      </c>
      <c r="D138" s="34">
        <v>3</v>
      </c>
      <c r="E138" s="34">
        <v>6</v>
      </c>
      <c r="F138" s="14" t="s">
        <v>343</v>
      </c>
      <c r="G138" s="14" t="s">
        <v>283</v>
      </c>
      <c r="J138" s="14" t="s">
        <v>101</v>
      </c>
      <c r="K138" s="14" t="s">
        <v>351</v>
      </c>
      <c r="L138" s="14">
        <v>0.2</v>
      </c>
      <c r="M138" s="14">
        <v>0.8</v>
      </c>
      <c r="Q138" s="9">
        <f t="shared" si="4"/>
        <v>8.3775804095727827E-3</v>
      </c>
    </row>
    <row r="139" spans="1:17">
      <c r="A139" s="14" t="s">
        <v>44</v>
      </c>
      <c r="B139" s="14" t="s">
        <v>53</v>
      </c>
      <c r="C139" s="34" t="s">
        <v>25</v>
      </c>
      <c r="D139" s="34">
        <v>3</v>
      </c>
      <c r="E139" s="34">
        <v>6</v>
      </c>
      <c r="F139" s="14" t="s">
        <v>343</v>
      </c>
      <c r="G139" s="14" t="s">
        <v>283</v>
      </c>
      <c r="J139" s="14" t="s">
        <v>101</v>
      </c>
      <c r="K139" s="14" t="s">
        <v>351</v>
      </c>
      <c r="L139" s="14">
        <v>0.2</v>
      </c>
      <c r="M139" s="14">
        <v>1.2</v>
      </c>
      <c r="Q139" s="9">
        <f t="shared" si="4"/>
        <v>1.2566370614359173E-2</v>
      </c>
    </row>
    <row r="140" spans="1:17">
      <c r="A140" s="14" t="s">
        <v>44</v>
      </c>
      <c r="B140" s="14" t="s">
        <v>53</v>
      </c>
      <c r="C140" s="34" t="s">
        <v>25</v>
      </c>
      <c r="D140" s="34">
        <v>3</v>
      </c>
      <c r="E140" s="34">
        <v>6</v>
      </c>
      <c r="F140" s="14" t="s">
        <v>343</v>
      </c>
      <c r="G140" s="14" t="s">
        <v>283</v>
      </c>
      <c r="J140" s="14" t="s">
        <v>101</v>
      </c>
      <c r="K140" s="14" t="s">
        <v>351</v>
      </c>
      <c r="L140" s="14">
        <v>0.2</v>
      </c>
      <c r="M140" s="14">
        <v>1</v>
      </c>
      <c r="Q140" s="9">
        <f t="shared" si="4"/>
        <v>1.0471975511965978E-2</v>
      </c>
    </row>
    <row r="141" spans="1:17">
      <c r="A141" s="14" t="s">
        <v>44</v>
      </c>
      <c r="B141" s="14" t="s">
        <v>53</v>
      </c>
      <c r="C141" s="34" t="s">
        <v>25</v>
      </c>
      <c r="D141" s="34">
        <v>3</v>
      </c>
      <c r="E141" s="34">
        <v>6</v>
      </c>
      <c r="F141" s="14" t="s">
        <v>343</v>
      </c>
      <c r="G141" s="14" t="s">
        <v>283</v>
      </c>
      <c r="J141" s="14" t="s">
        <v>101</v>
      </c>
      <c r="K141" s="14" t="s">
        <v>351</v>
      </c>
      <c r="L141" s="14">
        <v>0.2</v>
      </c>
      <c r="M141" s="14">
        <v>1.2</v>
      </c>
      <c r="Q141" s="9">
        <f t="shared" si="4"/>
        <v>1.2566370614359173E-2</v>
      </c>
    </row>
    <row r="142" spans="1:17">
      <c r="A142" s="14" t="s">
        <v>44</v>
      </c>
      <c r="B142" s="14" t="s">
        <v>53</v>
      </c>
      <c r="C142" s="34" t="s">
        <v>25</v>
      </c>
      <c r="D142" s="34">
        <v>3</v>
      </c>
      <c r="E142" s="34">
        <v>6</v>
      </c>
      <c r="F142" s="14" t="s">
        <v>343</v>
      </c>
      <c r="G142" s="14" t="s">
        <v>283</v>
      </c>
      <c r="J142" s="14" t="s">
        <v>101</v>
      </c>
      <c r="K142" s="14" t="s">
        <v>351</v>
      </c>
      <c r="L142" s="14">
        <v>0.2</v>
      </c>
      <c r="M142" s="14">
        <v>1</v>
      </c>
      <c r="Q142" s="9">
        <f t="shared" si="4"/>
        <v>1.0471975511965978E-2</v>
      </c>
    </row>
    <row r="143" spans="1:17">
      <c r="A143" s="14" t="s">
        <v>44</v>
      </c>
      <c r="B143" s="14" t="s">
        <v>53</v>
      </c>
      <c r="C143" s="34" t="s">
        <v>25</v>
      </c>
      <c r="D143" s="34">
        <v>3</v>
      </c>
      <c r="E143" s="34">
        <v>6</v>
      </c>
      <c r="F143" s="14" t="s">
        <v>343</v>
      </c>
      <c r="G143" s="14" t="s">
        <v>283</v>
      </c>
      <c r="J143" s="14" t="s">
        <v>101</v>
      </c>
      <c r="K143" s="14" t="s">
        <v>351</v>
      </c>
      <c r="L143" s="14">
        <v>0.2</v>
      </c>
      <c r="M143" s="14">
        <v>0.8</v>
      </c>
      <c r="Q143" s="9">
        <f t="shared" si="4"/>
        <v>8.3775804095727827E-3</v>
      </c>
    </row>
    <row r="144" spans="1:17">
      <c r="A144" s="14" t="s">
        <v>44</v>
      </c>
      <c r="B144" s="14" t="s">
        <v>107</v>
      </c>
      <c r="C144" s="34" t="s">
        <v>290</v>
      </c>
      <c r="D144" s="34">
        <v>1</v>
      </c>
      <c r="E144" s="34">
        <v>6</v>
      </c>
      <c r="F144" s="14" t="s">
        <v>343</v>
      </c>
      <c r="G144" s="14" t="s">
        <v>283</v>
      </c>
      <c r="J144" s="14" t="s">
        <v>101</v>
      </c>
      <c r="K144" s="14" t="s">
        <v>351</v>
      </c>
      <c r="L144" s="14">
        <v>0.2</v>
      </c>
      <c r="M144" s="14">
        <v>1.3</v>
      </c>
      <c r="Q144" s="9">
        <f t="shared" si="4"/>
        <v>1.3613568165555772E-2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ySplit="1" topLeftCell="A2" activePane="bottomLeft" state="frozen"/>
      <selection pane="bottomLeft" activeCell="A3" sqref="A3:XFD75"/>
    </sheetView>
  </sheetViews>
  <sheetFormatPr defaultRowHeight="15.75"/>
  <cols>
    <col min="1" max="1" width="11.42578125" style="14" customWidth="1"/>
    <col min="2" max="2" width="14.140625" style="14" customWidth="1"/>
    <col min="3" max="3" width="13.85546875" style="34" customWidth="1"/>
    <col min="4" max="4" width="15" style="34" customWidth="1"/>
    <col min="5" max="5" width="13.28515625" style="34" customWidth="1"/>
    <col min="6" max="6" width="14.5703125" style="14" customWidth="1"/>
    <col min="7" max="9" width="14.28515625" style="14" customWidth="1"/>
    <col min="10" max="10" width="21.7109375" style="14" customWidth="1"/>
    <col min="11" max="13" width="9.140625" style="14"/>
    <col min="14" max="15" width="9" style="14"/>
    <col min="16" max="18" width="9.140625" style="14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341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349</v>
      </c>
      <c r="O1" s="4" t="s">
        <v>55</v>
      </c>
      <c r="P1" s="4" t="s">
        <v>367</v>
      </c>
      <c r="Q1" s="13" t="s">
        <v>14</v>
      </c>
      <c r="R1" s="11" t="s">
        <v>56</v>
      </c>
    </row>
    <row r="2" spans="1:18">
      <c r="A2" s="14" t="s">
        <v>251</v>
      </c>
      <c r="B2" s="14" t="s">
        <v>252</v>
      </c>
      <c r="C2" s="34" t="s">
        <v>253</v>
      </c>
      <c r="D2" s="34">
        <v>1</v>
      </c>
      <c r="E2" s="34">
        <v>1</v>
      </c>
      <c r="F2" s="14" t="s">
        <v>343</v>
      </c>
      <c r="G2" s="14" t="s">
        <v>254</v>
      </c>
      <c r="J2" s="14" t="s">
        <v>255</v>
      </c>
      <c r="K2" s="14" t="s">
        <v>211</v>
      </c>
      <c r="L2" s="14">
        <v>0.3</v>
      </c>
      <c r="M2" s="14">
        <v>1.4</v>
      </c>
      <c r="Q2" s="14">
        <f t="shared" ref="Q2:Q30" si="0">PI()*(L2/2)^2*M2</f>
        <v>9.8960168588078476E-2</v>
      </c>
    </row>
    <row r="3" spans="1:18">
      <c r="A3" s="14" t="s">
        <v>259</v>
      </c>
      <c r="B3" s="14" t="s">
        <v>107</v>
      </c>
      <c r="C3" s="34" t="s">
        <v>256</v>
      </c>
      <c r="D3" s="34">
        <v>1</v>
      </c>
      <c r="E3" s="34">
        <v>1</v>
      </c>
      <c r="F3" s="14" t="s">
        <v>343</v>
      </c>
      <c r="G3" s="14" t="s">
        <v>257</v>
      </c>
      <c r="J3" s="14" t="s">
        <v>255</v>
      </c>
      <c r="K3" s="14" t="s">
        <v>258</v>
      </c>
      <c r="L3" s="14">
        <v>0.5</v>
      </c>
      <c r="M3" s="14">
        <v>1.3</v>
      </c>
      <c r="Q3" s="14">
        <f t="shared" si="0"/>
        <v>0.25525440310417069</v>
      </c>
    </row>
    <row r="4" spans="1:18">
      <c r="A4" s="14" t="s">
        <v>259</v>
      </c>
      <c r="B4" s="14" t="s">
        <v>107</v>
      </c>
      <c r="C4" s="34" t="s">
        <v>256</v>
      </c>
      <c r="D4" s="34">
        <v>1</v>
      </c>
      <c r="E4" s="34">
        <v>2</v>
      </c>
      <c r="F4" s="14" t="s">
        <v>343</v>
      </c>
      <c r="G4" s="14" t="s">
        <v>257</v>
      </c>
      <c r="J4" s="14" t="s">
        <v>255</v>
      </c>
      <c r="K4" s="14" t="s">
        <v>258</v>
      </c>
      <c r="L4" s="14">
        <v>0.2</v>
      </c>
      <c r="M4" s="14">
        <v>3</v>
      </c>
      <c r="Q4" s="14">
        <f t="shared" si="0"/>
        <v>9.4247779607693802E-2</v>
      </c>
    </row>
    <row r="5" spans="1:18">
      <c r="A5" s="14" t="s">
        <v>259</v>
      </c>
      <c r="B5" s="14" t="s">
        <v>107</v>
      </c>
      <c r="C5" s="34" t="s">
        <v>256</v>
      </c>
      <c r="D5" s="34">
        <v>1</v>
      </c>
      <c r="E5" s="34">
        <v>2</v>
      </c>
      <c r="F5" s="14" t="s">
        <v>343</v>
      </c>
      <c r="G5" s="14" t="s">
        <v>257</v>
      </c>
      <c r="J5" s="14" t="s">
        <v>255</v>
      </c>
      <c r="K5" s="14" t="s">
        <v>258</v>
      </c>
      <c r="L5" s="14">
        <v>0.2</v>
      </c>
      <c r="M5" s="14">
        <v>1.2</v>
      </c>
      <c r="Q5" s="14">
        <f t="shared" si="0"/>
        <v>3.7699111843077518E-2</v>
      </c>
    </row>
    <row r="6" spans="1:18">
      <c r="A6" s="14" t="s">
        <v>259</v>
      </c>
      <c r="B6" s="14" t="s">
        <v>107</v>
      </c>
      <c r="C6" s="34" t="s">
        <v>253</v>
      </c>
      <c r="D6" s="34">
        <v>1</v>
      </c>
      <c r="E6" s="34">
        <v>1</v>
      </c>
      <c r="F6" s="14" t="s">
        <v>343</v>
      </c>
      <c r="G6" s="14" t="s">
        <v>257</v>
      </c>
      <c r="J6" s="14" t="s">
        <v>255</v>
      </c>
      <c r="K6" s="14" t="s">
        <v>258</v>
      </c>
      <c r="L6" s="14">
        <v>0.4</v>
      </c>
      <c r="M6" s="14">
        <v>1.4</v>
      </c>
      <c r="Q6" s="14">
        <f t="shared" si="0"/>
        <v>0.17592918860102841</v>
      </c>
    </row>
    <row r="7" spans="1:18">
      <c r="A7" s="14" t="s">
        <v>259</v>
      </c>
      <c r="B7" s="14" t="s">
        <v>107</v>
      </c>
      <c r="C7" s="34" t="s">
        <v>253</v>
      </c>
      <c r="D7" s="34">
        <v>1</v>
      </c>
      <c r="E7" s="34">
        <v>2</v>
      </c>
      <c r="F7" s="14" t="s">
        <v>343</v>
      </c>
      <c r="G7" s="14" t="s">
        <v>257</v>
      </c>
      <c r="J7" s="14" t="s">
        <v>255</v>
      </c>
      <c r="K7" s="14" t="s">
        <v>258</v>
      </c>
      <c r="L7" s="14">
        <v>0.3</v>
      </c>
      <c r="M7" s="14">
        <v>2</v>
      </c>
      <c r="Q7" s="14">
        <f t="shared" si="0"/>
        <v>0.1413716694115407</v>
      </c>
    </row>
    <row r="8" spans="1:18">
      <c r="A8" s="14" t="s">
        <v>259</v>
      </c>
      <c r="B8" s="14" t="s">
        <v>107</v>
      </c>
      <c r="C8" s="34" t="s">
        <v>253</v>
      </c>
      <c r="D8" s="34">
        <v>1</v>
      </c>
      <c r="E8" s="34">
        <v>3</v>
      </c>
      <c r="F8" s="14" t="s">
        <v>343</v>
      </c>
      <c r="G8" s="14" t="s">
        <v>257</v>
      </c>
      <c r="J8" s="14" t="s">
        <v>255</v>
      </c>
      <c r="K8" s="14" t="s">
        <v>258</v>
      </c>
      <c r="L8" s="14">
        <v>0.2</v>
      </c>
      <c r="M8" s="14">
        <v>3.5</v>
      </c>
      <c r="Q8" s="14">
        <f t="shared" si="0"/>
        <v>0.10995574287564278</v>
      </c>
    </row>
    <row r="9" spans="1:18">
      <c r="A9" s="14" t="s">
        <v>260</v>
      </c>
      <c r="B9" s="14" t="s">
        <v>102</v>
      </c>
      <c r="C9" s="34" t="s">
        <v>261</v>
      </c>
      <c r="D9" s="34">
        <v>1</v>
      </c>
      <c r="E9" s="34">
        <v>2</v>
      </c>
      <c r="F9" s="14" t="s">
        <v>343</v>
      </c>
      <c r="G9" s="14" t="s">
        <v>257</v>
      </c>
      <c r="J9" s="14" t="s">
        <v>255</v>
      </c>
      <c r="K9" s="14" t="s">
        <v>258</v>
      </c>
      <c r="L9" s="14">
        <v>0.2</v>
      </c>
      <c r="M9" s="14">
        <v>3</v>
      </c>
      <c r="Q9" s="14">
        <f t="shared" si="0"/>
        <v>9.4247779607693802E-2</v>
      </c>
    </row>
    <row r="10" spans="1:18">
      <c r="A10" s="14" t="s">
        <v>260</v>
      </c>
      <c r="B10" s="14" t="s">
        <v>53</v>
      </c>
      <c r="C10" s="34" t="s">
        <v>261</v>
      </c>
      <c r="D10" s="34">
        <v>1</v>
      </c>
      <c r="E10" s="34">
        <v>4</v>
      </c>
      <c r="F10" s="14" t="s">
        <v>343</v>
      </c>
      <c r="G10" s="14" t="s">
        <v>257</v>
      </c>
      <c r="J10" s="14" t="s">
        <v>255</v>
      </c>
      <c r="K10" s="14" t="s">
        <v>258</v>
      </c>
      <c r="L10" s="14">
        <v>0.1</v>
      </c>
      <c r="M10" s="14">
        <v>1.4</v>
      </c>
      <c r="Q10" s="14">
        <f t="shared" si="0"/>
        <v>1.0995574287564275E-2</v>
      </c>
    </row>
    <row r="11" spans="1:18">
      <c r="A11" s="14" t="s">
        <v>260</v>
      </c>
      <c r="B11" s="14" t="s">
        <v>53</v>
      </c>
      <c r="C11" s="34" t="s">
        <v>261</v>
      </c>
      <c r="D11" s="34">
        <v>1</v>
      </c>
      <c r="E11" s="34">
        <v>4</v>
      </c>
      <c r="F11" s="14" t="s">
        <v>343</v>
      </c>
      <c r="G11" s="14" t="s">
        <v>257</v>
      </c>
      <c r="J11" s="14" t="s">
        <v>255</v>
      </c>
      <c r="K11" s="14" t="s">
        <v>258</v>
      </c>
      <c r="L11" s="14">
        <v>0.1</v>
      </c>
      <c r="M11" s="14">
        <v>0.8</v>
      </c>
      <c r="Q11" s="14">
        <f t="shared" si="0"/>
        <v>6.2831853071795875E-3</v>
      </c>
    </row>
    <row r="12" spans="1:18">
      <c r="A12" s="14" t="s">
        <v>260</v>
      </c>
      <c r="B12" s="14" t="s">
        <v>107</v>
      </c>
      <c r="C12" s="34" t="s">
        <v>256</v>
      </c>
      <c r="D12" s="34">
        <v>1</v>
      </c>
      <c r="E12" s="34">
        <v>3</v>
      </c>
      <c r="F12" s="14" t="s">
        <v>343</v>
      </c>
      <c r="G12" s="14" t="s">
        <v>257</v>
      </c>
      <c r="J12" s="14" t="s">
        <v>255</v>
      </c>
      <c r="K12" s="14" t="s">
        <v>258</v>
      </c>
      <c r="L12" s="14">
        <v>0.2</v>
      </c>
      <c r="M12" s="14">
        <v>1.5</v>
      </c>
      <c r="Q12" s="14">
        <f t="shared" si="0"/>
        <v>4.7123889803846901E-2</v>
      </c>
    </row>
    <row r="13" spans="1:18">
      <c r="A13" s="14" t="s">
        <v>260</v>
      </c>
      <c r="B13" s="14" t="s">
        <v>107</v>
      </c>
      <c r="C13" s="34" t="s">
        <v>256</v>
      </c>
      <c r="D13" s="34">
        <v>1</v>
      </c>
      <c r="E13" s="34">
        <v>3</v>
      </c>
      <c r="F13" s="14" t="s">
        <v>343</v>
      </c>
      <c r="G13" s="14" t="s">
        <v>257</v>
      </c>
      <c r="J13" s="14" t="s">
        <v>255</v>
      </c>
      <c r="K13" s="14" t="s">
        <v>258</v>
      </c>
      <c r="L13" s="14">
        <v>0.2</v>
      </c>
      <c r="M13" s="14">
        <v>1.1000000000000001</v>
      </c>
      <c r="Q13" s="14">
        <f t="shared" si="0"/>
        <v>3.4557519189487733E-2</v>
      </c>
    </row>
    <row r="14" spans="1:18">
      <c r="A14" s="14" t="s">
        <v>260</v>
      </c>
      <c r="B14" s="14" t="s">
        <v>107</v>
      </c>
      <c r="C14" s="34" t="s">
        <v>256</v>
      </c>
      <c r="D14" s="34">
        <v>1</v>
      </c>
      <c r="E14" s="34">
        <v>3</v>
      </c>
      <c r="F14" s="14" t="s">
        <v>343</v>
      </c>
      <c r="G14" s="14" t="s">
        <v>257</v>
      </c>
      <c r="J14" s="14" t="s">
        <v>255</v>
      </c>
      <c r="K14" s="14" t="s">
        <v>258</v>
      </c>
      <c r="L14" s="14">
        <v>0.2</v>
      </c>
      <c r="M14" s="14">
        <v>1.3</v>
      </c>
      <c r="Q14" s="14">
        <f t="shared" si="0"/>
        <v>4.0840704496667317E-2</v>
      </c>
    </row>
    <row r="15" spans="1:18">
      <c r="A15" s="14" t="s">
        <v>260</v>
      </c>
      <c r="B15" s="14" t="s">
        <v>107</v>
      </c>
      <c r="C15" s="34" t="s">
        <v>253</v>
      </c>
      <c r="D15" s="34">
        <v>1</v>
      </c>
      <c r="E15" s="34">
        <v>1</v>
      </c>
      <c r="F15" s="14" t="s">
        <v>343</v>
      </c>
      <c r="G15" s="14" t="s">
        <v>257</v>
      </c>
      <c r="J15" s="14" t="s">
        <v>255</v>
      </c>
      <c r="K15" s="14" t="s">
        <v>258</v>
      </c>
      <c r="L15" s="14">
        <v>0.5</v>
      </c>
      <c r="M15" s="14">
        <v>2.7</v>
      </c>
      <c r="Q15" s="14">
        <f t="shared" si="0"/>
        <v>0.53014376029327759</v>
      </c>
    </row>
    <row r="16" spans="1:18">
      <c r="A16" s="14" t="s">
        <v>260</v>
      </c>
      <c r="B16" s="14" t="s">
        <v>107</v>
      </c>
      <c r="C16" s="34" t="s">
        <v>253</v>
      </c>
      <c r="D16" s="34">
        <v>1</v>
      </c>
      <c r="E16" s="34">
        <v>10</v>
      </c>
      <c r="F16" s="14" t="s">
        <v>343</v>
      </c>
      <c r="G16" s="14" t="s">
        <v>257</v>
      </c>
      <c r="J16" s="14" t="s">
        <v>255</v>
      </c>
      <c r="K16" s="14" t="s">
        <v>258</v>
      </c>
      <c r="L16" s="14">
        <v>0.4</v>
      </c>
      <c r="M16" s="14">
        <v>1.7</v>
      </c>
      <c r="Q16" s="14">
        <f t="shared" si="0"/>
        <v>0.21362830044410594</v>
      </c>
    </row>
    <row r="17" spans="1:17">
      <c r="A17" s="14" t="s">
        <v>260</v>
      </c>
      <c r="B17" s="14" t="s">
        <v>107</v>
      </c>
      <c r="C17" s="34" t="s">
        <v>262</v>
      </c>
      <c r="D17" s="34">
        <v>1</v>
      </c>
      <c r="E17" s="34">
        <v>9</v>
      </c>
      <c r="F17" s="14" t="s">
        <v>343</v>
      </c>
      <c r="G17" s="14" t="s">
        <v>257</v>
      </c>
      <c r="J17" s="14" t="s">
        <v>255</v>
      </c>
      <c r="K17" s="14" t="s">
        <v>258</v>
      </c>
      <c r="L17" s="14">
        <v>0.3</v>
      </c>
      <c r="M17" s="14">
        <v>2.5</v>
      </c>
      <c r="Q17" s="14">
        <f t="shared" si="0"/>
        <v>0.17671458676442586</v>
      </c>
    </row>
    <row r="18" spans="1:17">
      <c r="A18" s="14" t="s">
        <v>260</v>
      </c>
      <c r="B18" s="14" t="s">
        <v>107</v>
      </c>
      <c r="C18" s="34" t="s">
        <v>262</v>
      </c>
      <c r="D18" s="34">
        <v>1</v>
      </c>
      <c r="E18" s="34">
        <v>9</v>
      </c>
      <c r="F18" s="14" t="s">
        <v>343</v>
      </c>
      <c r="G18" s="14" t="s">
        <v>257</v>
      </c>
      <c r="J18" s="14" t="s">
        <v>255</v>
      </c>
      <c r="K18" s="14" t="s">
        <v>258</v>
      </c>
      <c r="L18" s="14">
        <v>0.4</v>
      </c>
      <c r="M18" s="14">
        <v>2.1</v>
      </c>
      <c r="Q18" s="14">
        <f t="shared" si="0"/>
        <v>0.26389378290154264</v>
      </c>
    </row>
    <row r="19" spans="1:17">
      <c r="A19" s="14" t="s">
        <v>260</v>
      </c>
      <c r="B19" s="14" t="s">
        <v>107</v>
      </c>
      <c r="C19" s="34" t="s">
        <v>262</v>
      </c>
      <c r="D19" s="34">
        <v>1</v>
      </c>
      <c r="E19" s="34">
        <v>10</v>
      </c>
      <c r="F19" s="14" t="s">
        <v>343</v>
      </c>
      <c r="G19" s="14" t="s">
        <v>257</v>
      </c>
      <c r="J19" s="14" t="s">
        <v>255</v>
      </c>
      <c r="K19" s="14" t="s">
        <v>258</v>
      </c>
      <c r="L19" s="14">
        <v>0.4</v>
      </c>
      <c r="M19" s="14">
        <v>1.5</v>
      </c>
      <c r="Q19" s="14">
        <f t="shared" si="0"/>
        <v>0.1884955592153876</v>
      </c>
    </row>
    <row r="20" spans="1:17">
      <c r="A20" s="14" t="s">
        <v>260</v>
      </c>
      <c r="B20" s="14" t="s">
        <v>107</v>
      </c>
      <c r="C20" s="34" t="s">
        <v>262</v>
      </c>
      <c r="D20" s="34">
        <v>1</v>
      </c>
      <c r="E20" s="34">
        <v>10</v>
      </c>
      <c r="F20" s="14" t="s">
        <v>343</v>
      </c>
      <c r="G20" s="14" t="s">
        <v>257</v>
      </c>
      <c r="J20" s="14" t="s">
        <v>255</v>
      </c>
      <c r="K20" s="14" t="s">
        <v>258</v>
      </c>
      <c r="L20" s="14">
        <v>0.4</v>
      </c>
      <c r="M20" s="14">
        <v>1.6</v>
      </c>
      <c r="Q20" s="14">
        <f t="shared" si="0"/>
        <v>0.2010619298297468</v>
      </c>
    </row>
    <row r="21" spans="1:17">
      <c r="A21" s="14" t="s">
        <v>265</v>
      </c>
      <c r="B21" s="14" t="s">
        <v>53</v>
      </c>
      <c r="C21" s="34" t="s">
        <v>264</v>
      </c>
      <c r="D21" s="34">
        <v>1</v>
      </c>
      <c r="E21" s="34">
        <v>11</v>
      </c>
      <c r="F21" s="14" t="s">
        <v>343</v>
      </c>
      <c r="G21" s="14" t="s">
        <v>257</v>
      </c>
      <c r="J21" s="14" t="s">
        <v>255</v>
      </c>
      <c r="K21" s="14" t="s">
        <v>258</v>
      </c>
      <c r="L21" s="14">
        <v>0.3</v>
      </c>
      <c r="M21" s="14">
        <v>8</v>
      </c>
      <c r="Q21" s="14">
        <f t="shared" si="0"/>
        <v>0.56548667764616278</v>
      </c>
    </row>
    <row r="22" spans="1:17">
      <c r="A22" s="14" t="s">
        <v>263</v>
      </c>
      <c r="B22" s="14" t="s">
        <v>107</v>
      </c>
      <c r="C22" s="34" t="s">
        <v>256</v>
      </c>
      <c r="D22" s="34">
        <v>1</v>
      </c>
      <c r="E22" s="34">
        <v>1</v>
      </c>
      <c r="F22" s="14" t="s">
        <v>343</v>
      </c>
      <c r="G22" s="14" t="s">
        <v>257</v>
      </c>
      <c r="J22" s="14" t="s">
        <v>255</v>
      </c>
      <c r="K22" s="14" t="s">
        <v>258</v>
      </c>
      <c r="L22" s="14">
        <v>0.2</v>
      </c>
      <c r="M22" s="14">
        <v>1</v>
      </c>
      <c r="Q22" s="14">
        <f t="shared" si="0"/>
        <v>3.1415926535897934E-2</v>
      </c>
    </row>
    <row r="23" spans="1:17">
      <c r="A23" s="14" t="s">
        <v>263</v>
      </c>
      <c r="B23" s="14" t="s">
        <v>107</v>
      </c>
      <c r="C23" s="34" t="s">
        <v>256</v>
      </c>
      <c r="D23" s="34">
        <v>1</v>
      </c>
      <c r="E23" s="34">
        <v>1</v>
      </c>
      <c r="F23" s="14" t="s">
        <v>343</v>
      </c>
      <c r="G23" s="14" t="s">
        <v>257</v>
      </c>
      <c r="J23" s="14" t="s">
        <v>255</v>
      </c>
      <c r="K23" s="14" t="s">
        <v>258</v>
      </c>
      <c r="L23" s="14">
        <v>0.3</v>
      </c>
      <c r="M23" s="14">
        <v>2.5</v>
      </c>
      <c r="Q23" s="14">
        <f t="shared" si="0"/>
        <v>0.17671458676442586</v>
      </c>
    </row>
    <row r="24" spans="1:17">
      <c r="A24" s="14" t="s">
        <v>263</v>
      </c>
      <c r="B24" s="14" t="s">
        <v>107</v>
      </c>
      <c r="C24" s="34" t="s">
        <v>253</v>
      </c>
      <c r="D24" s="34">
        <v>2</v>
      </c>
      <c r="E24" s="34">
        <v>2</v>
      </c>
      <c r="F24" s="14" t="s">
        <v>343</v>
      </c>
      <c r="G24" s="14" t="s">
        <v>257</v>
      </c>
      <c r="J24" s="14" t="s">
        <v>255</v>
      </c>
      <c r="K24" s="14" t="s">
        <v>258</v>
      </c>
      <c r="L24" s="14">
        <v>0.3</v>
      </c>
      <c r="M24" s="14">
        <v>1.9</v>
      </c>
      <c r="Q24" s="14">
        <f t="shared" si="0"/>
        <v>0.13430308594096366</v>
      </c>
    </row>
    <row r="25" spans="1:17">
      <c r="A25" s="14" t="s">
        <v>159</v>
      </c>
      <c r="B25" s="14" t="s">
        <v>45</v>
      </c>
      <c r="C25" s="34" t="s">
        <v>164</v>
      </c>
      <c r="D25" s="34">
        <v>1</v>
      </c>
      <c r="E25" s="34">
        <v>10</v>
      </c>
      <c r="F25" s="14" t="s">
        <v>343</v>
      </c>
      <c r="G25" s="14" t="s">
        <v>254</v>
      </c>
      <c r="J25" s="14" t="s">
        <v>88</v>
      </c>
      <c r="K25" s="14" t="s">
        <v>100</v>
      </c>
      <c r="L25" s="14">
        <v>0.5</v>
      </c>
      <c r="M25" s="14">
        <v>3.8</v>
      </c>
      <c r="Q25" s="14">
        <f t="shared" si="0"/>
        <v>0.74612825522757587</v>
      </c>
    </row>
    <row r="26" spans="1:17">
      <c r="A26" s="14" t="s">
        <v>159</v>
      </c>
      <c r="B26" s="14" t="s">
        <v>45</v>
      </c>
      <c r="C26" s="34" t="s">
        <v>164</v>
      </c>
      <c r="D26" s="34">
        <v>1</v>
      </c>
      <c r="E26" s="34">
        <v>10</v>
      </c>
      <c r="F26" s="14" t="s">
        <v>343</v>
      </c>
      <c r="G26" s="14" t="s">
        <v>254</v>
      </c>
      <c r="J26" s="14" t="s">
        <v>88</v>
      </c>
      <c r="K26" s="14" t="s">
        <v>100</v>
      </c>
      <c r="L26" s="14">
        <v>0.3</v>
      </c>
      <c r="M26" s="14">
        <v>3.3</v>
      </c>
      <c r="Q26" s="14">
        <f t="shared" si="0"/>
        <v>0.23326325452904215</v>
      </c>
    </row>
    <row r="27" spans="1:17">
      <c r="A27" s="14" t="s">
        <v>263</v>
      </c>
      <c r="B27" s="14" t="s">
        <v>107</v>
      </c>
      <c r="C27" s="34" t="s">
        <v>350</v>
      </c>
      <c r="D27" s="34">
        <v>1</v>
      </c>
      <c r="E27" s="34">
        <v>6</v>
      </c>
      <c r="F27" s="14" t="s">
        <v>343</v>
      </c>
      <c r="G27" s="14" t="s">
        <v>257</v>
      </c>
      <c r="J27" s="14" t="s">
        <v>255</v>
      </c>
      <c r="K27" s="14" t="s">
        <v>258</v>
      </c>
      <c r="L27" s="14">
        <v>0.2</v>
      </c>
      <c r="M27" s="14">
        <v>3.5</v>
      </c>
      <c r="Q27" s="14">
        <f t="shared" si="0"/>
        <v>0.10995574287564278</v>
      </c>
    </row>
    <row r="28" spans="1:17">
      <c r="A28" s="14" t="s">
        <v>263</v>
      </c>
      <c r="B28" s="14" t="s">
        <v>107</v>
      </c>
      <c r="C28" s="34" t="s">
        <v>262</v>
      </c>
      <c r="D28" s="34">
        <v>1</v>
      </c>
      <c r="E28" s="34">
        <v>6</v>
      </c>
      <c r="F28" s="14" t="s">
        <v>343</v>
      </c>
      <c r="G28" s="14" t="s">
        <v>257</v>
      </c>
      <c r="J28" s="14" t="s">
        <v>255</v>
      </c>
      <c r="K28" s="14" t="s">
        <v>258</v>
      </c>
      <c r="L28" s="14">
        <v>0.6</v>
      </c>
      <c r="M28" s="14">
        <v>2.5</v>
      </c>
      <c r="Q28" s="14">
        <f t="shared" si="0"/>
        <v>0.70685834705770345</v>
      </c>
    </row>
    <row r="29" spans="1:17">
      <c r="A29" s="14" t="s">
        <v>263</v>
      </c>
      <c r="B29" s="14" t="s">
        <v>107</v>
      </c>
      <c r="C29" s="34" t="s">
        <v>262</v>
      </c>
      <c r="D29" s="34">
        <v>1</v>
      </c>
      <c r="E29" s="34">
        <v>6</v>
      </c>
      <c r="F29" s="14" t="s">
        <v>343</v>
      </c>
      <c r="G29" s="14" t="s">
        <v>257</v>
      </c>
      <c r="J29" s="14" t="s">
        <v>255</v>
      </c>
      <c r="K29" s="14" t="s">
        <v>258</v>
      </c>
      <c r="L29" s="14">
        <v>0.2</v>
      </c>
      <c r="M29" s="14">
        <v>0.8</v>
      </c>
      <c r="Q29" s="14">
        <f t="shared" si="0"/>
        <v>2.513274122871835E-2</v>
      </c>
    </row>
    <row r="30" spans="1:17">
      <c r="A30" s="14" t="s">
        <v>263</v>
      </c>
      <c r="B30" s="14" t="s">
        <v>107</v>
      </c>
      <c r="C30" s="34" t="s">
        <v>262</v>
      </c>
      <c r="D30" s="34">
        <v>1</v>
      </c>
      <c r="E30" s="34">
        <v>10</v>
      </c>
      <c r="F30" s="14" t="s">
        <v>343</v>
      </c>
      <c r="G30" s="14" t="s">
        <v>257</v>
      </c>
      <c r="J30" s="14" t="s">
        <v>255</v>
      </c>
      <c r="K30" s="14" t="s">
        <v>258</v>
      </c>
      <c r="L30" s="14">
        <v>0.5</v>
      </c>
      <c r="M30" s="14">
        <v>2.4</v>
      </c>
      <c r="Q30" s="14">
        <f t="shared" si="0"/>
        <v>0.47123889803846897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pane ySplit="1" topLeftCell="A2" activePane="bottomLeft" state="frozen"/>
      <selection pane="bottomLeft" activeCell="A22" sqref="A22:XFD39"/>
    </sheetView>
  </sheetViews>
  <sheetFormatPr defaultRowHeight="15.75"/>
  <cols>
    <col min="1" max="2" width="12.28515625" style="14" customWidth="1"/>
    <col min="3" max="6" width="12.28515625" style="34" customWidth="1"/>
    <col min="7" max="16" width="12.28515625" style="14" customWidth="1"/>
    <col min="17" max="17" width="21.5703125" style="14" customWidth="1"/>
    <col min="18" max="18" width="12.2851562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342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356</v>
      </c>
      <c r="Q1" s="13" t="s">
        <v>14</v>
      </c>
      <c r="R1" s="11" t="s">
        <v>56</v>
      </c>
    </row>
    <row r="2" spans="1:18">
      <c r="A2" s="14" t="s">
        <v>267</v>
      </c>
      <c r="B2" s="14" t="s">
        <v>270</v>
      </c>
      <c r="C2" s="34" t="s">
        <v>271</v>
      </c>
      <c r="D2" s="34">
        <v>1</v>
      </c>
      <c r="E2" s="34">
        <v>3</v>
      </c>
      <c r="F2" s="34" t="s">
        <v>344</v>
      </c>
      <c r="G2" s="14" t="s">
        <v>268</v>
      </c>
      <c r="J2" s="14" t="s">
        <v>269</v>
      </c>
      <c r="K2" s="14" t="s">
        <v>100</v>
      </c>
      <c r="L2" s="14">
        <v>0.2</v>
      </c>
      <c r="M2" s="14">
        <v>2</v>
      </c>
      <c r="Q2" s="21">
        <f t="shared" ref="Q2:Q21" si="0">PI()*M2*(L2/2)^2</f>
        <v>6.2831853071795868E-2</v>
      </c>
    </row>
    <row r="3" spans="1:18">
      <c r="A3" s="14" t="s">
        <v>267</v>
      </c>
      <c r="B3" s="14" t="s">
        <v>270</v>
      </c>
      <c r="C3" s="34" t="s">
        <v>272</v>
      </c>
      <c r="D3" s="40">
        <v>1</v>
      </c>
      <c r="E3" s="34">
        <v>1</v>
      </c>
      <c r="F3" s="34" t="s">
        <v>344</v>
      </c>
      <c r="G3" s="14" t="s">
        <v>268</v>
      </c>
      <c r="J3" s="14" t="s">
        <v>269</v>
      </c>
      <c r="K3" s="14" t="s">
        <v>100</v>
      </c>
      <c r="L3" s="14">
        <v>1</v>
      </c>
      <c r="M3" s="14">
        <v>5</v>
      </c>
      <c r="Q3" s="21">
        <f t="shared" si="0"/>
        <v>3.9269908169872414</v>
      </c>
    </row>
    <row r="4" spans="1:18">
      <c r="A4" s="14" t="s">
        <v>267</v>
      </c>
      <c r="B4" s="14" t="s">
        <v>270</v>
      </c>
      <c r="C4" s="34" t="s">
        <v>272</v>
      </c>
      <c r="D4" s="40">
        <v>1</v>
      </c>
      <c r="E4" s="34">
        <v>1</v>
      </c>
      <c r="F4" s="34" t="s">
        <v>344</v>
      </c>
      <c r="G4" s="14" t="s">
        <v>268</v>
      </c>
      <c r="J4" s="14" t="s">
        <v>269</v>
      </c>
      <c r="K4" s="14" t="s">
        <v>100</v>
      </c>
      <c r="L4" s="14">
        <v>0.7</v>
      </c>
      <c r="M4" s="14">
        <v>3.5</v>
      </c>
      <c r="Q4" s="21">
        <f t="shared" si="0"/>
        <v>1.3469578502266237</v>
      </c>
    </row>
    <row r="5" spans="1:18">
      <c r="A5" s="14" t="s">
        <v>267</v>
      </c>
      <c r="B5" s="14" t="s">
        <v>270</v>
      </c>
      <c r="C5" s="34" t="s">
        <v>272</v>
      </c>
      <c r="D5" s="40">
        <v>1</v>
      </c>
      <c r="E5" s="34">
        <v>3</v>
      </c>
      <c r="F5" s="34" t="s">
        <v>344</v>
      </c>
      <c r="G5" s="14" t="s">
        <v>268</v>
      </c>
      <c r="J5" s="14" t="s">
        <v>269</v>
      </c>
      <c r="K5" s="14" t="s">
        <v>100</v>
      </c>
      <c r="L5" s="14">
        <v>0.6</v>
      </c>
      <c r="M5" s="14">
        <v>2.1</v>
      </c>
      <c r="Q5" s="21">
        <f t="shared" si="0"/>
        <v>0.59376101152847083</v>
      </c>
    </row>
    <row r="6" spans="1:18">
      <c r="A6" s="14" t="s">
        <v>273</v>
      </c>
      <c r="B6" s="14" t="s">
        <v>274</v>
      </c>
      <c r="C6" s="34" t="s">
        <v>275</v>
      </c>
      <c r="D6" s="34">
        <v>1</v>
      </c>
      <c r="E6" s="34">
        <v>1</v>
      </c>
      <c r="F6" s="34" t="s">
        <v>344</v>
      </c>
      <c r="G6" s="14" t="s">
        <v>268</v>
      </c>
      <c r="J6" s="14" t="s">
        <v>269</v>
      </c>
      <c r="K6" s="14" t="s">
        <v>100</v>
      </c>
      <c r="L6" s="14">
        <v>0.2</v>
      </c>
      <c r="M6" s="14">
        <v>6</v>
      </c>
      <c r="Q6" s="21">
        <f t="shared" si="0"/>
        <v>0.18849555921538763</v>
      </c>
    </row>
    <row r="7" spans="1:18">
      <c r="A7" s="14" t="s">
        <v>273</v>
      </c>
      <c r="B7" s="14" t="s">
        <v>274</v>
      </c>
      <c r="C7" s="34" t="s">
        <v>276</v>
      </c>
      <c r="D7" s="34">
        <v>1</v>
      </c>
      <c r="E7" s="34">
        <v>1</v>
      </c>
      <c r="F7" s="34" t="s">
        <v>344</v>
      </c>
      <c r="G7" s="14" t="s">
        <v>268</v>
      </c>
      <c r="J7" s="14" t="s">
        <v>269</v>
      </c>
      <c r="K7" s="14" t="s">
        <v>100</v>
      </c>
      <c r="L7" s="14">
        <v>0.2</v>
      </c>
      <c r="M7" s="14">
        <v>5.5</v>
      </c>
      <c r="Q7" s="21">
        <f t="shared" si="0"/>
        <v>0.17278759594743864</v>
      </c>
    </row>
    <row r="8" spans="1:18">
      <c r="A8" s="14" t="s">
        <v>277</v>
      </c>
      <c r="B8" s="14" t="s">
        <v>274</v>
      </c>
      <c r="C8" s="34" t="s">
        <v>276</v>
      </c>
      <c r="D8" s="34">
        <v>1</v>
      </c>
      <c r="E8" s="34">
        <v>3</v>
      </c>
      <c r="F8" s="34" t="s">
        <v>344</v>
      </c>
      <c r="G8" s="14" t="s">
        <v>268</v>
      </c>
      <c r="J8" s="14" t="s">
        <v>269</v>
      </c>
      <c r="K8" s="14" t="s">
        <v>100</v>
      </c>
      <c r="L8" s="14">
        <v>0.1</v>
      </c>
      <c r="M8" s="14">
        <v>3.3</v>
      </c>
      <c r="Q8" s="21">
        <f t="shared" si="0"/>
        <v>2.5918139392115798E-2</v>
      </c>
    </row>
    <row r="9" spans="1:18">
      <c r="A9" s="14" t="s">
        <v>277</v>
      </c>
      <c r="B9" s="14" t="s">
        <v>45</v>
      </c>
      <c r="C9" s="34" t="s">
        <v>272</v>
      </c>
      <c r="D9" s="34">
        <v>1</v>
      </c>
      <c r="E9" s="34">
        <v>10</v>
      </c>
      <c r="F9" s="34" t="s">
        <v>344</v>
      </c>
      <c r="G9" s="14" t="s">
        <v>268</v>
      </c>
      <c r="J9" s="14" t="s">
        <v>269</v>
      </c>
      <c r="K9" s="14" t="s">
        <v>100</v>
      </c>
      <c r="L9" s="14">
        <v>0.8</v>
      </c>
      <c r="M9" s="14">
        <v>2</v>
      </c>
      <c r="Q9" s="21">
        <f t="shared" si="0"/>
        <v>1.0053096491487339</v>
      </c>
    </row>
    <row r="10" spans="1:18">
      <c r="A10" s="14" t="s">
        <v>277</v>
      </c>
      <c r="B10" s="14" t="s">
        <v>45</v>
      </c>
      <c r="C10" s="34" t="s">
        <v>278</v>
      </c>
      <c r="D10" s="34">
        <v>1</v>
      </c>
      <c r="E10" s="34">
        <v>3</v>
      </c>
      <c r="F10" s="34" t="s">
        <v>344</v>
      </c>
      <c r="G10" s="14" t="s">
        <v>268</v>
      </c>
      <c r="J10" s="14" t="s">
        <v>269</v>
      </c>
      <c r="K10" s="14" t="s">
        <v>100</v>
      </c>
      <c r="L10" s="14">
        <v>1.2</v>
      </c>
      <c r="M10" s="14">
        <v>3.8</v>
      </c>
      <c r="Q10" s="21">
        <f t="shared" si="0"/>
        <v>4.297698750110837</v>
      </c>
    </row>
    <row r="11" spans="1:18">
      <c r="A11" s="14" t="s">
        <v>277</v>
      </c>
      <c r="B11" s="14" t="s">
        <v>45</v>
      </c>
      <c r="C11" s="34" t="s">
        <v>278</v>
      </c>
      <c r="D11" s="34">
        <v>1</v>
      </c>
      <c r="E11" s="34">
        <v>10</v>
      </c>
      <c r="F11" s="34" t="s">
        <v>344</v>
      </c>
      <c r="G11" s="14" t="s">
        <v>268</v>
      </c>
      <c r="J11" s="14" t="s">
        <v>269</v>
      </c>
      <c r="K11" s="14" t="s">
        <v>100</v>
      </c>
      <c r="L11" s="14">
        <v>1.2</v>
      </c>
      <c r="M11" s="14">
        <v>3.5</v>
      </c>
      <c r="Q11" s="21">
        <f t="shared" si="0"/>
        <v>3.9584067435231391</v>
      </c>
    </row>
    <row r="12" spans="1:18">
      <c r="A12" s="14" t="s">
        <v>277</v>
      </c>
      <c r="B12" s="14" t="s">
        <v>45</v>
      </c>
      <c r="C12" s="34" t="s">
        <v>278</v>
      </c>
      <c r="D12" s="34">
        <v>1</v>
      </c>
      <c r="E12" s="34">
        <v>10</v>
      </c>
      <c r="F12" s="34" t="s">
        <v>344</v>
      </c>
      <c r="G12" s="14" t="s">
        <v>268</v>
      </c>
      <c r="J12" s="14" t="s">
        <v>269</v>
      </c>
      <c r="K12" s="14" t="s">
        <v>100</v>
      </c>
      <c r="L12" s="14">
        <v>0.3</v>
      </c>
      <c r="M12" s="14">
        <v>2</v>
      </c>
      <c r="Q12" s="21">
        <f t="shared" si="0"/>
        <v>0.1413716694115407</v>
      </c>
    </row>
    <row r="13" spans="1:18">
      <c r="A13" s="14" t="s">
        <v>280</v>
      </c>
      <c r="B13" s="14" t="s">
        <v>279</v>
      </c>
      <c r="C13" s="34" t="s">
        <v>281</v>
      </c>
      <c r="D13" s="34">
        <v>1</v>
      </c>
      <c r="E13" s="34">
        <v>7</v>
      </c>
      <c r="F13" s="34" t="s">
        <v>344</v>
      </c>
      <c r="G13" s="14" t="s">
        <v>268</v>
      </c>
      <c r="J13" s="14" t="s">
        <v>269</v>
      </c>
      <c r="K13" s="14" t="s">
        <v>100</v>
      </c>
      <c r="L13" s="14">
        <v>0.2</v>
      </c>
      <c r="M13" s="14">
        <v>1.5</v>
      </c>
      <c r="Q13" s="21">
        <f t="shared" si="0"/>
        <v>4.7123889803846908E-2</v>
      </c>
    </row>
    <row r="14" spans="1:18">
      <c r="A14" s="14" t="s">
        <v>280</v>
      </c>
      <c r="B14" s="14" t="s">
        <v>45</v>
      </c>
      <c r="C14" s="34" t="s">
        <v>271</v>
      </c>
      <c r="D14" s="34">
        <v>1</v>
      </c>
      <c r="E14" s="34">
        <v>4</v>
      </c>
      <c r="F14" s="34" t="s">
        <v>344</v>
      </c>
      <c r="G14" s="14" t="s">
        <v>268</v>
      </c>
      <c r="J14" s="14" t="s">
        <v>269</v>
      </c>
      <c r="K14" s="14" t="s">
        <v>100</v>
      </c>
      <c r="L14" s="14">
        <v>0.2</v>
      </c>
      <c r="M14" s="14">
        <v>1</v>
      </c>
      <c r="Q14" s="21">
        <f t="shared" si="0"/>
        <v>3.1415926535897934E-2</v>
      </c>
    </row>
    <row r="15" spans="1:18">
      <c r="A15" s="14" t="s">
        <v>280</v>
      </c>
      <c r="B15" s="14" t="s">
        <v>45</v>
      </c>
      <c r="C15" s="34" t="s">
        <v>272</v>
      </c>
      <c r="D15" s="34">
        <v>1</v>
      </c>
      <c r="E15" s="34">
        <v>7</v>
      </c>
      <c r="F15" s="34" t="s">
        <v>344</v>
      </c>
      <c r="G15" s="14" t="s">
        <v>268</v>
      </c>
      <c r="J15" s="14" t="s">
        <v>269</v>
      </c>
      <c r="K15" s="14" t="s">
        <v>100</v>
      </c>
      <c r="L15" s="14">
        <v>0.6</v>
      </c>
      <c r="M15" s="14">
        <v>3</v>
      </c>
      <c r="Q15" s="21">
        <f t="shared" si="0"/>
        <v>0.84823001646924412</v>
      </c>
    </row>
    <row r="16" spans="1:18">
      <c r="A16" s="14" t="s">
        <v>280</v>
      </c>
      <c r="B16" s="14" t="s">
        <v>45</v>
      </c>
      <c r="C16" s="34" t="s">
        <v>282</v>
      </c>
      <c r="D16" s="34">
        <v>2</v>
      </c>
      <c r="E16" s="34">
        <v>8</v>
      </c>
      <c r="F16" s="34" t="s">
        <v>344</v>
      </c>
      <c r="G16" s="14" t="s">
        <v>268</v>
      </c>
      <c r="J16" s="14" t="s">
        <v>269</v>
      </c>
      <c r="K16" s="14" t="s">
        <v>100</v>
      </c>
      <c r="L16" s="14">
        <v>0.1</v>
      </c>
      <c r="M16" s="14">
        <v>1</v>
      </c>
      <c r="Q16" s="21">
        <f t="shared" si="0"/>
        <v>7.8539816339744835E-3</v>
      </c>
    </row>
    <row r="17" spans="1:17">
      <c r="A17" s="14" t="s">
        <v>280</v>
      </c>
      <c r="B17" s="14" t="s">
        <v>45</v>
      </c>
      <c r="C17" s="34" t="s">
        <v>282</v>
      </c>
      <c r="D17" s="34">
        <v>2</v>
      </c>
      <c r="E17" s="34">
        <v>3</v>
      </c>
      <c r="F17" s="34" t="s">
        <v>344</v>
      </c>
      <c r="G17" s="14" t="s">
        <v>268</v>
      </c>
      <c r="J17" s="14" t="s">
        <v>269</v>
      </c>
      <c r="K17" s="14" t="s">
        <v>100</v>
      </c>
      <c r="L17" s="14">
        <v>1</v>
      </c>
      <c r="M17" s="14">
        <v>3.9</v>
      </c>
      <c r="Q17" s="21">
        <f t="shared" si="0"/>
        <v>3.0630528372500483</v>
      </c>
    </row>
    <row r="18" spans="1:17">
      <c r="A18" s="14" t="s">
        <v>280</v>
      </c>
      <c r="B18" s="14" t="s">
        <v>45</v>
      </c>
      <c r="C18" s="34" t="s">
        <v>282</v>
      </c>
      <c r="D18" s="34">
        <v>2</v>
      </c>
      <c r="E18" s="34">
        <v>3</v>
      </c>
      <c r="F18" s="34" t="s">
        <v>344</v>
      </c>
      <c r="G18" s="14" t="s">
        <v>268</v>
      </c>
      <c r="J18" s="14" t="s">
        <v>269</v>
      </c>
      <c r="K18" s="14" t="s">
        <v>100</v>
      </c>
      <c r="L18" s="14">
        <v>1</v>
      </c>
      <c r="M18" s="14">
        <v>2.2000000000000002</v>
      </c>
      <c r="Q18" s="21">
        <f t="shared" si="0"/>
        <v>1.7278759594743864</v>
      </c>
    </row>
    <row r="19" spans="1:17">
      <c r="A19" s="14" t="s">
        <v>280</v>
      </c>
      <c r="B19" s="14" t="s">
        <v>45</v>
      </c>
      <c r="C19" s="34" t="s">
        <v>282</v>
      </c>
      <c r="D19" s="34">
        <v>2</v>
      </c>
      <c r="E19" s="34">
        <v>2</v>
      </c>
      <c r="F19" s="34" t="s">
        <v>344</v>
      </c>
      <c r="G19" s="14" t="s">
        <v>268</v>
      </c>
      <c r="J19" s="14" t="s">
        <v>269</v>
      </c>
      <c r="K19" s="14" t="s">
        <v>100</v>
      </c>
      <c r="L19" s="14">
        <v>0.5</v>
      </c>
      <c r="M19" s="14">
        <v>3.5</v>
      </c>
      <c r="Q19" s="21">
        <f t="shared" si="0"/>
        <v>0.68722339297276724</v>
      </c>
    </row>
    <row r="20" spans="1:17">
      <c r="A20" s="14" t="s">
        <v>280</v>
      </c>
      <c r="B20" s="14" t="s">
        <v>45</v>
      </c>
      <c r="C20" s="34" t="s">
        <v>282</v>
      </c>
      <c r="D20" s="34">
        <v>2</v>
      </c>
      <c r="E20" s="34">
        <v>2</v>
      </c>
      <c r="F20" s="34" t="s">
        <v>344</v>
      </c>
      <c r="G20" s="14" t="s">
        <v>268</v>
      </c>
      <c r="J20" s="14" t="s">
        <v>269</v>
      </c>
      <c r="K20" s="14" t="s">
        <v>100</v>
      </c>
      <c r="L20" s="14">
        <v>1</v>
      </c>
      <c r="M20" s="14">
        <v>4</v>
      </c>
      <c r="Q20" s="21">
        <f t="shared" si="0"/>
        <v>3.1415926535897931</v>
      </c>
    </row>
    <row r="21" spans="1:17">
      <c r="A21" s="14" t="s">
        <v>280</v>
      </c>
      <c r="B21" s="14" t="s">
        <v>45</v>
      </c>
      <c r="C21" s="34" t="s">
        <v>278</v>
      </c>
      <c r="D21" s="34">
        <v>1</v>
      </c>
      <c r="E21" s="34">
        <v>9</v>
      </c>
      <c r="F21" s="34" t="s">
        <v>344</v>
      </c>
      <c r="G21" s="14" t="s">
        <v>268</v>
      </c>
      <c r="J21" s="14" t="s">
        <v>269</v>
      </c>
      <c r="K21" s="14" t="s">
        <v>100</v>
      </c>
      <c r="L21" s="14">
        <v>0.7</v>
      </c>
      <c r="M21" s="14">
        <v>1.5</v>
      </c>
      <c r="Q21" s="21">
        <f t="shared" si="0"/>
        <v>0.57726765009712444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Bivalvia</vt:lpstr>
      <vt:lpstr>Nematoda</vt:lpstr>
      <vt:lpstr>Nemertea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2021-06-23T04:09:19Z</dcterms:modified>
</cp:coreProperties>
</file>