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3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004420, Submitted on 23-05-25</t>
        </r>
      </text>
    </comment>
    <comment ref="C11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002715&amp;002716, Submitted on 11-06-25</t>
        </r>
      </text>
    </comment>
    <comment ref="D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004598, Submitted on 10-06-25</t>
        </r>
      </text>
    </comment>
    <comment ref="D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002838, Submitted on 18-06-25</t>
        </r>
      </text>
    </comment>
    <comment ref="D18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002749, Submitted on 13-06-25</t>
        </r>
      </text>
    </comment>
    <comment ref="D2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002722 &amp; 002723
Submitted on 11-06-25</t>
        </r>
      </text>
    </comment>
    <comment ref="D3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# 002631, Submitted on 03-06-25</t>
        </r>
      </text>
    </comment>
    <comment ref="D5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004561, Submitted on 05-06-25</t>
        </r>
      </text>
    </comment>
    <comment ref="D5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004571, Submitted on 09-06-25</t>
        </r>
      </text>
    </comment>
    <comment ref="D8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002827
Submitted on 18-06-25</t>
        </r>
      </text>
    </comment>
    <comment ref="D8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002879, Submitted on 19-06-25</t>
        </r>
      </text>
    </comment>
    <comment ref="D9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004656, Submitted on 17-06-25</t>
        </r>
      </text>
    </comment>
    <comment ref="D10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004655, Submitted on 17-06-25
</t>
        </r>
      </text>
    </comment>
    <comment ref="M3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Tapped on 16-06-25
</t>
        </r>
      </text>
    </comment>
    <comment ref="V3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Tapped on 16-06-25
</t>
        </r>
      </text>
    </comment>
  </commentList>
</comments>
</file>

<file path=xl/sharedStrings.xml><?xml version="1.0" encoding="utf-8"?>
<sst xmlns="http://schemas.openxmlformats.org/spreadsheetml/2006/main" count="361" uniqueCount="128">
  <si>
    <t xml:space="preserve">Passenger ID</t>
  </si>
  <si>
    <t xml:space="preserve">FullName</t>
  </si>
  <si>
    <t xml:space="preserve">Opening Balance</t>
  </si>
  <si>
    <t xml:space="preserve">New Payments </t>
  </si>
  <si>
    <t xml:space="preserve">Current Balance 0</t>
  </si>
  <si>
    <t xml:space="preserve"># Of Trips</t>
  </si>
  <si>
    <t xml:space="preserve">Week's Total</t>
  </si>
  <si>
    <t xml:space="preserve">BAL/CREDIT</t>
  </si>
  <si>
    <t xml:space="preserve">Current Balance</t>
  </si>
  <si>
    <t xml:space="preserve">Boarding Area</t>
  </si>
  <si>
    <t xml:space="preserve">Route ID</t>
  </si>
  <si>
    <t xml:space="preserve">Bushu, N. R.</t>
  </si>
  <si>
    <t xml:space="preserve">Glen View 3</t>
  </si>
  <si>
    <t xml:space="preserve">d77b3e8f-ecf8-4932-972c-7ac8272c60af</t>
  </si>
  <si>
    <t xml:space="preserve">Chachoka, S.</t>
  </si>
  <si>
    <t xml:space="preserve">Chafanza, E. </t>
  </si>
  <si>
    <t xml:space="preserve">Charakupa, M.</t>
  </si>
  <si>
    <t xml:space="preserve">Choga, E.</t>
  </si>
  <si>
    <t xml:space="preserve">Chigama, T.</t>
  </si>
  <si>
    <t xml:space="preserve">Chihwayi, I. </t>
  </si>
  <si>
    <t xml:space="preserve">Chikorwa, V. </t>
  </si>
  <si>
    <t xml:space="preserve">Chikuku, O.</t>
  </si>
  <si>
    <t xml:space="preserve">Chingovo, N.</t>
  </si>
  <si>
    <t xml:space="preserve">Chinhowo</t>
  </si>
  <si>
    <t xml:space="preserve">Chinorira, M.</t>
  </si>
  <si>
    <t xml:space="preserve">Chinyadza, F.</t>
  </si>
  <si>
    <t xml:space="preserve">Chishamba, B.</t>
  </si>
  <si>
    <t xml:space="preserve">Chitsvare, A. </t>
  </si>
  <si>
    <t xml:space="preserve">Choruma, N.</t>
  </si>
  <si>
    <t xml:space="preserve">Gadza, D.</t>
  </si>
  <si>
    <t xml:space="preserve">Gatsi, M. T,</t>
  </si>
  <si>
    <t xml:space="preserve">Gomo, M.*</t>
  </si>
  <si>
    <t xml:space="preserve">Gumbo, C. C.</t>
  </si>
  <si>
    <t xml:space="preserve">Gunyere B</t>
  </si>
  <si>
    <t xml:space="preserve">Guri, N.</t>
  </si>
  <si>
    <t xml:space="preserve">Gutu, L.</t>
  </si>
  <si>
    <t xml:space="preserve">Jepwe, M. </t>
  </si>
  <si>
    <t xml:space="preserve">Jim, L.</t>
  </si>
  <si>
    <t xml:space="preserve">Kapikinyu, M. R.</t>
  </si>
  <si>
    <t xml:space="preserve">Karimibika, A</t>
  </si>
  <si>
    <t xml:space="preserve">Kubadya, S. F.</t>
  </si>
  <si>
    <t xml:space="preserve">Kugarakuripi, S.</t>
  </si>
  <si>
    <t xml:space="preserve">Mabasa, B.</t>
  </si>
  <si>
    <t xml:space="preserve">Mabika, V.</t>
  </si>
  <si>
    <t xml:space="preserve">Machokoto, S. *</t>
  </si>
  <si>
    <t xml:space="preserve">Mafusire, C.*</t>
  </si>
  <si>
    <t xml:space="preserve">Magombeyi, R.W.</t>
  </si>
  <si>
    <t xml:space="preserve">Magumise, N.</t>
  </si>
  <si>
    <t xml:space="preserve">Nyagwande, A.</t>
  </si>
  <si>
    <t xml:space="preserve">Makombo, G.</t>
  </si>
  <si>
    <t xml:space="preserve">Makonde, M.</t>
  </si>
  <si>
    <t xml:space="preserve">Mandikisi, I.</t>
  </si>
  <si>
    <t xml:space="preserve">Mandishona, I.</t>
  </si>
  <si>
    <t xml:space="preserve">Manhovo, S.</t>
  </si>
  <si>
    <t xml:space="preserve">Mapako, C.</t>
  </si>
  <si>
    <t xml:space="preserve">Mapondera, E. M.</t>
  </si>
  <si>
    <t xml:space="preserve">Marimo, T. B.</t>
  </si>
  <si>
    <t xml:space="preserve">Marufu, F. </t>
  </si>
  <si>
    <t xml:space="preserve">Masarirambi, C.</t>
  </si>
  <si>
    <t xml:space="preserve">Masonha, I.</t>
  </si>
  <si>
    <t xml:space="preserve">Matanhire, R. *</t>
  </si>
  <si>
    <t xml:space="preserve">Matipedza, H.</t>
  </si>
  <si>
    <t xml:space="preserve">Matiza, A. T.</t>
  </si>
  <si>
    <t xml:space="preserve">Mpala, F.</t>
  </si>
  <si>
    <t xml:space="preserve">Mpatsi, T.</t>
  </si>
  <si>
    <t xml:space="preserve">Mukadiro</t>
  </si>
  <si>
    <t xml:space="preserve">Maseko, A.</t>
  </si>
  <si>
    <t xml:space="preserve">Mudimu, B. </t>
  </si>
  <si>
    <t xml:space="preserve">Mukundidza, E.</t>
  </si>
  <si>
    <t xml:space="preserve">Mukwakwa, Z.</t>
  </si>
  <si>
    <t xml:space="preserve">Munemo, M.</t>
  </si>
  <si>
    <t xml:space="preserve">Munyoro,</t>
  </si>
  <si>
    <t xml:space="preserve">Mupengo, T.</t>
  </si>
  <si>
    <t xml:space="preserve">Muronzi, E.</t>
  </si>
  <si>
    <t xml:space="preserve">Musingarimi, H. </t>
  </si>
  <si>
    <t xml:space="preserve">Musosi, E. T.</t>
  </si>
  <si>
    <t xml:space="preserve">Musvinu, K. </t>
  </si>
  <si>
    <t xml:space="preserve">Mutarisi, C. L.</t>
  </si>
  <si>
    <t xml:space="preserve">Mutazu, M.</t>
  </si>
  <si>
    <t xml:space="preserve">Muteiwa, N.</t>
  </si>
  <si>
    <t xml:space="preserve">Muunganirwa, S.</t>
  </si>
  <si>
    <t xml:space="preserve">Njolomah, H. *</t>
  </si>
  <si>
    <t xml:space="preserve">Nyemudzai T.</t>
  </si>
  <si>
    <t xml:space="preserve">Pedzisai, M.</t>
  </si>
  <si>
    <t xml:space="preserve">Phiri, J. </t>
  </si>
  <si>
    <t xml:space="preserve">Pindura, L.</t>
  </si>
  <si>
    <t xml:space="preserve">Raradza, C. C.</t>
  </si>
  <si>
    <t xml:space="preserve">Rusemo, R. B. </t>
  </si>
  <si>
    <t xml:space="preserve">Ruuke, L. T.</t>
  </si>
  <si>
    <t xml:space="preserve">Sango, R.</t>
  </si>
  <si>
    <t xml:space="preserve">Shamu, V.</t>
  </si>
  <si>
    <t xml:space="preserve">Shana, V.</t>
  </si>
  <si>
    <t xml:space="preserve">Sithole, E. </t>
  </si>
  <si>
    <t xml:space="preserve">Sivare, C.</t>
  </si>
  <si>
    <t xml:space="preserve">Tapfumaneyi, S.</t>
  </si>
  <si>
    <t xml:space="preserve">Tiriabaya, G.</t>
  </si>
  <si>
    <t xml:space="preserve">Togara, G.</t>
  </si>
  <si>
    <t xml:space="preserve">Hlangani, L. G.</t>
  </si>
  <si>
    <t xml:space="preserve">Maronga, T.</t>
  </si>
  <si>
    <t xml:space="preserve">Chipoyera, M.</t>
  </si>
  <si>
    <t xml:space="preserve">Siatimba, C.</t>
  </si>
  <si>
    <t xml:space="preserve">Chikavhanga, E.</t>
  </si>
  <si>
    <t xml:space="preserve">Kwenda, S.</t>
  </si>
  <si>
    <t xml:space="preserve">Chimwanda, R.</t>
  </si>
  <si>
    <t xml:space="preserve">Mugiyo, N.</t>
  </si>
  <si>
    <t xml:space="preserve">Mufandaedza, L.</t>
  </si>
  <si>
    <t xml:space="preserve">Mahubo, W.</t>
  </si>
  <si>
    <t xml:space="preserve">Mandizha, </t>
  </si>
  <si>
    <t xml:space="preserve">Chagweda, P. </t>
  </si>
  <si>
    <t xml:space="preserve">Bore, U.</t>
  </si>
  <si>
    <t xml:space="preserve">Tangadzani, S.</t>
  </si>
  <si>
    <t xml:space="preserve">Bhero, P.</t>
  </si>
  <si>
    <t xml:space="preserve">Mapiye, P.</t>
  </si>
  <si>
    <t xml:space="preserve">Pamire, T.</t>
  </si>
  <si>
    <t xml:space="preserve">Nyakurai, T.</t>
  </si>
  <si>
    <t xml:space="preserve">Makora, I</t>
  </si>
  <si>
    <t xml:space="preserve">Manhungo, T.</t>
  </si>
  <si>
    <t xml:space="preserve">Mazvishaya, F. K. </t>
  </si>
  <si>
    <t xml:space="preserve">Chipunza, D</t>
  </si>
  <si>
    <t xml:space="preserve">Chidhule, T.</t>
  </si>
  <si>
    <t xml:space="preserve">Gumbo, W. B.</t>
  </si>
  <si>
    <t xml:space="preserve">Sandanda, E.</t>
  </si>
  <si>
    <t xml:space="preserve">Mhiti, T.</t>
  </si>
  <si>
    <t xml:space="preserve">Hundah, A.</t>
  </si>
  <si>
    <t xml:space="preserve">Ngwende, K.</t>
  </si>
  <si>
    <t xml:space="preserve">Zungura</t>
  </si>
  <si>
    <t xml:space="preserve">Chinavamwe, T. L.</t>
  </si>
  <si>
    <t xml:space="preserve">Shamu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</si>
</sst>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1"/>
    </font>
    <font>
      <b val="true"/>
      <sz val="1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2"/>
      <name val="Aptos Narrow"/>
      <family val="2"/>
      <charset val="1"/>
    </font>
    <font>
      <sz val="10"/>
      <name val="Times New Roman"/>
      <family val="1"/>
      <charset val="1"/>
    </font>
    <font>
      <sz val="12"/>
      <name val="Aptos Narrow"/>
      <family val="2"/>
      <charset val="1"/>
    </font>
    <font>
      <sz val="12"/>
      <color theme="1"/>
      <name val="Aptos Narrow"/>
      <family val="2"/>
      <charset val="1"/>
    </font>
    <font>
      <sz val="11"/>
      <name val="Aptos Narrow"/>
      <family val="2"/>
      <charset val="1"/>
    </font>
    <font>
      <b val="true"/>
      <sz val="12"/>
      <color theme="3"/>
      <name val="Aptos Narrow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P12" activeCellId="0" sqref="AP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76"/>
    <col collapsed="false" customWidth="true" hidden="false" outlineLevel="0" max="2" min="2" style="1" width="20.03"/>
    <col collapsed="false" customWidth="true" hidden="false" outlineLevel="0" max="4" min="3" style="1" width="9.76"/>
    <col collapsed="false" customWidth="true" hidden="false" outlineLevel="0" max="5" min="5" style="1" width="14.19"/>
    <col collapsed="false" customWidth="true" hidden="false" outlineLevel="0" max="31" min="6" style="1" width="9.76"/>
    <col collapsed="false" customWidth="true" hidden="false" outlineLevel="0" max="32" min="32" style="1" width="13.22"/>
    <col collapsed="false" customWidth="true" hidden="false" outlineLevel="0" max="33" min="33" style="1" width="19.2"/>
  </cols>
  <sheetData>
    <row r="1" customFormat="false" ht="17.9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/>
      <c r="G1" s="6" t="n">
        <v>45810</v>
      </c>
      <c r="H1" s="6" t="n">
        <v>45811</v>
      </c>
      <c r="I1" s="6" t="n">
        <v>45812</v>
      </c>
      <c r="J1" s="6" t="n">
        <v>45813</v>
      </c>
      <c r="K1" s="6" t="n">
        <v>45814</v>
      </c>
      <c r="L1" s="3" t="s">
        <v>5</v>
      </c>
      <c r="M1" s="3" t="s">
        <v>6</v>
      </c>
      <c r="N1" s="3" t="s">
        <v>7</v>
      </c>
      <c r="O1" s="3"/>
      <c r="P1" s="6" t="n">
        <v>45817</v>
      </c>
      <c r="Q1" s="6" t="n">
        <v>45818</v>
      </c>
      <c r="R1" s="6" t="n">
        <v>45819</v>
      </c>
      <c r="S1" s="6" t="n">
        <v>45820</v>
      </c>
      <c r="T1" s="6" t="n">
        <v>45821</v>
      </c>
      <c r="U1" s="3" t="s">
        <v>5</v>
      </c>
      <c r="V1" s="3" t="s">
        <v>6</v>
      </c>
      <c r="W1" s="3" t="s">
        <v>7</v>
      </c>
      <c r="X1" s="3"/>
      <c r="Y1" s="6" t="n">
        <v>45824</v>
      </c>
      <c r="Z1" s="6" t="n">
        <v>45825</v>
      </c>
      <c r="AA1" s="6" t="n">
        <v>45826</v>
      </c>
      <c r="AB1" s="6" t="n">
        <v>45827</v>
      </c>
      <c r="AC1" s="6" t="n">
        <v>45828</v>
      </c>
      <c r="AD1" s="3" t="s">
        <v>5</v>
      </c>
      <c r="AE1" s="3" t="s">
        <v>6</v>
      </c>
      <c r="AF1" s="3" t="s">
        <v>8</v>
      </c>
      <c r="AG1" s="2" t="s">
        <v>9</v>
      </c>
      <c r="AH1" s="7" t="s">
        <v>10</v>
      </c>
    </row>
    <row r="2" customFormat="false" ht="16.4" hidden="false" customHeight="false" outlineLevel="0" collapsed="false">
      <c r="A2" s="5" t="n">
        <v>1</v>
      </c>
      <c r="B2" s="8" t="s">
        <v>11</v>
      </c>
      <c r="C2" s="1" t="n">
        <v>346.88</v>
      </c>
      <c r="E2" s="9" t="n">
        <f aca="false">C2+D2</f>
        <v>346.88</v>
      </c>
      <c r="G2" s="1" t="n">
        <v>2</v>
      </c>
      <c r="J2" s="1" t="n">
        <v>2</v>
      </c>
      <c r="K2" s="1" t="n">
        <v>1</v>
      </c>
      <c r="L2" s="1" t="n">
        <f aca="false">SUM(G2:K2)</f>
        <v>5</v>
      </c>
      <c r="M2" s="1" t="n">
        <f aca="false">6.28*L2</f>
        <v>31.4</v>
      </c>
      <c r="N2" s="4" t="n">
        <f aca="false">E2-M2</f>
        <v>315.48</v>
      </c>
      <c r="Q2" s="1" t="n">
        <v>2</v>
      </c>
      <c r="S2" s="1" t="n">
        <v>1</v>
      </c>
      <c r="T2" s="1" t="n">
        <v>2</v>
      </c>
      <c r="U2" s="1" t="n">
        <f aca="false">SUM(P2:T2)</f>
        <v>5</v>
      </c>
      <c r="V2" s="4" t="n">
        <f aca="false">6.28*U2</f>
        <v>31.4</v>
      </c>
      <c r="W2" s="10" t="n">
        <f aca="false">N2-V2</f>
        <v>284.08</v>
      </c>
      <c r="X2" s="10"/>
      <c r="AD2" s="1" t="n">
        <f aca="false">SUM(Y2:AC2)</f>
        <v>0</v>
      </c>
      <c r="AE2" s="4" t="n">
        <f aca="false">6.28*AD2</f>
        <v>0</v>
      </c>
      <c r="AF2" s="10" t="n">
        <f aca="false">W2-AE2</f>
        <v>284.08</v>
      </c>
      <c r="AG2" s="1" t="s">
        <v>12</v>
      </c>
      <c r="AH2" s="11" t="s">
        <v>13</v>
      </c>
    </row>
    <row r="3" customFormat="false" ht="16.4" hidden="false" customHeight="false" outlineLevel="0" collapsed="false">
      <c r="A3" s="5" t="n">
        <v>2</v>
      </c>
      <c r="B3" s="8" t="s">
        <v>14</v>
      </c>
      <c r="C3" s="1" t="n">
        <v>29.48</v>
      </c>
      <c r="D3" s="1" t="n">
        <v>175</v>
      </c>
      <c r="E3" s="9" t="n">
        <f aca="false">C3+D3</f>
        <v>204.48</v>
      </c>
      <c r="H3" s="1" t="n">
        <v>1</v>
      </c>
      <c r="J3" s="1" t="n">
        <v>1</v>
      </c>
      <c r="L3" s="1" t="n">
        <f aca="false">SUM(G3:K3)</f>
        <v>2</v>
      </c>
      <c r="M3" s="1" t="n">
        <f aca="false">6.28*L3</f>
        <v>12.56</v>
      </c>
      <c r="N3" s="4" t="n">
        <f aca="false">E3-M3</f>
        <v>191.92</v>
      </c>
      <c r="P3" s="1" t="n">
        <v>1</v>
      </c>
      <c r="Q3" s="1" t="n">
        <v>1</v>
      </c>
      <c r="T3" s="1" t="n">
        <v>1</v>
      </c>
      <c r="U3" s="1" t="n">
        <f aca="false">SUM(P3:T3)</f>
        <v>3</v>
      </c>
      <c r="V3" s="4" t="n">
        <f aca="false">6.28*U3</f>
        <v>18.84</v>
      </c>
      <c r="W3" s="10" t="n">
        <f aca="false">N3-V3</f>
        <v>173.08</v>
      </c>
      <c r="X3" s="10"/>
      <c r="Y3" s="1" t="n">
        <v>1</v>
      </c>
      <c r="Z3" s="1" t="n">
        <v>1</v>
      </c>
      <c r="AA3" s="1" t="n">
        <v>1</v>
      </c>
      <c r="AB3" s="1" t="n">
        <v>1</v>
      </c>
      <c r="AD3" s="1" t="n">
        <f aca="false">SUM(Y3:AC3)</f>
        <v>4</v>
      </c>
      <c r="AE3" s="4" t="n">
        <f aca="false">6.28*AD3</f>
        <v>25.12</v>
      </c>
      <c r="AF3" s="10" t="n">
        <f aca="false">W3-AE3</f>
        <v>147.96</v>
      </c>
      <c r="AG3" s="1" t="s">
        <v>12</v>
      </c>
      <c r="AH3" s="11" t="s">
        <v>13</v>
      </c>
    </row>
    <row r="4" customFormat="false" ht="16.4" hidden="false" customHeight="false" outlineLevel="0" collapsed="false">
      <c r="A4" s="5" t="n">
        <v>3</v>
      </c>
      <c r="B4" s="8" t="s">
        <v>15</v>
      </c>
      <c r="C4" s="1" t="n">
        <v>284.56</v>
      </c>
      <c r="E4" s="9" t="n">
        <f aca="false">C4+D4</f>
        <v>284.56</v>
      </c>
      <c r="G4" s="1" t="n">
        <v>1</v>
      </c>
      <c r="I4" s="1" t="n">
        <v>1</v>
      </c>
      <c r="J4" s="1" t="n">
        <v>1</v>
      </c>
      <c r="K4" s="1" t="n">
        <v>1</v>
      </c>
      <c r="L4" s="1" t="n">
        <f aca="false">SUM(G4:K4)</f>
        <v>4</v>
      </c>
      <c r="M4" s="1" t="n">
        <f aca="false">6.28*L4</f>
        <v>25.12</v>
      </c>
      <c r="N4" s="4" t="n">
        <f aca="false">E4-M4</f>
        <v>259.44</v>
      </c>
      <c r="P4" s="1" t="n">
        <v>2</v>
      </c>
      <c r="T4" s="1" t="n">
        <v>2</v>
      </c>
      <c r="U4" s="1" t="n">
        <f aca="false">SUM(P4:T4)</f>
        <v>4</v>
      </c>
      <c r="V4" s="4" t="n">
        <f aca="false">6.28*U4</f>
        <v>25.12</v>
      </c>
      <c r="W4" s="10" t="n">
        <f aca="false">N4-V4</f>
        <v>234.32</v>
      </c>
      <c r="X4" s="10"/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f aca="false">SUM(Y4:AC4)</f>
        <v>5</v>
      </c>
      <c r="AE4" s="4" t="n">
        <f aca="false">6.28*AD4</f>
        <v>31.4</v>
      </c>
      <c r="AF4" s="10" t="n">
        <f aca="false">W4-AE4</f>
        <v>202.92</v>
      </c>
      <c r="AG4" s="1" t="s">
        <v>12</v>
      </c>
      <c r="AH4" s="11" t="s">
        <v>13</v>
      </c>
    </row>
    <row r="5" customFormat="false" ht="16.4" hidden="false" customHeight="false" outlineLevel="0" collapsed="false">
      <c r="A5" s="5" t="n">
        <v>5</v>
      </c>
      <c r="B5" s="8" t="s">
        <v>16</v>
      </c>
      <c r="C5" s="1" t="n">
        <v>75.2799999999999</v>
      </c>
      <c r="E5" s="9" t="n">
        <f aca="false">C5+D5</f>
        <v>75.2799999999999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f aca="false">SUM(G5:K5)</f>
        <v>5</v>
      </c>
      <c r="M5" s="1" t="n">
        <f aca="false">6.28*L5</f>
        <v>31.4</v>
      </c>
      <c r="N5" s="4" t="n">
        <f aca="false">E5-M5</f>
        <v>43.8799999999999</v>
      </c>
      <c r="P5" s="1" t="n">
        <v>1</v>
      </c>
      <c r="Q5" s="1" t="n">
        <v>1</v>
      </c>
      <c r="S5" s="1" t="n">
        <v>1</v>
      </c>
      <c r="T5" s="1" t="n">
        <v>1</v>
      </c>
      <c r="U5" s="1" t="n">
        <f aca="false">SUM(P5:T5)</f>
        <v>4</v>
      </c>
      <c r="V5" s="4" t="n">
        <f aca="false">6.28*U5</f>
        <v>25.12</v>
      </c>
      <c r="W5" s="10" t="n">
        <f aca="false">N5-V5</f>
        <v>18.7599999999999</v>
      </c>
      <c r="X5" s="10"/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f aca="false">SUM(Y5:AC5)</f>
        <v>5</v>
      </c>
      <c r="AE5" s="4" t="n">
        <f aca="false">6.28*AD5</f>
        <v>31.4</v>
      </c>
      <c r="AF5" s="10" t="n">
        <f aca="false">W5-AE5</f>
        <v>-12.6400000000001</v>
      </c>
      <c r="AG5" s="1" t="s">
        <v>12</v>
      </c>
      <c r="AH5" s="11" t="s">
        <v>13</v>
      </c>
    </row>
    <row r="6" customFormat="false" ht="16.4" hidden="false" customHeight="false" outlineLevel="0" collapsed="false">
      <c r="A6" s="5" t="n">
        <v>7</v>
      </c>
      <c r="B6" s="8" t="s">
        <v>17</v>
      </c>
      <c r="C6" s="1" t="n">
        <v>180.68</v>
      </c>
      <c r="E6" s="9" t="n">
        <f aca="false">C6+D6</f>
        <v>180.68</v>
      </c>
      <c r="J6" s="1" t="n">
        <v>1</v>
      </c>
      <c r="L6" s="1" t="n">
        <f aca="false">SUM(G6:K6)</f>
        <v>1</v>
      </c>
      <c r="M6" s="1" t="n">
        <f aca="false">6.28*L6</f>
        <v>6.28</v>
      </c>
      <c r="N6" s="4" t="n">
        <f aca="false">E6-M6</f>
        <v>174.4</v>
      </c>
      <c r="S6" s="1" t="n">
        <v>1</v>
      </c>
      <c r="U6" s="1" t="n">
        <f aca="false">SUM(P6:T6)</f>
        <v>1</v>
      </c>
      <c r="V6" s="4" t="n">
        <f aca="false">6.28*U6</f>
        <v>6.28</v>
      </c>
      <c r="W6" s="10" t="n">
        <f aca="false">N6-V6</f>
        <v>168.12</v>
      </c>
      <c r="X6" s="10"/>
      <c r="AD6" s="1" t="n">
        <f aca="false">SUM(Y6:AC6)</f>
        <v>0</v>
      </c>
      <c r="AE6" s="4" t="n">
        <f aca="false">6.28*AD6</f>
        <v>0</v>
      </c>
      <c r="AF6" s="10" t="n">
        <f aca="false">W6-AE6</f>
        <v>168.12</v>
      </c>
      <c r="AG6" s="1" t="s">
        <v>12</v>
      </c>
      <c r="AH6" s="11" t="s">
        <v>13</v>
      </c>
    </row>
    <row r="7" customFormat="false" ht="16.4" hidden="false" customHeight="false" outlineLevel="0" collapsed="false">
      <c r="A7" s="5" t="n">
        <v>8</v>
      </c>
      <c r="B7" s="8" t="s">
        <v>18</v>
      </c>
      <c r="C7" s="1" t="n">
        <v>359.68</v>
      </c>
      <c r="D7" s="1" t="n">
        <v>500</v>
      </c>
      <c r="E7" s="9" t="n">
        <f aca="false">C7+D7</f>
        <v>859.68</v>
      </c>
      <c r="K7" s="1" t="n">
        <v>1</v>
      </c>
      <c r="L7" s="1" t="n">
        <f aca="false">SUM(G7:K7)</f>
        <v>1</v>
      </c>
      <c r="M7" s="1" t="n">
        <f aca="false">6.28*L7</f>
        <v>6.28</v>
      </c>
      <c r="N7" s="4" t="n">
        <f aca="false">E7-M7</f>
        <v>853.4</v>
      </c>
      <c r="P7" s="1" t="n">
        <v>1</v>
      </c>
      <c r="Q7" s="1" t="n">
        <v>1</v>
      </c>
      <c r="R7" s="1" t="n">
        <v>1</v>
      </c>
      <c r="T7" s="1" t="n">
        <v>1</v>
      </c>
      <c r="U7" s="1" t="n">
        <f aca="false">SUM(P7:T7)</f>
        <v>4</v>
      </c>
      <c r="V7" s="4" t="n">
        <f aca="false">6.28*U7</f>
        <v>25.12</v>
      </c>
      <c r="W7" s="10" t="n">
        <f aca="false">N7-V7</f>
        <v>828.28</v>
      </c>
      <c r="X7" s="10"/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f aca="false">SUM(Y7:AC7)</f>
        <v>5</v>
      </c>
      <c r="AE7" s="4" t="n">
        <f aca="false">6.28*AD7</f>
        <v>31.4</v>
      </c>
      <c r="AF7" s="10" t="n">
        <f aca="false">W7-AE7</f>
        <v>796.88</v>
      </c>
      <c r="AG7" s="1" t="s">
        <v>12</v>
      </c>
      <c r="AH7" s="11" t="s">
        <v>13</v>
      </c>
    </row>
    <row r="8" customFormat="false" ht="16.4" hidden="false" customHeight="false" outlineLevel="0" collapsed="false">
      <c r="A8" s="5" t="n">
        <v>10</v>
      </c>
      <c r="B8" s="8" t="s">
        <v>19</v>
      </c>
      <c r="C8" s="1" t="n">
        <v>261.6</v>
      </c>
      <c r="E8" s="9" t="n">
        <f aca="false">C8+D8</f>
        <v>261.6</v>
      </c>
      <c r="G8" s="1" t="n">
        <v>1</v>
      </c>
      <c r="H8" s="1" t="n">
        <v>1</v>
      </c>
      <c r="I8" s="1" t="n">
        <v>1</v>
      </c>
      <c r="J8" s="1" t="n">
        <v>2</v>
      </c>
      <c r="K8" s="1" t="n">
        <v>1</v>
      </c>
      <c r="L8" s="1" t="n">
        <f aca="false">SUM(G8:K8)</f>
        <v>6</v>
      </c>
      <c r="M8" s="1" t="n">
        <f aca="false">6.28*L8</f>
        <v>37.68</v>
      </c>
      <c r="N8" s="4" t="n">
        <f aca="false">E8-M8</f>
        <v>223.92</v>
      </c>
      <c r="P8" s="1" t="n">
        <v>1</v>
      </c>
      <c r="Q8" s="1" t="n">
        <v>1</v>
      </c>
      <c r="R8" s="1" t="n">
        <v>1</v>
      </c>
      <c r="S8" s="1" t="n">
        <v>1</v>
      </c>
      <c r="U8" s="1" t="n">
        <f aca="false">SUM(P8:T8)</f>
        <v>4</v>
      </c>
      <c r="V8" s="4" t="n">
        <f aca="false">6.28*U8</f>
        <v>25.12</v>
      </c>
      <c r="W8" s="10" t="n">
        <f aca="false">N8-V8</f>
        <v>198.8</v>
      </c>
      <c r="X8" s="10"/>
      <c r="Y8" s="1" t="n">
        <v>1</v>
      </c>
      <c r="Z8" s="1" t="n">
        <v>1</v>
      </c>
      <c r="AA8" s="1" t="n">
        <v>1</v>
      </c>
      <c r="AB8" s="1" t="n">
        <v>2</v>
      </c>
      <c r="AC8" s="1" t="n">
        <v>1</v>
      </c>
      <c r="AD8" s="1" t="n">
        <f aca="false">SUM(Y8:AC8)</f>
        <v>6</v>
      </c>
      <c r="AE8" s="4" t="n">
        <f aca="false">6.28*AD8</f>
        <v>37.68</v>
      </c>
      <c r="AF8" s="10" t="n">
        <f aca="false">W8-AE8</f>
        <v>161.12</v>
      </c>
      <c r="AG8" s="1" t="s">
        <v>12</v>
      </c>
      <c r="AH8" s="11" t="s">
        <v>13</v>
      </c>
    </row>
    <row r="9" customFormat="false" ht="16.4" hidden="false" customHeight="false" outlineLevel="0" collapsed="false">
      <c r="A9" s="3" t="n">
        <v>11</v>
      </c>
      <c r="B9" s="12" t="s">
        <v>20</v>
      </c>
      <c r="C9" s="1" t="n">
        <v>121.52</v>
      </c>
      <c r="E9" s="9" t="n">
        <f aca="false">C9+D9</f>
        <v>121.52</v>
      </c>
      <c r="J9" s="1" t="n">
        <v>1</v>
      </c>
      <c r="K9" s="1" t="n">
        <v>2</v>
      </c>
      <c r="L9" s="1" t="n">
        <f aca="false">SUM(G9:K9)</f>
        <v>3</v>
      </c>
      <c r="M9" s="1" t="n">
        <f aca="false">6.28*L9</f>
        <v>18.84</v>
      </c>
      <c r="N9" s="4" t="n">
        <f aca="false">E9-M9</f>
        <v>102.68</v>
      </c>
      <c r="P9" s="1" t="n">
        <v>1</v>
      </c>
      <c r="Q9" s="1" t="n">
        <v>1</v>
      </c>
      <c r="S9" s="1" t="n">
        <v>1</v>
      </c>
      <c r="T9" s="1" t="n">
        <v>2</v>
      </c>
      <c r="U9" s="1" t="n">
        <f aca="false">SUM(P9:T9)</f>
        <v>5</v>
      </c>
      <c r="V9" s="4" t="n">
        <f aca="false">6.28*U9</f>
        <v>31.4</v>
      </c>
      <c r="W9" s="10" t="n">
        <f aca="false">N9-V9</f>
        <v>71.2799999999999</v>
      </c>
      <c r="X9" s="10"/>
      <c r="Z9" s="1" t="n">
        <v>2</v>
      </c>
      <c r="AA9" s="1" t="n">
        <v>2</v>
      </c>
      <c r="AB9" s="1" t="n">
        <v>2</v>
      </c>
      <c r="AD9" s="1" t="n">
        <f aca="false">SUM(Y9:AC9)</f>
        <v>6</v>
      </c>
      <c r="AE9" s="4" t="n">
        <f aca="false">6.28*AD9</f>
        <v>37.68</v>
      </c>
      <c r="AF9" s="10" t="n">
        <f aca="false">W9-AE9</f>
        <v>33.5999999999999</v>
      </c>
      <c r="AG9" s="1" t="s">
        <v>12</v>
      </c>
      <c r="AH9" s="11" t="s">
        <v>13</v>
      </c>
    </row>
    <row r="10" customFormat="false" ht="16.4" hidden="false" customHeight="false" outlineLevel="0" collapsed="false">
      <c r="A10" s="5" t="n">
        <v>12</v>
      </c>
      <c r="B10" s="8" t="s">
        <v>21</v>
      </c>
      <c r="C10" s="1" t="n">
        <v>85.7600000000001</v>
      </c>
      <c r="E10" s="9" t="n">
        <f aca="false">C10+D10</f>
        <v>85.7600000000001</v>
      </c>
      <c r="G10" s="1" t="n">
        <v>2</v>
      </c>
      <c r="H10" s="1" t="n">
        <v>2</v>
      </c>
      <c r="J10" s="1" t="n">
        <v>2</v>
      </c>
      <c r="K10" s="1" t="n">
        <v>1</v>
      </c>
      <c r="L10" s="1" t="n">
        <f aca="false">SUM(G10:K10)</f>
        <v>7</v>
      </c>
      <c r="M10" s="1" t="n">
        <f aca="false">6.28*L10</f>
        <v>43.96</v>
      </c>
      <c r="N10" s="4" t="n">
        <f aca="false">E10-M10</f>
        <v>41.8000000000001</v>
      </c>
      <c r="P10" s="1" t="n">
        <v>2</v>
      </c>
      <c r="Q10" s="1" t="n">
        <v>2</v>
      </c>
      <c r="S10" s="1" t="n">
        <v>1</v>
      </c>
      <c r="T10" s="1" t="n">
        <v>1</v>
      </c>
      <c r="U10" s="1" t="n">
        <f aca="false">SUM(P10:T10)</f>
        <v>6</v>
      </c>
      <c r="V10" s="4" t="n">
        <f aca="false">6.28*U10</f>
        <v>37.68</v>
      </c>
      <c r="W10" s="10" t="n">
        <f aca="false">N10-V10</f>
        <v>4.12000000000005</v>
      </c>
      <c r="X10" s="10"/>
      <c r="AD10" s="1" t="n">
        <f aca="false">SUM(Y10:AC10)</f>
        <v>0</v>
      </c>
      <c r="AE10" s="4" t="n">
        <f aca="false">6.28*AD10</f>
        <v>0</v>
      </c>
      <c r="AF10" s="10" t="n">
        <f aca="false">W10-AE10</f>
        <v>4.12000000000005</v>
      </c>
      <c r="AG10" s="1" t="s">
        <v>12</v>
      </c>
      <c r="AH10" s="11" t="s">
        <v>13</v>
      </c>
    </row>
    <row r="11" customFormat="false" ht="16.4" hidden="false" customHeight="false" outlineLevel="0" collapsed="false">
      <c r="A11" s="5" t="n">
        <v>14</v>
      </c>
      <c r="B11" s="8" t="s">
        <v>22</v>
      </c>
      <c r="C11" s="1" t="n">
        <v>167.82</v>
      </c>
      <c r="E11" s="9" t="n">
        <f aca="false">C11+D11</f>
        <v>167.82</v>
      </c>
      <c r="H11" s="1" t="n">
        <v>2</v>
      </c>
      <c r="I11" s="1" t="n">
        <v>1</v>
      </c>
      <c r="J11" s="1" t="n">
        <v>1</v>
      </c>
      <c r="L11" s="1" t="n">
        <f aca="false">SUM(G11:K11)</f>
        <v>4</v>
      </c>
      <c r="M11" s="1" t="n">
        <f aca="false">6.28*L11</f>
        <v>25.12</v>
      </c>
      <c r="N11" s="4" t="n">
        <f aca="false">E11-M11</f>
        <v>142.7</v>
      </c>
      <c r="P11" s="1" t="n">
        <v>4</v>
      </c>
      <c r="Q11" s="1" t="n">
        <v>4</v>
      </c>
      <c r="R11" s="1" t="n">
        <v>1</v>
      </c>
      <c r="S11" s="1" t="n">
        <v>2</v>
      </c>
      <c r="T11" s="1" t="n">
        <v>2</v>
      </c>
      <c r="U11" s="1" t="n">
        <f aca="false">SUM(P11:T11)</f>
        <v>13</v>
      </c>
      <c r="V11" s="4" t="n">
        <f aca="false">6.28*U11</f>
        <v>81.64</v>
      </c>
      <c r="W11" s="10" t="n">
        <f aca="false">N11-V11</f>
        <v>61.06</v>
      </c>
      <c r="X11" s="10"/>
      <c r="Y11" s="1" t="n">
        <v>3</v>
      </c>
      <c r="Z11" s="1" t="n">
        <v>2</v>
      </c>
      <c r="AA11" s="1" t="n">
        <v>1</v>
      </c>
      <c r="AB11" s="1" t="n">
        <v>2</v>
      </c>
      <c r="AC11" s="1" t="n">
        <v>2</v>
      </c>
      <c r="AD11" s="1" t="n">
        <f aca="false">SUM(Y11:AC11)</f>
        <v>10</v>
      </c>
      <c r="AE11" s="4" t="n">
        <f aca="false">6.28*AD11</f>
        <v>62.8</v>
      </c>
      <c r="AF11" s="10" t="n">
        <f aca="false">W11-AE11</f>
        <v>-1.73999999999996</v>
      </c>
      <c r="AG11" s="1" t="s">
        <v>12</v>
      </c>
      <c r="AH11" s="11" t="s">
        <v>13</v>
      </c>
    </row>
    <row r="12" customFormat="false" ht="16.4" hidden="false" customHeight="false" outlineLevel="0" collapsed="false">
      <c r="A12" s="5" t="n">
        <v>15</v>
      </c>
      <c r="B12" s="8" t="s">
        <v>23</v>
      </c>
      <c r="C12" s="13" t="n">
        <v>-12.56</v>
      </c>
      <c r="D12" s="13"/>
      <c r="E12" s="14" t="n">
        <f aca="false">C12+D12</f>
        <v>-12.56</v>
      </c>
      <c r="G12" s="13"/>
      <c r="H12" s="13"/>
      <c r="I12" s="13"/>
      <c r="J12" s="13"/>
      <c r="K12" s="13"/>
      <c r="L12" s="1" t="n">
        <f aca="false">SUM(G12:K12)</f>
        <v>0</v>
      </c>
      <c r="M12" s="1" t="n">
        <f aca="false">6.28*L12</f>
        <v>0</v>
      </c>
      <c r="N12" s="4" t="n">
        <f aca="false">E12-M12</f>
        <v>-12.56</v>
      </c>
      <c r="O12" s="13"/>
      <c r="P12" s="13"/>
      <c r="Q12" s="13"/>
      <c r="R12" s="13"/>
      <c r="S12" s="13"/>
      <c r="T12" s="13"/>
      <c r="U12" s="1" t="n">
        <f aca="false">SUM(P12:T12)</f>
        <v>0</v>
      </c>
      <c r="V12" s="4" t="n">
        <f aca="false">6.28*U12</f>
        <v>0</v>
      </c>
      <c r="W12" s="10" t="n">
        <f aca="false">N12-V12</f>
        <v>-12.56</v>
      </c>
      <c r="X12" s="10"/>
      <c r="Y12" s="13"/>
      <c r="Z12" s="13"/>
      <c r="AA12" s="13"/>
      <c r="AB12" s="13"/>
      <c r="AC12" s="13"/>
      <c r="AD12" s="1" t="n">
        <f aca="false">SUM(Y12:AC12)</f>
        <v>0</v>
      </c>
      <c r="AE12" s="4" t="n">
        <f aca="false">6.28*AD12</f>
        <v>0</v>
      </c>
      <c r="AF12" s="10" t="n">
        <f aca="false">W12-AE12</f>
        <v>-12.56</v>
      </c>
      <c r="AG12" s="1" t="s">
        <v>12</v>
      </c>
      <c r="AH12" s="11" t="s">
        <v>13</v>
      </c>
    </row>
    <row r="13" customFormat="false" ht="16.4" hidden="false" customHeight="false" outlineLevel="0" collapsed="false">
      <c r="A13" s="5" t="n">
        <v>16</v>
      </c>
      <c r="B13" s="8" t="s">
        <v>24</v>
      </c>
      <c r="C13" s="1" t="n">
        <v>24.88</v>
      </c>
      <c r="E13" s="9" t="n">
        <f aca="false">C13+D13</f>
        <v>24.88</v>
      </c>
      <c r="L13" s="1" t="n">
        <f aca="false">SUM(G13:K13)</f>
        <v>0</v>
      </c>
      <c r="M13" s="1" t="n">
        <f aca="false">6.28*L13</f>
        <v>0</v>
      </c>
      <c r="N13" s="4" t="n">
        <f aca="false">E13-M13</f>
        <v>24.88</v>
      </c>
      <c r="O13" s="4"/>
      <c r="U13" s="1" t="n">
        <f aca="false">SUM(P13:T13)</f>
        <v>0</v>
      </c>
      <c r="V13" s="4" t="n">
        <f aca="false">6.28*U13</f>
        <v>0</v>
      </c>
      <c r="W13" s="10" t="n">
        <f aca="false">N13-V13</f>
        <v>24.88</v>
      </c>
      <c r="X13" s="10"/>
      <c r="AD13" s="1" t="n">
        <f aca="false">SUM(Y13:AC13)</f>
        <v>0</v>
      </c>
      <c r="AE13" s="4" t="n">
        <f aca="false">6.28*AD13</f>
        <v>0</v>
      </c>
      <c r="AF13" s="10" t="n">
        <f aca="false">W13-AE13</f>
        <v>24.88</v>
      </c>
      <c r="AG13" s="1" t="s">
        <v>12</v>
      </c>
      <c r="AH13" s="11" t="s">
        <v>13</v>
      </c>
    </row>
    <row r="14" customFormat="false" ht="16.4" hidden="false" customHeight="false" outlineLevel="0" collapsed="false">
      <c r="A14" s="5" t="n">
        <v>17</v>
      </c>
      <c r="B14" s="8" t="s">
        <v>25</v>
      </c>
      <c r="C14" s="1" t="n">
        <v>260.16</v>
      </c>
      <c r="E14" s="9" t="n">
        <f aca="false">C14+D14</f>
        <v>260.16</v>
      </c>
      <c r="L14" s="1" t="n">
        <f aca="false">SUM(G14:K14)</f>
        <v>0</v>
      </c>
      <c r="M14" s="1" t="n">
        <f aca="false">6.28*L14</f>
        <v>0</v>
      </c>
      <c r="N14" s="4" t="n">
        <f aca="false">E14-M14</f>
        <v>260.16</v>
      </c>
      <c r="O14" s="4"/>
      <c r="Q14" s="1" t="n">
        <v>1</v>
      </c>
      <c r="S14" s="1" t="n">
        <v>1</v>
      </c>
      <c r="T14" s="1" t="n">
        <v>1</v>
      </c>
      <c r="U14" s="1" t="n">
        <f aca="false">SUM(P14:T14)</f>
        <v>3</v>
      </c>
      <c r="V14" s="4" t="n">
        <f aca="false">6.28*U14</f>
        <v>18.84</v>
      </c>
      <c r="W14" s="10" t="n">
        <f aca="false">N14-V14</f>
        <v>241.32</v>
      </c>
      <c r="X14" s="10"/>
      <c r="Y14" s="1" t="n">
        <v>1</v>
      </c>
      <c r="Z14" s="1" t="n">
        <v>1</v>
      </c>
      <c r="AA14" s="1" t="n">
        <v>1</v>
      </c>
      <c r="AC14" s="1" t="n">
        <v>1</v>
      </c>
      <c r="AD14" s="1" t="n">
        <f aca="false">SUM(Y14:AC14)</f>
        <v>4</v>
      </c>
      <c r="AE14" s="4" t="n">
        <f aca="false">6.28*AD14</f>
        <v>25.12</v>
      </c>
      <c r="AF14" s="10" t="n">
        <f aca="false">W14-AE14</f>
        <v>216.2</v>
      </c>
      <c r="AG14" s="1" t="s">
        <v>12</v>
      </c>
      <c r="AH14" s="11" t="s">
        <v>13</v>
      </c>
    </row>
    <row r="15" customFormat="false" ht="16.4" hidden="false" customHeight="false" outlineLevel="0" collapsed="false">
      <c r="A15" s="5" t="n">
        <v>19</v>
      </c>
      <c r="B15" s="8" t="s">
        <v>26</v>
      </c>
      <c r="C15" s="1" t="n">
        <v>165</v>
      </c>
      <c r="E15" s="9" t="n">
        <f aca="false">C15+D15</f>
        <v>165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f aca="false">SUM(G15:K15)</f>
        <v>8</v>
      </c>
      <c r="M15" s="1" t="n">
        <f aca="false">6.28*L15</f>
        <v>50.24</v>
      </c>
      <c r="N15" s="4" t="n">
        <f aca="false">E15-M15</f>
        <v>114.76</v>
      </c>
      <c r="O15" s="4"/>
      <c r="P15" s="1" t="n">
        <v>2</v>
      </c>
      <c r="Q15" s="1" t="n">
        <v>2</v>
      </c>
      <c r="R15" s="1" t="n">
        <v>1</v>
      </c>
      <c r="S15" s="1" t="n">
        <v>1</v>
      </c>
      <c r="T15" s="1" t="n">
        <v>2</v>
      </c>
      <c r="U15" s="1" t="n">
        <f aca="false">SUM(P15:T15)</f>
        <v>8</v>
      </c>
      <c r="V15" s="4" t="n">
        <f aca="false">6.28*U15</f>
        <v>50.24</v>
      </c>
      <c r="W15" s="10" t="n">
        <f aca="false">N15-V15</f>
        <v>64.52</v>
      </c>
      <c r="X15" s="10"/>
      <c r="Y15" s="1" t="n">
        <v>1</v>
      </c>
      <c r="AA15" s="1" t="n">
        <v>2</v>
      </c>
      <c r="AB15" s="1" t="n">
        <v>1</v>
      </c>
      <c r="AC15" s="1" t="n">
        <v>1</v>
      </c>
      <c r="AD15" s="1" t="n">
        <f aca="false">SUM(Y15:AC15)</f>
        <v>5</v>
      </c>
      <c r="AE15" s="4" t="n">
        <f aca="false">6.28*AD15</f>
        <v>31.4</v>
      </c>
      <c r="AF15" s="10" t="n">
        <f aca="false">W15-AE15</f>
        <v>33.12</v>
      </c>
      <c r="AG15" s="1" t="s">
        <v>12</v>
      </c>
      <c r="AH15" s="11" t="s">
        <v>13</v>
      </c>
    </row>
    <row r="16" customFormat="false" ht="16.4" hidden="false" customHeight="false" outlineLevel="0" collapsed="false">
      <c r="A16" s="5" t="n">
        <v>20</v>
      </c>
      <c r="B16" s="8" t="s">
        <v>27</v>
      </c>
      <c r="C16" s="1" t="n">
        <v>321.76</v>
      </c>
      <c r="E16" s="9" t="n">
        <f aca="false">C16+D16</f>
        <v>321.76</v>
      </c>
      <c r="L16" s="1" t="n">
        <f aca="false">SUM(G16:K16)</f>
        <v>0</v>
      </c>
      <c r="M16" s="1" t="n">
        <f aca="false">6.28*L16</f>
        <v>0</v>
      </c>
      <c r="N16" s="4" t="n">
        <f aca="false">E16-M16</f>
        <v>321.76</v>
      </c>
      <c r="O16" s="4"/>
      <c r="U16" s="1" t="n">
        <f aca="false">SUM(P16:T16)</f>
        <v>0</v>
      </c>
      <c r="V16" s="4" t="n">
        <f aca="false">6.28*U16</f>
        <v>0</v>
      </c>
      <c r="W16" s="10" t="n">
        <f aca="false">N16-V16</f>
        <v>321.76</v>
      </c>
      <c r="X16" s="10"/>
      <c r="AD16" s="1" t="n">
        <f aca="false">SUM(Y16:AC16)</f>
        <v>0</v>
      </c>
      <c r="AE16" s="4" t="n">
        <f aca="false">6.28*AD16</f>
        <v>0</v>
      </c>
      <c r="AF16" s="10" t="n">
        <f aca="false">W16-AE16</f>
        <v>321.76</v>
      </c>
      <c r="AG16" s="1" t="s">
        <v>12</v>
      </c>
      <c r="AH16" s="11" t="s">
        <v>13</v>
      </c>
    </row>
    <row r="17" customFormat="false" ht="16.4" hidden="false" customHeight="false" outlineLevel="0" collapsed="false">
      <c r="A17" s="5" t="n">
        <v>23</v>
      </c>
      <c r="B17" s="8" t="s">
        <v>28</v>
      </c>
      <c r="C17" s="1" t="n">
        <v>312.08</v>
      </c>
      <c r="E17" s="9" t="n">
        <f aca="false">C17+D17</f>
        <v>312.08</v>
      </c>
      <c r="L17" s="1" t="n">
        <f aca="false">SUM(G17:K17)</f>
        <v>0</v>
      </c>
      <c r="M17" s="1" t="n">
        <f aca="false">6.28*L17</f>
        <v>0</v>
      </c>
      <c r="N17" s="4" t="n">
        <f aca="false">E17-M17</f>
        <v>312.08</v>
      </c>
      <c r="O17" s="4"/>
      <c r="U17" s="1" t="n">
        <f aca="false">SUM(P17:T17)</f>
        <v>0</v>
      </c>
      <c r="V17" s="4" t="n">
        <f aca="false">6.28*U17</f>
        <v>0</v>
      </c>
      <c r="W17" s="10" t="n">
        <f aca="false">N17-V17</f>
        <v>312.08</v>
      </c>
      <c r="X17" s="10"/>
      <c r="AD17" s="1" t="n">
        <f aca="false">SUM(Y17:AC17)</f>
        <v>0</v>
      </c>
      <c r="AE17" s="4" t="n">
        <f aca="false">6.28*AD17</f>
        <v>0</v>
      </c>
      <c r="AF17" s="10" t="n">
        <f aca="false">W17-AE17</f>
        <v>312.08</v>
      </c>
      <c r="AG17" s="1" t="s">
        <v>12</v>
      </c>
      <c r="AH17" s="11" t="s">
        <v>13</v>
      </c>
    </row>
    <row r="18" customFormat="false" ht="16.4" hidden="false" customHeight="false" outlineLevel="0" collapsed="false">
      <c r="A18" s="5" t="n">
        <v>25</v>
      </c>
      <c r="B18" s="8" t="s">
        <v>29</v>
      </c>
      <c r="C18" s="1" t="n">
        <v>-59.6400000000001</v>
      </c>
      <c r="D18" s="1" t="n">
        <v>400</v>
      </c>
      <c r="E18" s="9" t="n">
        <f aca="false">C18+D18</f>
        <v>340.36</v>
      </c>
      <c r="G18" s="1" t="n">
        <v>1</v>
      </c>
      <c r="I18" s="1" t="n">
        <v>1</v>
      </c>
      <c r="J18" s="1" t="n">
        <v>1</v>
      </c>
      <c r="K18" s="1" t="n">
        <v>2</v>
      </c>
      <c r="L18" s="1" t="n">
        <f aca="false">SUM(G18:K18)</f>
        <v>5</v>
      </c>
      <c r="M18" s="1" t="n">
        <f aca="false">6.28*L18</f>
        <v>31.4</v>
      </c>
      <c r="N18" s="4" t="n">
        <f aca="false">E18-M18</f>
        <v>308.96</v>
      </c>
      <c r="O18" s="4"/>
      <c r="P18" s="1" t="n">
        <v>2</v>
      </c>
      <c r="Q18" s="1" t="n">
        <v>1</v>
      </c>
      <c r="S18" s="1" t="n">
        <v>2</v>
      </c>
      <c r="T18" s="1" t="n">
        <v>1</v>
      </c>
      <c r="U18" s="1" t="n">
        <f aca="false">SUM(P18:T18)</f>
        <v>6</v>
      </c>
      <c r="V18" s="4" t="n">
        <f aca="false">6.28*U18</f>
        <v>37.68</v>
      </c>
      <c r="W18" s="10" t="n">
        <f aca="false">N18-V18</f>
        <v>271.28</v>
      </c>
      <c r="X18" s="10"/>
      <c r="AA18" s="1" t="n">
        <v>1</v>
      </c>
      <c r="AB18" s="1" t="n">
        <v>1</v>
      </c>
      <c r="AC18" s="1" t="n">
        <v>1</v>
      </c>
      <c r="AD18" s="1" t="n">
        <f aca="false">SUM(Y18:AC18)</f>
        <v>3</v>
      </c>
      <c r="AE18" s="4" t="n">
        <f aca="false">6.28*AD18</f>
        <v>18.84</v>
      </c>
      <c r="AF18" s="10" t="n">
        <f aca="false">W18-AE18</f>
        <v>252.44</v>
      </c>
      <c r="AG18" s="1" t="s">
        <v>12</v>
      </c>
      <c r="AH18" s="11" t="s">
        <v>13</v>
      </c>
    </row>
    <row r="19" customFormat="false" ht="16.4" hidden="false" customHeight="false" outlineLevel="0" collapsed="false">
      <c r="A19" s="5" t="n">
        <v>26</v>
      </c>
      <c r="B19" s="8" t="s">
        <v>30</v>
      </c>
      <c r="C19" s="1" t="n">
        <v>147.84</v>
      </c>
      <c r="E19" s="9" t="n">
        <f aca="false">C19+D19</f>
        <v>147.84</v>
      </c>
      <c r="H19" s="1" t="n">
        <v>2</v>
      </c>
      <c r="J19" s="1" t="n">
        <v>1</v>
      </c>
      <c r="L19" s="1" t="n">
        <f aca="false">SUM(G19:K19)</f>
        <v>3</v>
      </c>
      <c r="M19" s="1" t="n">
        <f aca="false">6.28*L19</f>
        <v>18.84</v>
      </c>
      <c r="N19" s="4" t="n">
        <f aca="false">E19-M19</f>
        <v>129</v>
      </c>
      <c r="O19" s="4"/>
      <c r="P19" s="1" t="n">
        <v>1</v>
      </c>
      <c r="S19" s="1" t="n">
        <v>1</v>
      </c>
      <c r="U19" s="1" t="n">
        <f aca="false">SUM(P19:T19)</f>
        <v>2</v>
      </c>
      <c r="V19" s="4" t="n">
        <f aca="false">6.28*U19</f>
        <v>12.56</v>
      </c>
      <c r="W19" s="10" t="n">
        <f aca="false">N19-V19</f>
        <v>116.44</v>
      </c>
      <c r="X19" s="10"/>
      <c r="AB19" s="1" t="n">
        <v>1</v>
      </c>
      <c r="AD19" s="1" t="n">
        <f aca="false">SUM(Y19:AC19)</f>
        <v>1</v>
      </c>
      <c r="AE19" s="4" t="n">
        <f aca="false">6.28*AD19</f>
        <v>6.28</v>
      </c>
      <c r="AF19" s="10" t="n">
        <f aca="false">W19-AE19</f>
        <v>110.16</v>
      </c>
      <c r="AG19" s="1" t="s">
        <v>12</v>
      </c>
      <c r="AH19" s="11" t="s">
        <v>13</v>
      </c>
    </row>
    <row r="20" customFormat="false" ht="16.4" hidden="false" customHeight="false" outlineLevel="0" collapsed="false">
      <c r="A20" s="15" t="n">
        <v>27</v>
      </c>
      <c r="B20" s="15" t="s">
        <v>31</v>
      </c>
      <c r="C20" s="1" t="n">
        <v>63.92</v>
      </c>
      <c r="E20" s="9" t="n">
        <f aca="false">C20+D20</f>
        <v>63.92</v>
      </c>
      <c r="L20" s="1" t="n">
        <f aca="false">SUM(G20:K20)</f>
        <v>0</v>
      </c>
      <c r="M20" s="1" t="n">
        <f aca="false">6.28*L20</f>
        <v>0</v>
      </c>
      <c r="N20" s="4" t="n">
        <f aca="false">E20-M20</f>
        <v>63.92</v>
      </c>
      <c r="O20" s="4"/>
      <c r="S20" s="1" t="n">
        <v>1</v>
      </c>
      <c r="U20" s="1" t="n">
        <f aca="false">SUM(P20:T20)</f>
        <v>1</v>
      </c>
      <c r="V20" s="4" t="n">
        <f aca="false">6.28*U20</f>
        <v>6.28</v>
      </c>
      <c r="W20" s="10" t="n">
        <f aca="false">N20-V20</f>
        <v>57.64</v>
      </c>
      <c r="X20" s="10"/>
      <c r="AD20" s="1" t="n">
        <f aca="false">SUM(Y20:AC20)</f>
        <v>0</v>
      </c>
      <c r="AE20" s="4" t="n">
        <f aca="false">6.28*AD20</f>
        <v>0</v>
      </c>
      <c r="AF20" s="10" t="n">
        <f aca="false">W20-AE20</f>
        <v>57.64</v>
      </c>
      <c r="AG20" s="1" t="s">
        <v>12</v>
      </c>
      <c r="AH20" s="11" t="s">
        <v>13</v>
      </c>
    </row>
    <row r="21" customFormat="false" ht="16.4" hidden="false" customHeight="false" outlineLevel="0" collapsed="false">
      <c r="A21" s="5" t="n">
        <v>28</v>
      </c>
      <c r="B21" s="8" t="s">
        <v>32</v>
      </c>
      <c r="C21" s="1" t="n">
        <v>-71</v>
      </c>
      <c r="D21" s="1" t="n">
        <v>250</v>
      </c>
      <c r="E21" s="9" t="n">
        <f aca="false">C21+D21</f>
        <v>179</v>
      </c>
      <c r="L21" s="1" t="n">
        <f aca="false">SUM(G21:K21)</f>
        <v>0</v>
      </c>
      <c r="M21" s="1" t="n">
        <f aca="false">6.28*L21</f>
        <v>0</v>
      </c>
      <c r="N21" s="4" t="n">
        <f aca="false">E21-M21</f>
        <v>179</v>
      </c>
      <c r="O21" s="4"/>
      <c r="P21" s="1" t="n">
        <v>1</v>
      </c>
      <c r="Q21" s="1" t="n">
        <v>2</v>
      </c>
      <c r="R21" s="1" t="n">
        <v>1</v>
      </c>
      <c r="S21" s="1" t="n">
        <v>1</v>
      </c>
      <c r="T21" s="1" t="n">
        <v>2</v>
      </c>
      <c r="U21" s="1" t="n">
        <f aca="false">SUM(P21:T21)</f>
        <v>7</v>
      </c>
      <c r="V21" s="4" t="n">
        <f aca="false">6.28*U21</f>
        <v>43.96</v>
      </c>
      <c r="W21" s="10" t="n">
        <f aca="false">N21-V21</f>
        <v>135.04</v>
      </c>
      <c r="X21" s="10"/>
      <c r="Y21" s="1" t="n">
        <v>1</v>
      </c>
      <c r="AD21" s="1" t="n">
        <f aca="false">SUM(Y21:AC21)</f>
        <v>1</v>
      </c>
      <c r="AE21" s="4" t="n">
        <f aca="false">6.28*AD21</f>
        <v>6.28</v>
      </c>
      <c r="AF21" s="10" t="n">
        <f aca="false">W21-AE21</f>
        <v>128.76</v>
      </c>
      <c r="AG21" s="1" t="s">
        <v>12</v>
      </c>
      <c r="AH21" s="11" t="s">
        <v>13</v>
      </c>
    </row>
    <row r="22" customFormat="false" ht="16.4" hidden="false" customHeight="false" outlineLevel="0" collapsed="false">
      <c r="A22" s="5" t="n">
        <v>29</v>
      </c>
      <c r="B22" s="8" t="s">
        <v>33</v>
      </c>
      <c r="C22" s="1" t="n">
        <v>294.28</v>
      </c>
      <c r="E22" s="9" t="n">
        <f aca="false">C22+D22</f>
        <v>294.28</v>
      </c>
      <c r="G22" s="1" t="n">
        <v>2</v>
      </c>
      <c r="H22" s="1" t="n">
        <v>2</v>
      </c>
      <c r="I22" s="1" t="n">
        <v>2</v>
      </c>
      <c r="J22" s="1" t="n">
        <v>2</v>
      </c>
      <c r="K22" s="1" t="n">
        <v>2</v>
      </c>
      <c r="L22" s="1" t="n">
        <f aca="false">SUM(G22:K22)</f>
        <v>10</v>
      </c>
      <c r="M22" s="1" t="n">
        <f aca="false">6.28*L22</f>
        <v>62.8</v>
      </c>
      <c r="N22" s="4" t="n">
        <f aca="false">E22-M22</f>
        <v>231.48</v>
      </c>
      <c r="O22" s="4"/>
      <c r="P22" s="1" t="n">
        <v>2</v>
      </c>
      <c r="Q22" s="1" t="n">
        <v>2</v>
      </c>
      <c r="R22" s="1" t="n">
        <v>1</v>
      </c>
      <c r="S22" s="1" t="n">
        <v>2</v>
      </c>
      <c r="T22" s="1" t="n">
        <v>2</v>
      </c>
      <c r="U22" s="1" t="n">
        <f aca="false">SUM(P22:T22)</f>
        <v>9</v>
      </c>
      <c r="V22" s="4" t="n">
        <f aca="false">6.28*U22</f>
        <v>56.52</v>
      </c>
      <c r="W22" s="10" t="n">
        <f aca="false">N22-V22</f>
        <v>174.96</v>
      </c>
      <c r="X22" s="10"/>
      <c r="Y22" s="1" t="n">
        <v>2</v>
      </c>
      <c r="Z22" s="1" t="n">
        <v>2</v>
      </c>
      <c r="AA22" s="1" t="n">
        <v>2</v>
      </c>
      <c r="AB22" s="1" t="n">
        <v>2</v>
      </c>
      <c r="AC22" s="1" t="n">
        <v>1</v>
      </c>
      <c r="AD22" s="1" t="n">
        <f aca="false">SUM(Y22:AC22)</f>
        <v>9</v>
      </c>
      <c r="AE22" s="4" t="n">
        <f aca="false">6.28*AD22</f>
        <v>56.52</v>
      </c>
      <c r="AF22" s="10" t="n">
        <f aca="false">W22-AE22</f>
        <v>118.44</v>
      </c>
      <c r="AG22" s="1" t="s">
        <v>12</v>
      </c>
      <c r="AH22" s="11" t="s">
        <v>13</v>
      </c>
    </row>
    <row r="23" customFormat="false" ht="16.4" hidden="false" customHeight="false" outlineLevel="0" collapsed="false">
      <c r="A23" s="5" t="n">
        <v>30</v>
      </c>
      <c r="B23" s="8" t="s">
        <v>34</v>
      </c>
      <c r="C23" s="1" t="n">
        <v>112.2</v>
      </c>
      <c r="E23" s="9" t="n">
        <f aca="false">C23+D23</f>
        <v>112.2</v>
      </c>
      <c r="I23" s="1" t="n">
        <v>2</v>
      </c>
      <c r="J23" s="1" t="n">
        <v>1</v>
      </c>
      <c r="K23" s="1" t="n">
        <v>2</v>
      </c>
      <c r="L23" s="1" t="n">
        <f aca="false">SUM(G23:K23)</f>
        <v>5</v>
      </c>
      <c r="M23" s="1" t="n">
        <f aca="false">6.28*L23</f>
        <v>31.4</v>
      </c>
      <c r="N23" s="4" t="n">
        <f aca="false">E23-M23</f>
        <v>80.8</v>
      </c>
      <c r="O23" s="4"/>
      <c r="P23" s="1" t="n">
        <v>2</v>
      </c>
      <c r="Q23" s="1" t="n">
        <v>2</v>
      </c>
      <c r="S23" s="1" t="n">
        <v>1</v>
      </c>
      <c r="U23" s="1" t="n">
        <f aca="false">SUM(P23:T23)</f>
        <v>5</v>
      </c>
      <c r="V23" s="4" t="n">
        <f aca="false">6.28*U23</f>
        <v>31.4</v>
      </c>
      <c r="W23" s="10" t="n">
        <f aca="false">N23-V23</f>
        <v>49.4</v>
      </c>
      <c r="X23" s="10"/>
      <c r="AD23" s="1" t="n">
        <f aca="false">SUM(Y23:AC23)</f>
        <v>0</v>
      </c>
      <c r="AE23" s="4" t="n">
        <f aca="false">6.28*AD23</f>
        <v>0</v>
      </c>
      <c r="AF23" s="10" t="n">
        <f aca="false">W23-AE23</f>
        <v>49.4</v>
      </c>
      <c r="AG23" s="1" t="s">
        <v>12</v>
      </c>
      <c r="AH23" s="11" t="s">
        <v>13</v>
      </c>
    </row>
    <row r="24" customFormat="false" ht="16.4" hidden="false" customHeight="false" outlineLevel="0" collapsed="false">
      <c r="A24" s="5" t="n">
        <v>31</v>
      </c>
      <c r="B24" s="8" t="s">
        <v>35</v>
      </c>
      <c r="C24" s="1" t="n">
        <v>311.6</v>
      </c>
      <c r="E24" s="9" t="n">
        <f aca="false">C24+D24</f>
        <v>311.6</v>
      </c>
      <c r="L24" s="1" t="n">
        <f aca="false">SUM(G24:K24)</f>
        <v>0</v>
      </c>
      <c r="M24" s="1" t="n">
        <f aca="false">6.28*L24</f>
        <v>0</v>
      </c>
      <c r="N24" s="4" t="n">
        <f aca="false">E24-M24</f>
        <v>311.6</v>
      </c>
      <c r="O24" s="4"/>
      <c r="P24" s="1" t="n">
        <v>1</v>
      </c>
      <c r="Q24" s="1" t="n">
        <v>1</v>
      </c>
      <c r="U24" s="1" t="n">
        <f aca="false">SUM(P24:T24)</f>
        <v>2</v>
      </c>
      <c r="V24" s="4" t="n">
        <f aca="false">6.28*U24</f>
        <v>12.56</v>
      </c>
      <c r="W24" s="10" t="n">
        <f aca="false">N24-V24</f>
        <v>299.04</v>
      </c>
      <c r="X24" s="10"/>
      <c r="Z24" s="1" t="n">
        <v>1</v>
      </c>
      <c r="AB24" s="1" t="n">
        <v>1</v>
      </c>
      <c r="AC24" s="1" t="n">
        <v>1</v>
      </c>
      <c r="AD24" s="1" t="n">
        <f aca="false">SUM(Y24:AC24)</f>
        <v>3</v>
      </c>
      <c r="AE24" s="4" t="n">
        <f aca="false">6.28*AD24</f>
        <v>18.84</v>
      </c>
      <c r="AF24" s="10" t="n">
        <f aca="false">W24-AE24</f>
        <v>280.2</v>
      </c>
      <c r="AG24" s="1" t="s">
        <v>12</v>
      </c>
      <c r="AH24" s="11" t="s">
        <v>13</v>
      </c>
    </row>
    <row r="25" customFormat="false" ht="16.4" hidden="false" customHeight="false" outlineLevel="0" collapsed="false">
      <c r="A25" s="5" t="n">
        <v>34</v>
      </c>
      <c r="B25" s="8" t="s">
        <v>36</v>
      </c>
      <c r="C25" s="1" t="n">
        <v>255.32</v>
      </c>
      <c r="E25" s="9" t="n">
        <f aca="false">C25+D25</f>
        <v>255.32</v>
      </c>
      <c r="G25" s="1" t="n">
        <v>1</v>
      </c>
      <c r="H25" s="1" t="n">
        <v>1</v>
      </c>
      <c r="I25" s="1" t="n">
        <v>1</v>
      </c>
      <c r="J25" s="1" t="n">
        <v>1</v>
      </c>
      <c r="L25" s="1" t="n">
        <f aca="false">SUM(G25:K25)</f>
        <v>4</v>
      </c>
      <c r="M25" s="1" t="n">
        <f aca="false">6.28*L25</f>
        <v>25.12</v>
      </c>
      <c r="N25" s="4" t="n">
        <f aca="false">E25-M25</f>
        <v>230.2</v>
      </c>
      <c r="O25" s="4"/>
      <c r="P25" s="1" t="n">
        <v>1</v>
      </c>
      <c r="Q25" s="1" t="n">
        <v>1</v>
      </c>
      <c r="S25" s="1" t="n">
        <v>1</v>
      </c>
      <c r="T25" s="1" t="n">
        <v>1</v>
      </c>
      <c r="U25" s="1" t="n">
        <f aca="false">SUM(P25:T25)</f>
        <v>4</v>
      </c>
      <c r="V25" s="4" t="n">
        <f aca="false">6.28*U25</f>
        <v>25.12</v>
      </c>
      <c r="W25" s="10" t="n">
        <f aca="false">N25-V25</f>
        <v>205.08</v>
      </c>
      <c r="X25" s="10"/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f aca="false">SUM(Y25:AC25)</f>
        <v>5</v>
      </c>
      <c r="AE25" s="4" t="n">
        <f aca="false">6.28*AD25</f>
        <v>31.4</v>
      </c>
      <c r="AF25" s="10" t="n">
        <f aca="false">W25-AE25</f>
        <v>173.68</v>
      </c>
      <c r="AG25" s="1" t="s">
        <v>12</v>
      </c>
      <c r="AH25" s="11" t="s">
        <v>13</v>
      </c>
    </row>
    <row r="26" customFormat="false" ht="16.4" hidden="false" customHeight="false" outlineLevel="0" collapsed="false">
      <c r="A26" s="5" t="n">
        <v>35</v>
      </c>
      <c r="B26" s="8" t="s">
        <v>37</v>
      </c>
      <c r="C26" s="1" t="n">
        <v>218.36</v>
      </c>
      <c r="E26" s="9" t="n">
        <f aca="false">C26+D26</f>
        <v>218.36</v>
      </c>
      <c r="L26" s="1" t="n">
        <f aca="false">SUM(G26:K26)</f>
        <v>0</v>
      </c>
      <c r="M26" s="1" t="n">
        <f aca="false">6.28*L26</f>
        <v>0</v>
      </c>
      <c r="N26" s="4" t="n">
        <f aca="false">E26-M26</f>
        <v>218.36</v>
      </c>
      <c r="O26" s="4"/>
      <c r="P26" s="1" t="n">
        <v>1</v>
      </c>
      <c r="Q26" s="1" t="n">
        <v>1</v>
      </c>
      <c r="S26" s="1" t="n">
        <v>1</v>
      </c>
      <c r="T26" s="1" t="n">
        <v>1</v>
      </c>
      <c r="U26" s="1" t="n">
        <f aca="false">SUM(P26:T26)</f>
        <v>4</v>
      </c>
      <c r="V26" s="4" t="n">
        <f aca="false">6.28*U26</f>
        <v>25.12</v>
      </c>
      <c r="W26" s="10" t="n">
        <f aca="false">N26-V26</f>
        <v>193.24</v>
      </c>
      <c r="X26" s="10"/>
      <c r="Y26" s="1" t="n">
        <v>1</v>
      </c>
      <c r="AD26" s="1" t="n">
        <f aca="false">SUM(Y26:AC26)</f>
        <v>1</v>
      </c>
      <c r="AE26" s="4" t="n">
        <f aca="false">6.28*AD26</f>
        <v>6.28</v>
      </c>
      <c r="AF26" s="10" t="n">
        <f aca="false">W26-AE26</f>
        <v>186.96</v>
      </c>
      <c r="AG26" s="1" t="s">
        <v>12</v>
      </c>
      <c r="AH26" s="11" t="s">
        <v>13</v>
      </c>
    </row>
    <row r="27" customFormat="false" ht="16.4" hidden="false" customHeight="false" outlineLevel="0" collapsed="false">
      <c r="A27" s="5" t="n">
        <v>36</v>
      </c>
      <c r="B27" s="8" t="s">
        <v>38</v>
      </c>
      <c r="C27" s="1" t="n">
        <v>-64.7200000000001</v>
      </c>
      <c r="E27" s="9" t="n">
        <f aca="false">C27+D27</f>
        <v>-64.7200000000001</v>
      </c>
      <c r="J27" s="1" t="n">
        <v>1</v>
      </c>
      <c r="L27" s="1" t="n">
        <f aca="false">SUM(G27:K27)</f>
        <v>1</v>
      </c>
      <c r="M27" s="1" t="n">
        <f aca="false">6.28*L27</f>
        <v>6.28</v>
      </c>
      <c r="N27" s="4" t="n">
        <f aca="false">E27-M27</f>
        <v>-71.0000000000001</v>
      </c>
      <c r="O27" s="4"/>
      <c r="P27" s="1" t="n">
        <v>1</v>
      </c>
      <c r="R27" s="1" t="n">
        <v>1</v>
      </c>
      <c r="S27" s="1" t="n">
        <v>2</v>
      </c>
      <c r="T27" s="1" t="n">
        <v>1</v>
      </c>
      <c r="U27" s="1" t="n">
        <f aca="false">SUM(P27:T27)</f>
        <v>5</v>
      </c>
      <c r="V27" s="4" t="n">
        <f aca="false">6.28*U27</f>
        <v>31.4</v>
      </c>
      <c r="W27" s="10" t="n">
        <f aca="false">N27-V27</f>
        <v>-102.4</v>
      </c>
      <c r="X27" s="10"/>
      <c r="AB27" s="1" t="n">
        <v>1</v>
      </c>
      <c r="AC27" s="1" t="n">
        <v>1</v>
      </c>
      <c r="AD27" s="1" t="n">
        <f aca="false">SUM(Y27:AC27)</f>
        <v>2</v>
      </c>
      <c r="AE27" s="4" t="n">
        <f aca="false">6.28*AD27</f>
        <v>12.56</v>
      </c>
      <c r="AF27" s="10" t="n">
        <f aca="false">W27-AE27</f>
        <v>-114.96</v>
      </c>
      <c r="AG27" s="1" t="s">
        <v>12</v>
      </c>
      <c r="AH27" s="11" t="s">
        <v>13</v>
      </c>
    </row>
    <row r="28" customFormat="false" ht="16.4" hidden="false" customHeight="false" outlineLevel="0" collapsed="false">
      <c r="A28" s="5" t="n">
        <v>37</v>
      </c>
      <c r="B28" s="8" t="s">
        <v>39</v>
      </c>
      <c r="C28" s="1" t="n">
        <v>180.68</v>
      </c>
      <c r="E28" s="9" t="n">
        <f aca="false">C28+D28</f>
        <v>180.68</v>
      </c>
      <c r="L28" s="1" t="n">
        <f aca="false">SUM(G28:K28)</f>
        <v>0</v>
      </c>
      <c r="M28" s="1" t="n">
        <f aca="false">6.28*L28</f>
        <v>0</v>
      </c>
      <c r="N28" s="4" t="n">
        <f aca="false">E28-M28</f>
        <v>180.68</v>
      </c>
      <c r="O28" s="4"/>
      <c r="U28" s="1" t="n">
        <f aca="false">SUM(P28:T28)</f>
        <v>0</v>
      </c>
      <c r="V28" s="4" t="n">
        <f aca="false">6.28*U28</f>
        <v>0</v>
      </c>
      <c r="W28" s="10" t="n">
        <f aca="false">N28-V28</f>
        <v>180.68</v>
      </c>
      <c r="X28" s="10"/>
      <c r="AD28" s="1" t="n">
        <f aca="false">SUM(Y28:AC28)</f>
        <v>0</v>
      </c>
      <c r="AE28" s="4" t="n">
        <f aca="false">6.28*AD28</f>
        <v>0</v>
      </c>
      <c r="AF28" s="10" t="n">
        <f aca="false">W28-AE28</f>
        <v>180.68</v>
      </c>
      <c r="AG28" s="1" t="s">
        <v>12</v>
      </c>
      <c r="AH28" s="11" t="s">
        <v>13</v>
      </c>
    </row>
    <row r="29" customFormat="false" ht="16.4" hidden="false" customHeight="false" outlineLevel="0" collapsed="false">
      <c r="A29" s="5" t="n">
        <v>38</v>
      </c>
      <c r="B29" s="8" t="s">
        <v>40</v>
      </c>
      <c r="C29" s="1" t="n">
        <v>317.44</v>
      </c>
      <c r="E29" s="9" t="n">
        <f aca="false">C29+D29</f>
        <v>317.44</v>
      </c>
      <c r="G29" s="1" t="n">
        <v>2</v>
      </c>
      <c r="I29" s="1" t="n">
        <v>2</v>
      </c>
      <c r="J29" s="1" t="n">
        <v>1</v>
      </c>
      <c r="K29" s="1" t="n">
        <v>1</v>
      </c>
      <c r="L29" s="1" t="n">
        <f aca="false">SUM(G29:K29)</f>
        <v>6</v>
      </c>
      <c r="M29" s="1" t="n">
        <f aca="false">6.28*L29</f>
        <v>37.68</v>
      </c>
      <c r="N29" s="4" t="n">
        <f aca="false">E29-M29</f>
        <v>279.76</v>
      </c>
      <c r="O29" s="4"/>
      <c r="Q29" s="1" t="n">
        <v>2</v>
      </c>
      <c r="R29" s="1" t="n">
        <v>1</v>
      </c>
      <c r="S29" s="1" t="n">
        <v>1</v>
      </c>
      <c r="T29" s="1" t="n">
        <v>2</v>
      </c>
      <c r="U29" s="1" t="n">
        <f aca="false">SUM(P29:T29)</f>
        <v>6</v>
      </c>
      <c r="V29" s="4" t="n">
        <f aca="false">6.28*U29</f>
        <v>37.68</v>
      </c>
      <c r="W29" s="10" t="n">
        <f aca="false">N29-V29</f>
        <v>242.08</v>
      </c>
      <c r="X29" s="10"/>
      <c r="AB29" s="1" t="n">
        <v>1</v>
      </c>
      <c r="AC29" s="1" t="n">
        <v>1</v>
      </c>
      <c r="AD29" s="1" t="n">
        <f aca="false">SUM(Y29:AC29)</f>
        <v>2</v>
      </c>
      <c r="AE29" s="4" t="n">
        <f aca="false">6.28*AD29</f>
        <v>12.56</v>
      </c>
      <c r="AF29" s="10" t="n">
        <f aca="false">W29-AE29</f>
        <v>229.52</v>
      </c>
      <c r="AG29" s="1" t="s">
        <v>12</v>
      </c>
      <c r="AH29" s="11" t="s">
        <v>13</v>
      </c>
    </row>
    <row r="30" customFormat="false" ht="16.4" hidden="false" customHeight="false" outlineLevel="0" collapsed="false">
      <c r="A30" s="5" t="n">
        <v>39</v>
      </c>
      <c r="B30" s="8" t="s">
        <v>41</v>
      </c>
      <c r="C30" s="1" t="n">
        <v>123.68</v>
      </c>
      <c r="E30" s="9" t="n">
        <f aca="false">C30+D30</f>
        <v>123.68</v>
      </c>
      <c r="L30" s="1" t="n">
        <f aca="false">SUM(G30:K30)</f>
        <v>0</v>
      </c>
      <c r="M30" s="1" t="n">
        <f aca="false">6.28*L30</f>
        <v>0</v>
      </c>
      <c r="N30" s="4" t="n">
        <f aca="false">E30-M30</f>
        <v>123.68</v>
      </c>
      <c r="O30" s="4"/>
      <c r="U30" s="1" t="n">
        <f aca="false">SUM(P30:T30)</f>
        <v>0</v>
      </c>
      <c r="V30" s="4" t="n">
        <f aca="false">6.28*U30</f>
        <v>0</v>
      </c>
      <c r="W30" s="10" t="n">
        <f aca="false">N30-V30</f>
        <v>123.68</v>
      </c>
      <c r="X30" s="10"/>
      <c r="AD30" s="1" t="n">
        <f aca="false">SUM(Y30:AC30)</f>
        <v>0</v>
      </c>
      <c r="AE30" s="4" t="n">
        <f aca="false">6.28*AD30</f>
        <v>0</v>
      </c>
      <c r="AF30" s="10" t="n">
        <f aca="false">W30-AE30</f>
        <v>123.68</v>
      </c>
      <c r="AG30" s="1" t="s">
        <v>12</v>
      </c>
      <c r="AH30" s="11" t="s">
        <v>13</v>
      </c>
    </row>
    <row r="31" customFormat="false" ht="16.4" hidden="false" customHeight="false" outlineLevel="0" collapsed="false">
      <c r="A31" s="5" t="n">
        <v>40</v>
      </c>
      <c r="B31" s="8" t="s">
        <v>42</v>
      </c>
      <c r="C31" s="1" t="n">
        <v>186.72</v>
      </c>
      <c r="E31" s="9" t="n">
        <f aca="false">C31+D31</f>
        <v>186.72</v>
      </c>
      <c r="L31" s="1" t="n">
        <f aca="false">SUM(G31:K31)</f>
        <v>0</v>
      </c>
      <c r="M31" s="1" t="n">
        <f aca="false">6.28*L31</f>
        <v>0</v>
      </c>
      <c r="N31" s="4" t="n">
        <f aca="false">E31-M31</f>
        <v>186.72</v>
      </c>
      <c r="O31" s="4"/>
      <c r="P31" s="1" t="n">
        <v>1</v>
      </c>
      <c r="Q31" s="1" t="n">
        <v>1</v>
      </c>
      <c r="S31" s="1" t="n">
        <v>1</v>
      </c>
      <c r="T31" s="1" t="n">
        <v>1</v>
      </c>
      <c r="U31" s="1" t="n">
        <f aca="false">SUM(P31:T31)</f>
        <v>4</v>
      </c>
      <c r="V31" s="4" t="n">
        <f aca="false">6.28*U31</f>
        <v>25.12</v>
      </c>
      <c r="W31" s="10" t="n">
        <f aca="false">N31-V31</f>
        <v>161.6</v>
      </c>
      <c r="X31" s="10"/>
      <c r="AD31" s="1" t="n">
        <f aca="false">SUM(Y31:AC31)</f>
        <v>0</v>
      </c>
      <c r="AE31" s="4" t="n">
        <f aca="false">6.28*AD31</f>
        <v>0</v>
      </c>
      <c r="AF31" s="10" t="n">
        <f aca="false">W31-AE31</f>
        <v>161.6</v>
      </c>
      <c r="AG31" s="1" t="s">
        <v>12</v>
      </c>
      <c r="AH31" s="11" t="s">
        <v>13</v>
      </c>
    </row>
    <row r="32" customFormat="false" ht="16.4" hidden="false" customHeight="false" outlineLevel="0" collapsed="false">
      <c r="A32" s="5" t="n">
        <v>41</v>
      </c>
      <c r="B32" s="8" t="s">
        <v>43</v>
      </c>
      <c r="C32" s="1" t="n">
        <v>215</v>
      </c>
      <c r="E32" s="9" t="n">
        <f aca="false">C32+D32</f>
        <v>215</v>
      </c>
      <c r="G32" s="1" t="n">
        <v>2</v>
      </c>
      <c r="H32" s="1" t="n">
        <v>2</v>
      </c>
      <c r="I32" s="1" t="n">
        <v>2</v>
      </c>
      <c r="J32" s="1" t="n">
        <v>2</v>
      </c>
      <c r="K32" s="1" t="n">
        <v>1</v>
      </c>
      <c r="L32" s="1" t="n">
        <f aca="false">SUM(G32:K32)</f>
        <v>9</v>
      </c>
      <c r="M32" s="1" t="n">
        <f aca="false">6.28*L32</f>
        <v>56.52</v>
      </c>
      <c r="N32" s="4" t="n">
        <f aca="false">E32-M32</f>
        <v>158.48</v>
      </c>
      <c r="O32" s="4"/>
      <c r="P32" s="1" t="n">
        <v>1</v>
      </c>
      <c r="U32" s="1" t="n">
        <f aca="false">SUM(P32:T32)</f>
        <v>1</v>
      </c>
      <c r="V32" s="4" t="n">
        <f aca="false">6.28*U32</f>
        <v>6.28</v>
      </c>
      <c r="W32" s="10" t="n">
        <f aca="false">N32-V32</f>
        <v>152.2</v>
      </c>
      <c r="X32" s="10"/>
      <c r="Y32" s="1" t="n">
        <v>2</v>
      </c>
      <c r="Z32" s="1" t="n">
        <v>1</v>
      </c>
      <c r="AA32" s="1" t="n">
        <v>2</v>
      </c>
      <c r="AB32" s="1" t="n">
        <v>2</v>
      </c>
      <c r="AC32" s="1" t="n">
        <v>1</v>
      </c>
      <c r="AD32" s="1" t="n">
        <f aca="false">SUM(Y32:AC32)</f>
        <v>8</v>
      </c>
      <c r="AE32" s="4" t="n">
        <f aca="false">6.28*AD32</f>
        <v>50.24</v>
      </c>
      <c r="AF32" s="10" t="n">
        <f aca="false">W32-AE32</f>
        <v>101.96</v>
      </c>
      <c r="AG32" s="1" t="s">
        <v>12</v>
      </c>
      <c r="AH32" s="11" t="s">
        <v>13</v>
      </c>
    </row>
    <row r="33" customFormat="false" ht="16.4" hidden="false" customHeight="false" outlineLevel="0" collapsed="false">
      <c r="A33" s="15" t="n">
        <v>42</v>
      </c>
      <c r="B33" s="15" t="s">
        <v>44</v>
      </c>
      <c r="C33" s="1" t="n">
        <v>48.8</v>
      </c>
      <c r="E33" s="9" t="n">
        <f aca="false">C33+D33</f>
        <v>48.8</v>
      </c>
      <c r="G33" s="1" t="n">
        <v>1</v>
      </c>
      <c r="H33" s="1" t="n">
        <v>1</v>
      </c>
      <c r="I33" s="1" t="n">
        <v>1</v>
      </c>
      <c r="L33" s="1" t="n">
        <f aca="false">SUM(G33:K33)</f>
        <v>3</v>
      </c>
      <c r="M33" s="1" t="n">
        <f aca="false">6.28*L33</f>
        <v>18.84</v>
      </c>
      <c r="N33" s="4" t="n">
        <f aca="false">E33-M33</f>
        <v>29.96</v>
      </c>
      <c r="O33" s="4"/>
      <c r="P33" s="1" t="n">
        <v>1</v>
      </c>
      <c r="Q33" s="1" t="n">
        <v>1</v>
      </c>
      <c r="U33" s="1" t="n">
        <f aca="false">SUM(P33:T33)</f>
        <v>2</v>
      </c>
      <c r="V33" s="4" t="n">
        <f aca="false">6.28*U33</f>
        <v>12.56</v>
      </c>
      <c r="W33" s="10" t="n">
        <f aca="false">N33-V33</f>
        <v>17.4</v>
      </c>
      <c r="X33" s="10"/>
      <c r="Y33" s="1" t="n">
        <v>1</v>
      </c>
      <c r="Z33" s="1" t="n">
        <v>1</v>
      </c>
      <c r="AA33" s="1" t="n">
        <v>1</v>
      </c>
      <c r="AD33" s="1" t="n">
        <f aca="false">SUM(Y33:AC33)</f>
        <v>3</v>
      </c>
      <c r="AE33" s="4" t="n">
        <f aca="false">6.28*AD33</f>
        <v>18.84</v>
      </c>
      <c r="AF33" s="10" t="n">
        <f aca="false">W33-AE33</f>
        <v>-1.44000000000004</v>
      </c>
      <c r="AG33" s="1" t="s">
        <v>12</v>
      </c>
      <c r="AH33" s="11" t="s">
        <v>13</v>
      </c>
    </row>
    <row r="34" customFormat="false" ht="16.4" hidden="false" customHeight="false" outlineLevel="0" collapsed="false">
      <c r="A34" s="15" t="n">
        <v>43</v>
      </c>
      <c r="B34" s="15" t="s">
        <v>45</v>
      </c>
      <c r="C34" s="1" t="n">
        <v>241.72</v>
      </c>
      <c r="E34" s="9" t="n">
        <f aca="false">C34+D34</f>
        <v>241.72</v>
      </c>
      <c r="L34" s="1" t="n">
        <f aca="false">SUM(G34:K34)</f>
        <v>0</v>
      </c>
      <c r="M34" s="1" t="n">
        <f aca="false">6.28*L34</f>
        <v>0</v>
      </c>
      <c r="N34" s="4" t="n">
        <f aca="false">E34-M34</f>
        <v>241.72</v>
      </c>
      <c r="O34" s="4"/>
      <c r="U34" s="1" t="n">
        <f aca="false">SUM(P34:T34)</f>
        <v>0</v>
      </c>
      <c r="V34" s="4" t="n">
        <f aca="false">6.28*U34</f>
        <v>0</v>
      </c>
      <c r="W34" s="10" t="n">
        <f aca="false">N34-V34</f>
        <v>241.72</v>
      </c>
      <c r="X34" s="10"/>
      <c r="AD34" s="1" t="n">
        <f aca="false">SUM(Y34:AC34)</f>
        <v>0</v>
      </c>
      <c r="AE34" s="4" t="n">
        <f aca="false">6.28*AD34</f>
        <v>0</v>
      </c>
      <c r="AF34" s="10" t="n">
        <f aca="false">W34-AE34</f>
        <v>241.72</v>
      </c>
      <c r="AG34" s="1" t="s">
        <v>12</v>
      </c>
      <c r="AH34" s="11" t="s">
        <v>13</v>
      </c>
    </row>
    <row r="35" customFormat="false" ht="16.4" hidden="false" customHeight="false" outlineLevel="0" collapsed="false">
      <c r="A35" s="5" t="n">
        <v>44</v>
      </c>
      <c r="B35" s="8" t="s">
        <v>46</v>
      </c>
      <c r="C35" s="1" t="n">
        <v>338.96</v>
      </c>
      <c r="E35" s="9" t="n">
        <f aca="false">C35+D35</f>
        <v>338.96</v>
      </c>
      <c r="H35" s="1" t="n">
        <v>1</v>
      </c>
      <c r="L35" s="1" t="n">
        <f aca="false">SUM(G35:K35)</f>
        <v>1</v>
      </c>
      <c r="M35" s="1" t="n">
        <f aca="false">6.28*L35</f>
        <v>6.28</v>
      </c>
      <c r="N35" s="4" t="n">
        <f aca="false">E35-M35</f>
        <v>332.68</v>
      </c>
      <c r="O35" s="4"/>
      <c r="Q35" s="1" t="n">
        <v>2</v>
      </c>
      <c r="R35" s="1" t="n">
        <v>1</v>
      </c>
      <c r="T35" s="1" t="n">
        <v>2</v>
      </c>
      <c r="U35" s="1" t="n">
        <f aca="false">SUM(P35:T35)</f>
        <v>5</v>
      </c>
      <c r="V35" s="4" t="n">
        <f aca="false">6.28*U35</f>
        <v>31.4</v>
      </c>
      <c r="W35" s="10" t="n">
        <f aca="false">N35-V35</f>
        <v>301.28</v>
      </c>
      <c r="X35" s="10"/>
      <c r="Y35" s="1" t="n">
        <v>2</v>
      </c>
      <c r="Z35" s="1" t="n">
        <v>1</v>
      </c>
      <c r="AA35" s="1" t="n">
        <v>2</v>
      </c>
      <c r="AB35" s="1" t="n">
        <v>1</v>
      </c>
      <c r="AC35" s="1" t="n">
        <v>1</v>
      </c>
      <c r="AD35" s="1" t="n">
        <f aca="false">SUM(Y35:AC35)</f>
        <v>7</v>
      </c>
      <c r="AE35" s="4" t="n">
        <f aca="false">6.28*AD35</f>
        <v>43.96</v>
      </c>
      <c r="AF35" s="10" t="n">
        <f aca="false">W35-AE35</f>
        <v>257.32</v>
      </c>
      <c r="AG35" s="1" t="s">
        <v>12</v>
      </c>
      <c r="AH35" s="11" t="s">
        <v>13</v>
      </c>
    </row>
    <row r="36" customFormat="false" ht="16.4" hidden="false" customHeight="false" outlineLevel="0" collapsed="false">
      <c r="A36" s="3" t="n">
        <v>45</v>
      </c>
      <c r="B36" s="12" t="s">
        <v>47</v>
      </c>
      <c r="C36" s="1" t="n">
        <v>112</v>
      </c>
      <c r="D36" s="1" t="n">
        <v>240</v>
      </c>
      <c r="E36" s="9" t="n">
        <f aca="false">C36+D36</f>
        <v>352</v>
      </c>
      <c r="G36" s="1" t="n">
        <v>1</v>
      </c>
      <c r="H36" s="1" t="n">
        <v>2</v>
      </c>
      <c r="I36" s="1" t="n">
        <v>1</v>
      </c>
      <c r="J36" s="1" t="n">
        <v>1</v>
      </c>
      <c r="K36" s="1" t="n">
        <v>1</v>
      </c>
      <c r="L36" s="1" t="n">
        <f aca="false">SUM(G36:K36)</f>
        <v>6</v>
      </c>
      <c r="M36" s="1" t="n">
        <f aca="false">6.28*L36</f>
        <v>37.68</v>
      </c>
      <c r="N36" s="4" t="n">
        <f aca="false">E36-M36</f>
        <v>314.32</v>
      </c>
      <c r="O36" s="4"/>
      <c r="U36" s="1" t="n">
        <f aca="false">SUM(P36:T36)</f>
        <v>0</v>
      </c>
      <c r="V36" s="4" t="n">
        <f aca="false">6.28*U36</f>
        <v>0</v>
      </c>
      <c r="W36" s="10" t="n">
        <f aca="false">N36-V36</f>
        <v>314.32</v>
      </c>
      <c r="X36" s="10"/>
      <c r="Y36" s="1" t="n">
        <v>2</v>
      </c>
      <c r="Z36" s="1" t="n">
        <v>2</v>
      </c>
      <c r="AA36" s="1" t="n">
        <v>1</v>
      </c>
      <c r="AB36" s="1" t="n">
        <v>1</v>
      </c>
      <c r="AC36" s="1" t="n">
        <v>1</v>
      </c>
      <c r="AD36" s="1" t="n">
        <f aca="false">SUM(Y36:AC36)</f>
        <v>7</v>
      </c>
      <c r="AE36" s="4" t="n">
        <f aca="false">6.28*AD36</f>
        <v>43.96</v>
      </c>
      <c r="AF36" s="10" t="n">
        <f aca="false">W36-AE36</f>
        <v>270.36</v>
      </c>
      <c r="AG36" s="1" t="s">
        <v>12</v>
      </c>
      <c r="AH36" s="11" t="s">
        <v>13</v>
      </c>
    </row>
    <row r="37" customFormat="false" ht="16.4" hidden="false" customHeight="false" outlineLevel="0" collapsed="false">
      <c r="A37" s="3" t="n">
        <v>46</v>
      </c>
      <c r="B37" s="12" t="s">
        <v>48</v>
      </c>
      <c r="C37" s="1" t="n">
        <v>100</v>
      </c>
      <c r="E37" s="9" t="n">
        <f aca="false">C37+D37</f>
        <v>100</v>
      </c>
      <c r="L37" s="1" t="n">
        <f aca="false">SUM(G37:K37)</f>
        <v>0</v>
      </c>
      <c r="M37" s="1" t="n">
        <f aca="false">6.28*L37</f>
        <v>0</v>
      </c>
      <c r="N37" s="4" t="n">
        <f aca="false">E37-M37</f>
        <v>100</v>
      </c>
      <c r="P37" s="1" t="n">
        <v>1</v>
      </c>
      <c r="Q37" s="1" t="n">
        <v>1</v>
      </c>
      <c r="S37" s="1" t="n">
        <v>2</v>
      </c>
      <c r="T37" s="1" t="n">
        <v>2</v>
      </c>
      <c r="U37" s="1" t="n">
        <f aca="false">SUM(P37:T37)</f>
        <v>6</v>
      </c>
      <c r="V37" s="4" t="n">
        <f aca="false">6.28*U37</f>
        <v>37.68</v>
      </c>
      <c r="W37" s="10" t="n">
        <f aca="false">N37-V37</f>
        <v>62.32</v>
      </c>
      <c r="X37" s="10"/>
      <c r="AD37" s="1" t="n">
        <f aca="false">SUM(Y37:AC37)</f>
        <v>0</v>
      </c>
      <c r="AE37" s="4" t="n">
        <f aca="false">6.28*AD37</f>
        <v>0</v>
      </c>
      <c r="AF37" s="10" t="n">
        <f aca="false">W37-AE37</f>
        <v>62.32</v>
      </c>
      <c r="AG37" s="1" t="s">
        <v>12</v>
      </c>
      <c r="AH37" s="11" t="s">
        <v>13</v>
      </c>
    </row>
    <row r="38" customFormat="false" ht="16.4" hidden="false" customHeight="false" outlineLevel="0" collapsed="false">
      <c r="A38" s="5" t="n">
        <v>47</v>
      </c>
      <c r="B38" s="8" t="s">
        <v>49</v>
      </c>
      <c r="C38" s="1" t="n">
        <v>221.52</v>
      </c>
      <c r="E38" s="9" t="n">
        <f aca="false">C38+D38</f>
        <v>221.52</v>
      </c>
      <c r="H38" s="1" t="n">
        <v>2</v>
      </c>
      <c r="I38" s="1" t="n">
        <v>1</v>
      </c>
      <c r="L38" s="1" t="n">
        <f aca="false">SUM(G38:K38)</f>
        <v>3</v>
      </c>
      <c r="M38" s="1" t="n">
        <f aca="false">6.28*L38</f>
        <v>18.84</v>
      </c>
      <c r="N38" s="4" t="n">
        <f aca="false">E38-M38</f>
        <v>202.68</v>
      </c>
      <c r="P38" s="1" t="n">
        <v>2</v>
      </c>
      <c r="Q38" s="1" t="n">
        <v>1</v>
      </c>
      <c r="S38" s="1" t="n">
        <v>2</v>
      </c>
      <c r="T38" s="1" t="n">
        <v>1</v>
      </c>
      <c r="U38" s="1" t="n">
        <f aca="false">SUM(P38:T38)</f>
        <v>6</v>
      </c>
      <c r="V38" s="4" t="n">
        <f aca="false">6.28*U38</f>
        <v>37.68</v>
      </c>
      <c r="W38" s="10" t="n">
        <f aca="false">N38-V38</f>
        <v>165</v>
      </c>
      <c r="X38" s="10"/>
      <c r="AD38" s="1" t="n">
        <f aca="false">SUM(Y38:AC38)</f>
        <v>0</v>
      </c>
      <c r="AE38" s="4" t="n">
        <f aca="false">6.28*AD38</f>
        <v>0</v>
      </c>
      <c r="AF38" s="10" t="n">
        <f aca="false">W38-AE38</f>
        <v>165</v>
      </c>
      <c r="AG38" s="1" t="s">
        <v>12</v>
      </c>
      <c r="AH38" s="11" t="s">
        <v>13</v>
      </c>
    </row>
    <row r="39" customFormat="false" ht="16.4" hidden="false" customHeight="false" outlineLevel="0" collapsed="false">
      <c r="A39" s="5" t="n">
        <v>48</v>
      </c>
      <c r="B39" s="8" t="s">
        <v>50</v>
      </c>
      <c r="C39" s="1" t="n">
        <v>35.5199999999999</v>
      </c>
      <c r="E39" s="9" t="n">
        <f aca="false">C39+D39</f>
        <v>35.5199999999999</v>
      </c>
      <c r="L39" s="1" t="n">
        <f aca="false">SUM(G39:K39)</f>
        <v>0</v>
      </c>
      <c r="M39" s="1" t="n">
        <f aca="false">6.28*L39</f>
        <v>0</v>
      </c>
      <c r="N39" s="4" t="n">
        <f aca="false">E39-M39</f>
        <v>35.5199999999999</v>
      </c>
      <c r="P39" s="1" t="n">
        <v>1</v>
      </c>
      <c r="U39" s="1" t="n">
        <f aca="false">SUM(P39:T39)</f>
        <v>1</v>
      </c>
      <c r="V39" s="4" t="n">
        <f aca="false">6.28*U39</f>
        <v>6.28</v>
      </c>
      <c r="W39" s="10" t="n">
        <f aca="false">N39-V39</f>
        <v>29.2399999999999</v>
      </c>
      <c r="X39" s="10"/>
      <c r="AD39" s="1" t="n">
        <f aca="false">SUM(Y39:AC39)</f>
        <v>0</v>
      </c>
      <c r="AE39" s="4" t="n">
        <f aca="false">6.28*AD39</f>
        <v>0</v>
      </c>
      <c r="AF39" s="10" t="n">
        <f aca="false">W39-AE39</f>
        <v>29.2399999999999</v>
      </c>
      <c r="AG39" s="1" t="s">
        <v>12</v>
      </c>
      <c r="AH39" s="11" t="s">
        <v>13</v>
      </c>
    </row>
    <row r="40" customFormat="false" ht="16.4" hidden="false" customHeight="false" outlineLevel="0" collapsed="false">
      <c r="A40" s="3" t="n">
        <v>51</v>
      </c>
      <c r="B40" s="12" t="s">
        <v>51</v>
      </c>
      <c r="C40" s="1" t="n">
        <v>265.68</v>
      </c>
      <c r="E40" s="9" t="n">
        <f aca="false">C40+D40</f>
        <v>265.68</v>
      </c>
      <c r="G40" s="1" t="n">
        <v>2</v>
      </c>
      <c r="H40" s="1" t="n">
        <v>2</v>
      </c>
      <c r="I40" s="1" t="n">
        <v>1</v>
      </c>
      <c r="L40" s="1" t="n">
        <f aca="false">SUM(G40:K40)</f>
        <v>5</v>
      </c>
      <c r="M40" s="1" t="n">
        <f aca="false">6.28*L40</f>
        <v>31.4</v>
      </c>
      <c r="N40" s="4" t="n">
        <f aca="false">E40-M40</f>
        <v>234.28</v>
      </c>
      <c r="P40" s="1" t="n">
        <v>1</v>
      </c>
      <c r="Q40" s="1" t="n">
        <v>1</v>
      </c>
      <c r="S40" s="1" t="n">
        <v>2</v>
      </c>
      <c r="T40" s="1" t="n">
        <v>2</v>
      </c>
      <c r="U40" s="1" t="n">
        <f aca="false">SUM(P40:T40)</f>
        <v>6</v>
      </c>
      <c r="V40" s="4" t="n">
        <f aca="false">6.28*U40</f>
        <v>37.68</v>
      </c>
      <c r="W40" s="10" t="n">
        <f aca="false">N40-V40</f>
        <v>196.6</v>
      </c>
      <c r="X40" s="10"/>
      <c r="Y40" s="1" t="n">
        <v>2</v>
      </c>
      <c r="Z40" s="1" t="n">
        <v>2</v>
      </c>
      <c r="AA40" s="1" t="n">
        <v>2</v>
      </c>
      <c r="AB40" s="1" t="n">
        <v>2</v>
      </c>
      <c r="AC40" s="1" t="n">
        <v>2</v>
      </c>
      <c r="AD40" s="1" t="n">
        <f aca="false">SUM(Y40:AC40)</f>
        <v>10</v>
      </c>
      <c r="AE40" s="4" t="n">
        <f aca="false">6.28*AD40</f>
        <v>62.8</v>
      </c>
      <c r="AF40" s="10" t="n">
        <f aca="false">W40-AE40</f>
        <v>133.8</v>
      </c>
      <c r="AG40" s="1" t="s">
        <v>12</v>
      </c>
      <c r="AH40" s="11" t="s">
        <v>13</v>
      </c>
    </row>
    <row r="41" customFormat="false" ht="16.4" hidden="false" customHeight="false" outlineLevel="0" collapsed="false">
      <c r="A41" s="3" t="n">
        <v>52</v>
      </c>
      <c r="B41" s="12" t="s">
        <v>52</v>
      </c>
      <c r="C41" s="1" t="n">
        <v>142.52</v>
      </c>
      <c r="E41" s="9" t="n">
        <f aca="false">C41+D41</f>
        <v>142.52</v>
      </c>
      <c r="L41" s="1" t="n">
        <f aca="false">SUM(G41:K41)</f>
        <v>0</v>
      </c>
      <c r="M41" s="1" t="n">
        <f aca="false">6.28*L41</f>
        <v>0</v>
      </c>
      <c r="N41" s="4" t="n">
        <f aca="false">E41-M41</f>
        <v>142.52</v>
      </c>
      <c r="U41" s="1" t="n">
        <f aca="false">SUM(P41:T41)</f>
        <v>0</v>
      </c>
      <c r="V41" s="4" t="n">
        <f aca="false">6.28*U41</f>
        <v>0</v>
      </c>
      <c r="W41" s="10" t="n">
        <f aca="false">N41-V41</f>
        <v>142.52</v>
      </c>
      <c r="X41" s="10"/>
      <c r="AD41" s="1" t="n">
        <f aca="false">SUM(Y41:AC41)</f>
        <v>0</v>
      </c>
      <c r="AE41" s="4" t="n">
        <f aca="false">6.28*AD41</f>
        <v>0</v>
      </c>
      <c r="AF41" s="10" t="n">
        <f aca="false">W41-AE41</f>
        <v>142.52</v>
      </c>
      <c r="AG41" s="1" t="s">
        <v>12</v>
      </c>
      <c r="AH41" s="11" t="s">
        <v>13</v>
      </c>
    </row>
    <row r="42" customFormat="false" ht="16.4" hidden="false" customHeight="false" outlineLevel="0" collapsed="false">
      <c r="A42" s="5" t="n">
        <v>53</v>
      </c>
      <c r="B42" s="8" t="s">
        <v>53</v>
      </c>
      <c r="C42" s="1" t="n">
        <v>64.7600000000001</v>
      </c>
      <c r="E42" s="9" t="n">
        <f aca="false">C42+D42</f>
        <v>64.7600000000001</v>
      </c>
      <c r="G42" s="1" t="n">
        <v>2</v>
      </c>
      <c r="H42" s="1" t="n">
        <v>2</v>
      </c>
      <c r="I42" s="1" t="n">
        <v>2</v>
      </c>
      <c r="J42" s="1" t="n">
        <v>2</v>
      </c>
      <c r="K42" s="1" t="n">
        <v>2</v>
      </c>
      <c r="L42" s="1" t="n">
        <f aca="false">SUM(G42:K42)</f>
        <v>10</v>
      </c>
      <c r="M42" s="1" t="n">
        <f aca="false">6.28*L42</f>
        <v>62.8</v>
      </c>
      <c r="N42" s="4" t="n">
        <f aca="false">E42-M42</f>
        <v>1.96000000000007</v>
      </c>
      <c r="O42" s="1" t="n">
        <v>53</v>
      </c>
      <c r="P42" s="1" t="n">
        <v>2</v>
      </c>
      <c r="Q42" s="1" t="n">
        <v>2</v>
      </c>
      <c r="R42" s="1" t="n">
        <v>1</v>
      </c>
      <c r="S42" s="1" t="n">
        <v>2</v>
      </c>
      <c r="T42" s="1" t="n">
        <v>2</v>
      </c>
      <c r="U42" s="1" t="n">
        <f aca="false">SUM(P42:T42)</f>
        <v>9</v>
      </c>
      <c r="V42" s="4" t="n">
        <f aca="false">6.28*U42</f>
        <v>56.52</v>
      </c>
      <c r="W42" s="10" t="n">
        <f aca="false">N42-V42</f>
        <v>-54.5599999999999</v>
      </c>
      <c r="X42" s="10"/>
      <c r="Y42" s="1" t="n">
        <v>2</v>
      </c>
      <c r="Z42" s="1" t="n">
        <v>2</v>
      </c>
      <c r="AA42" s="1" t="n">
        <v>1</v>
      </c>
      <c r="AC42" s="1" t="n">
        <v>1</v>
      </c>
      <c r="AD42" s="1" t="n">
        <f aca="false">SUM(Y42:AC42)</f>
        <v>6</v>
      </c>
      <c r="AE42" s="4" t="n">
        <f aca="false">6.28*AD42</f>
        <v>37.68</v>
      </c>
      <c r="AF42" s="10" t="n">
        <f aca="false">W42-AE42</f>
        <v>-92.2399999999999</v>
      </c>
      <c r="AG42" s="1" t="s">
        <v>12</v>
      </c>
      <c r="AH42" s="11" t="s">
        <v>13</v>
      </c>
    </row>
    <row r="43" customFormat="false" ht="16.4" hidden="false" customHeight="false" outlineLevel="0" collapsed="false">
      <c r="A43" s="5" t="n">
        <v>55</v>
      </c>
      <c r="B43" s="8" t="s">
        <v>54</v>
      </c>
      <c r="C43" s="1" t="n">
        <v>172.96</v>
      </c>
      <c r="E43" s="9" t="n">
        <f aca="false">C43+D43</f>
        <v>172.96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f aca="false">SUM(G43:K43)</f>
        <v>5</v>
      </c>
      <c r="M43" s="1" t="n">
        <f aca="false">6.28*L43</f>
        <v>31.4</v>
      </c>
      <c r="N43" s="4" t="n">
        <f aca="false">E43-M43</f>
        <v>141.56</v>
      </c>
      <c r="O43" s="1" t="n">
        <v>53</v>
      </c>
      <c r="U43" s="1" t="n">
        <f aca="false">SUM(P43:T43)</f>
        <v>0</v>
      </c>
      <c r="V43" s="4" t="n">
        <f aca="false">6.28*U43</f>
        <v>0</v>
      </c>
      <c r="W43" s="10" t="n">
        <f aca="false">N43-V43</f>
        <v>141.56</v>
      </c>
      <c r="X43" s="10"/>
      <c r="AD43" s="1" t="n">
        <f aca="false">SUM(Y43:AC43)</f>
        <v>0</v>
      </c>
      <c r="AE43" s="4" t="n">
        <f aca="false">6.28*AD43</f>
        <v>0</v>
      </c>
      <c r="AF43" s="10" t="n">
        <f aca="false">W43-AE43</f>
        <v>141.56</v>
      </c>
      <c r="AG43" s="1" t="s">
        <v>12</v>
      </c>
      <c r="AH43" s="11" t="s">
        <v>13</v>
      </c>
    </row>
    <row r="44" customFormat="false" ht="16.4" hidden="false" customHeight="false" outlineLevel="0" collapsed="false">
      <c r="A44" s="5" t="n">
        <v>56</v>
      </c>
      <c r="B44" s="8" t="s">
        <v>55</v>
      </c>
      <c r="C44" s="1" t="n">
        <v>88</v>
      </c>
      <c r="E44" s="9" t="n">
        <f aca="false">C44+D44</f>
        <v>88</v>
      </c>
      <c r="L44" s="1" t="n">
        <f aca="false">SUM(G44:K44)</f>
        <v>0</v>
      </c>
      <c r="M44" s="1" t="n">
        <f aca="false">6.28*L44</f>
        <v>0</v>
      </c>
      <c r="N44" s="4" t="n">
        <f aca="false">E44-M44</f>
        <v>88</v>
      </c>
      <c r="O44" s="1" t="n">
        <v>72</v>
      </c>
      <c r="U44" s="1" t="n">
        <f aca="false">SUM(P44:T44)</f>
        <v>0</v>
      </c>
      <c r="V44" s="4" t="n">
        <f aca="false">6.28*U44</f>
        <v>0</v>
      </c>
      <c r="W44" s="10" t="n">
        <f aca="false">N44-V44</f>
        <v>88</v>
      </c>
      <c r="X44" s="10"/>
      <c r="AD44" s="1" t="n">
        <f aca="false">SUM(Y44:AC44)</f>
        <v>0</v>
      </c>
      <c r="AE44" s="4" t="n">
        <f aca="false">6.28*AD44</f>
        <v>0</v>
      </c>
      <c r="AF44" s="10" t="n">
        <f aca="false">W44-AE44</f>
        <v>88</v>
      </c>
      <c r="AG44" s="1" t="s">
        <v>12</v>
      </c>
      <c r="AH44" s="11" t="s">
        <v>13</v>
      </c>
    </row>
    <row r="45" customFormat="false" ht="16.4" hidden="false" customHeight="false" outlineLevel="0" collapsed="false">
      <c r="A45" s="5" t="n">
        <v>57</v>
      </c>
      <c r="B45" s="8" t="s">
        <v>56</v>
      </c>
      <c r="C45" s="1" t="n">
        <v>-69.08</v>
      </c>
      <c r="E45" s="9" t="n">
        <f aca="false">C45+D45</f>
        <v>-69.08</v>
      </c>
      <c r="L45" s="1" t="n">
        <f aca="false">SUM(G45:K45)</f>
        <v>0</v>
      </c>
      <c r="M45" s="1" t="n">
        <f aca="false">6.28*L45</f>
        <v>0</v>
      </c>
      <c r="N45" s="4" t="n">
        <f aca="false">E45-M45</f>
        <v>-69.08</v>
      </c>
      <c r="O45" s="1" t="n">
        <v>76</v>
      </c>
      <c r="U45" s="1" t="n">
        <f aca="false">SUM(P45:T45)</f>
        <v>0</v>
      </c>
      <c r="V45" s="4" t="n">
        <f aca="false">6.28*U45</f>
        <v>0</v>
      </c>
      <c r="W45" s="10" t="n">
        <f aca="false">N45-V45</f>
        <v>-69.08</v>
      </c>
      <c r="X45" s="10"/>
      <c r="AD45" s="1" t="n">
        <f aca="false">SUM(Y45:AC45)</f>
        <v>0</v>
      </c>
      <c r="AE45" s="4" t="n">
        <f aca="false">6.28*AD45</f>
        <v>0</v>
      </c>
      <c r="AF45" s="10" t="n">
        <f aca="false">W45-AE45</f>
        <v>-69.08</v>
      </c>
      <c r="AG45" s="1" t="s">
        <v>12</v>
      </c>
      <c r="AH45" s="11" t="s">
        <v>13</v>
      </c>
    </row>
    <row r="46" customFormat="false" ht="16.4" hidden="false" customHeight="false" outlineLevel="0" collapsed="false">
      <c r="A46" s="5" t="n">
        <v>58</v>
      </c>
      <c r="B46" s="8" t="s">
        <v>57</v>
      </c>
      <c r="C46" s="1" t="n">
        <v>120.8</v>
      </c>
      <c r="E46" s="9" t="n">
        <f aca="false">C46+D46</f>
        <v>120.8</v>
      </c>
      <c r="G46" s="1" t="n">
        <v>2</v>
      </c>
      <c r="H46" s="1" t="n">
        <v>2</v>
      </c>
      <c r="I46" s="1" t="n">
        <v>2</v>
      </c>
      <c r="J46" s="1" t="n">
        <v>2</v>
      </c>
      <c r="K46" s="1" t="n">
        <v>2</v>
      </c>
      <c r="L46" s="1" t="n">
        <f aca="false">SUM(G46:K46)</f>
        <v>10</v>
      </c>
      <c r="M46" s="1" t="n">
        <f aca="false">6.28*L46</f>
        <v>62.8</v>
      </c>
      <c r="N46" s="4" t="n">
        <f aca="false">E46-M46</f>
        <v>58</v>
      </c>
      <c r="O46" s="1" t="n">
        <v>79</v>
      </c>
      <c r="P46" s="1" t="n">
        <v>2</v>
      </c>
      <c r="Q46" s="1" t="n">
        <v>2</v>
      </c>
      <c r="S46" s="1" t="n">
        <v>2</v>
      </c>
      <c r="T46" s="1" t="n">
        <v>2</v>
      </c>
      <c r="U46" s="1" t="n">
        <f aca="false">SUM(P46:T46)</f>
        <v>8</v>
      </c>
      <c r="V46" s="4" t="n">
        <f aca="false">6.28*U46</f>
        <v>50.24</v>
      </c>
      <c r="W46" s="10" t="n">
        <f aca="false">N46-V46</f>
        <v>7.75999999999995</v>
      </c>
      <c r="X46" s="10"/>
      <c r="Y46" s="1" t="n">
        <v>2</v>
      </c>
      <c r="Z46" s="1" t="n">
        <v>2</v>
      </c>
      <c r="AA46" s="1" t="n">
        <v>2</v>
      </c>
      <c r="AB46" s="1" t="n">
        <v>1</v>
      </c>
      <c r="AD46" s="1" t="n">
        <f aca="false">SUM(Y46:AC46)</f>
        <v>7</v>
      </c>
      <c r="AE46" s="4" t="n">
        <f aca="false">6.28*AD46</f>
        <v>43.96</v>
      </c>
      <c r="AF46" s="10" t="n">
        <f aca="false">W46-AE46</f>
        <v>-36.2000000000001</v>
      </c>
      <c r="AG46" s="1" t="s">
        <v>12</v>
      </c>
      <c r="AH46" s="11" t="s">
        <v>13</v>
      </c>
    </row>
    <row r="47" customFormat="false" ht="16.4" hidden="false" customHeight="false" outlineLevel="0" collapsed="false">
      <c r="A47" s="5" t="n">
        <v>59</v>
      </c>
      <c r="B47" s="8" t="s">
        <v>58</v>
      </c>
      <c r="C47" s="1" t="n">
        <v>68.12</v>
      </c>
      <c r="E47" s="9" t="n">
        <f aca="false">C47+D47</f>
        <v>68.12</v>
      </c>
      <c r="L47" s="1" t="n">
        <f aca="false">SUM(G47:K47)</f>
        <v>0</v>
      </c>
      <c r="M47" s="1" t="n">
        <f aca="false">6.28*L47</f>
        <v>0</v>
      </c>
      <c r="N47" s="4" t="n">
        <f aca="false">E47-M47</f>
        <v>68.12</v>
      </c>
      <c r="O47" s="1" t="n">
        <v>87</v>
      </c>
      <c r="P47" s="1" t="n">
        <v>1</v>
      </c>
      <c r="U47" s="1" t="n">
        <f aca="false">SUM(P47:T47)</f>
        <v>1</v>
      </c>
      <c r="V47" s="4" t="n">
        <f aca="false">6.28*U47</f>
        <v>6.28</v>
      </c>
      <c r="W47" s="10" t="n">
        <f aca="false">N47-V47</f>
        <v>61.84</v>
      </c>
      <c r="X47" s="10"/>
      <c r="Z47" s="1" t="n">
        <v>1</v>
      </c>
      <c r="AD47" s="1" t="n">
        <f aca="false">SUM(Y47:AC47)</f>
        <v>1</v>
      </c>
      <c r="AE47" s="4" t="n">
        <f aca="false">6.28*AD47</f>
        <v>6.28</v>
      </c>
      <c r="AF47" s="10" t="n">
        <f aca="false">W47-AE47</f>
        <v>55.56</v>
      </c>
      <c r="AG47" s="1" t="s">
        <v>12</v>
      </c>
      <c r="AH47" s="11" t="s">
        <v>13</v>
      </c>
    </row>
    <row r="48" customFormat="false" ht="16.4" hidden="false" customHeight="false" outlineLevel="0" collapsed="false">
      <c r="A48" s="5" t="n">
        <v>60</v>
      </c>
      <c r="B48" s="8" t="s">
        <v>59</v>
      </c>
      <c r="C48" s="1" t="n">
        <v>-5.16000000000001</v>
      </c>
      <c r="E48" s="9" t="n">
        <f aca="false">C48+D48</f>
        <v>-5.16000000000001</v>
      </c>
      <c r="L48" s="1" t="n">
        <f aca="false">SUM(G48:K48)</f>
        <v>0</v>
      </c>
      <c r="M48" s="1" t="n">
        <f aca="false">6.28*L48</f>
        <v>0</v>
      </c>
      <c r="N48" s="4" t="n">
        <f aca="false">E48-M48</f>
        <v>-5.16000000000001</v>
      </c>
      <c r="O48" s="4"/>
      <c r="U48" s="1" t="n">
        <f aca="false">SUM(P48:T48)</f>
        <v>0</v>
      </c>
      <c r="V48" s="4" t="n">
        <f aca="false">6.28*U48</f>
        <v>0</v>
      </c>
      <c r="W48" s="10" t="n">
        <f aca="false">N48-V48</f>
        <v>-5.16000000000001</v>
      </c>
      <c r="X48" s="10"/>
      <c r="AD48" s="1" t="n">
        <f aca="false">SUM(Y48:AC48)</f>
        <v>0</v>
      </c>
      <c r="AE48" s="4" t="n">
        <f aca="false">6.28*AD48</f>
        <v>0</v>
      </c>
      <c r="AF48" s="10" t="n">
        <f aca="false">W48-AE48</f>
        <v>-5.16000000000001</v>
      </c>
      <c r="AG48" s="1" t="s">
        <v>12</v>
      </c>
      <c r="AH48" s="11" t="s">
        <v>13</v>
      </c>
    </row>
    <row r="49" customFormat="false" ht="16.4" hidden="false" customHeight="false" outlineLevel="0" collapsed="false">
      <c r="A49" s="15" t="n">
        <v>62</v>
      </c>
      <c r="B49" s="15" t="s">
        <v>60</v>
      </c>
      <c r="C49" s="1" t="n">
        <v>172.96</v>
      </c>
      <c r="E49" s="9" t="n">
        <f aca="false">C49+D49</f>
        <v>172.96</v>
      </c>
      <c r="I49" s="1" t="n">
        <v>2</v>
      </c>
      <c r="J49" s="1" t="n">
        <v>1</v>
      </c>
      <c r="K49" s="1" t="n">
        <v>1</v>
      </c>
      <c r="L49" s="1" t="n">
        <f aca="false">SUM(G49:K49)</f>
        <v>4</v>
      </c>
      <c r="M49" s="1" t="n">
        <f aca="false">6.28*L49</f>
        <v>25.12</v>
      </c>
      <c r="N49" s="4" t="n">
        <f aca="false">E49-M49</f>
        <v>147.84</v>
      </c>
      <c r="O49" s="4"/>
      <c r="P49" s="1" t="n">
        <v>1</v>
      </c>
      <c r="T49" s="1" t="n">
        <v>1</v>
      </c>
      <c r="U49" s="1" t="n">
        <f aca="false">SUM(P49:T49)</f>
        <v>2</v>
      </c>
      <c r="V49" s="4" t="n">
        <f aca="false">6.28*U49</f>
        <v>12.56</v>
      </c>
      <c r="W49" s="10" t="n">
        <f aca="false">N49-V49</f>
        <v>135.28</v>
      </c>
      <c r="X49" s="10"/>
      <c r="Y49" s="1" t="n">
        <v>1</v>
      </c>
      <c r="AB49" s="1" t="n">
        <v>1</v>
      </c>
      <c r="AD49" s="1" t="n">
        <f aca="false">SUM(Y49:AC49)</f>
        <v>2</v>
      </c>
      <c r="AE49" s="4" t="n">
        <f aca="false">6.28*AD49</f>
        <v>12.56</v>
      </c>
      <c r="AF49" s="10" t="n">
        <f aca="false">W49-AE49</f>
        <v>122.72</v>
      </c>
      <c r="AG49" s="1" t="s">
        <v>12</v>
      </c>
      <c r="AH49" s="11" t="s">
        <v>13</v>
      </c>
    </row>
    <row r="50" customFormat="false" ht="16.4" hidden="false" customHeight="false" outlineLevel="0" collapsed="false">
      <c r="A50" s="5" t="n">
        <v>63</v>
      </c>
      <c r="B50" s="8" t="s">
        <v>61</v>
      </c>
      <c r="C50" s="1" t="n">
        <v>-2.88000000000009</v>
      </c>
      <c r="E50" s="9" t="n">
        <f aca="false">C50+D50</f>
        <v>-2.88000000000009</v>
      </c>
      <c r="L50" s="1" t="n">
        <f aca="false">SUM(G50:K50)</f>
        <v>0</v>
      </c>
      <c r="M50" s="1" t="n">
        <f aca="false">6.28*L50</f>
        <v>0</v>
      </c>
      <c r="N50" s="4" t="n">
        <f aca="false">E50-M50</f>
        <v>-2.88000000000009</v>
      </c>
      <c r="O50" s="4"/>
      <c r="U50" s="1" t="n">
        <f aca="false">SUM(P50:T50)</f>
        <v>0</v>
      </c>
      <c r="V50" s="4" t="n">
        <f aca="false">6.28*U50</f>
        <v>0</v>
      </c>
      <c r="W50" s="10" t="n">
        <f aca="false">N50-V50</f>
        <v>-2.88000000000009</v>
      </c>
      <c r="X50" s="10"/>
      <c r="AD50" s="1" t="n">
        <f aca="false">SUM(Y50:AC50)</f>
        <v>0</v>
      </c>
      <c r="AE50" s="4" t="n">
        <f aca="false">6.28*AD50</f>
        <v>0</v>
      </c>
      <c r="AF50" s="10" t="n">
        <f aca="false">W50-AE50</f>
        <v>-2.88000000000009</v>
      </c>
      <c r="AG50" s="1" t="s">
        <v>12</v>
      </c>
      <c r="AH50" s="11" t="s">
        <v>13</v>
      </c>
    </row>
    <row r="51" customFormat="false" ht="16.4" hidden="false" customHeight="false" outlineLevel="0" collapsed="false">
      <c r="A51" s="5" t="n">
        <v>64</v>
      </c>
      <c r="B51" s="8" t="s">
        <v>62</v>
      </c>
      <c r="C51" s="1" t="n">
        <v>349.76</v>
      </c>
      <c r="E51" s="9" t="n">
        <f aca="false">C51+D51</f>
        <v>349.76</v>
      </c>
      <c r="L51" s="1" t="n">
        <f aca="false">SUM(G51:K51)</f>
        <v>0</v>
      </c>
      <c r="M51" s="1" t="n">
        <f aca="false">6.28*L51</f>
        <v>0</v>
      </c>
      <c r="N51" s="4" t="n">
        <f aca="false">E51-M51</f>
        <v>349.76</v>
      </c>
      <c r="O51" s="4"/>
      <c r="U51" s="1" t="n">
        <f aca="false">SUM(P51:T51)</f>
        <v>0</v>
      </c>
      <c r="V51" s="4" t="n">
        <f aca="false">6.28*U51</f>
        <v>0</v>
      </c>
      <c r="W51" s="10" t="n">
        <f aca="false">N51-V51</f>
        <v>349.76</v>
      </c>
      <c r="X51" s="10"/>
      <c r="AD51" s="1" t="n">
        <f aca="false">SUM(Y51:AC51)</f>
        <v>0</v>
      </c>
      <c r="AE51" s="4" t="n">
        <f aca="false">6.28*AD51</f>
        <v>0</v>
      </c>
      <c r="AF51" s="10" t="n">
        <f aca="false">W51-AE51</f>
        <v>349.76</v>
      </c>
      <c r="AG51" s="1" t="s">
        <v>12</v>
      </c>
      <c r="AH51" s="11" t="s">
        <v>13</v>
      </c>
    </row>
    <row r="52" customFormat="false" ht="16.4" hidden="false" customHeight="false" outlineLevel="0" collapsed="false">
      <c r="A52" s="5" t="n">
        <v>67</v>
      </c>
      <c r="B52" s="8" t="s">
        <v>63</v>
      </c>
      <c r="C52" s="1" t="n">
        <v>123.2</v>
      </c>
      <c r="E52" s="9" t="n">
        <f aca="false">C52+D52</f>
        <v>123.2</v>
      </c>
      <c r="H52" s="1" t="n">
        <v>1</v>
      </c>
      <c r="J52" s="1" t="n">
        <v>1</v>
      </c>
      <c r="K52" s="1" t="n">
        <v>1</v>
      </c>
      <c r="L52" s="1" t="n">
        <f aca="false">SUM(G52:K52)</f>
        <v>3</v>
      </c>
      <c r="M52" s="1" t="n">
        <f aca="false">6.28*L52</f>
        <v>18.84</v>
      </c>
      <c r="N52" s="4" t="n">
        <f aca="false">E52-M52</f>
        <v>104.36</v>
      </c>
      <c r="O52" s="4"/>
      <c r="P52" s="1" t="n">
        <v>1</v>
      </c>
      <c r="Q52" s="1" t="n">
        <v>1</v>
      </c>
      <c r="S52" s="1" t="n">
        <v>1</v>
      </c>
      <c r="T52" s="1" t="n">
        <v>1</v>
      </c>
      <c r="U52" s="1" t="n">
        <f aca="false">SUM(P52:T52)</f>
        <v>4</v>
      </c>
      <c r="V52" s="4" t="n">
        <f aca="false">6.28*U52</f>
        <v>25.12</v>
      </c>
      <c r="W52" s="10" t="n">
        <f aca="false">N52-V52</f>
        <v>79.24</v>
      </c>
      <c r="X52" s="10"/>
      <c r="Z52" s="1" t="n">
        <v>1</v>
      </c>
      <c r="AD52" s="1" t="n">
        <f aca="false">SUM(Y52:AC52)</f>
        <v>1</v>
      </c>
      <c r="AE52" s="4" t="n">
        <f aca="false">6.28*AD52</f>
        <v>6.28</v>
      </c>
      <c r="AF52" s="10" t="n">
        <f aca="false">W52-AE52</f>
        <v>72.96</v>
      </c>
      <c r="AG52" s="1" t="s">
        <v>12</v>
      </c>
      <c r="AH52" s="11" t="s">
        <v>13</v>
      </c>
    </row>
    <row r="53" customFormat="false" ht="16.4" hidden="false" customHeight="false" outlineLevel="0" collapsed="false">
      <c r="A53" s="5" t="n">
        <v>68</v>
      </c>
      <c r="B53" s="8" t="s">
        <v>64</v>
      </c>
      <c r="C53" s="1" t="n">
        <v>-19.8</v>
      </c>
      <c r="D53" s="1" t="n">
        <v>140</v>
      </c>
      <c r="E53" s="9" t="n">
        <f aca="false">C53+D53</f>
        <v>120.2</v>
      </c>
      <c r="H53" s="1" t="n">
        <v>1</v>
      </c>
      <c r="J53" s="1" t="n">
        <v>1</v>
      </c>
      <c r="K53" s="1" t="n">
        <v>1</v>
      </c>
      <c r="L53" s="1" t="n">
        <f aca="false">SUM(G53:K53)</f>
        <v>3</v>
      </c>
      <c r="M53" s="1" t="n">
        <f aca="false">6.28*L53</f>
        <v>18.84</v>
      </c>
      <c r="N53" s="4" t="n">
        <f aca="false">E53-M53</f>
        <v>101.36</v>
      </c>
      <c r="O53" s="4"/>
      <c r="U53" s="1" t="n">
        <f aca="false">SUM(P53:T53)</f>
        <v>0</v>
      </c>
      <c r="V53" s="4" t="n">
        <f aca="false">6.28*U53</f>
        <v>0</v>
      </c>
      <c r="W53" s="10" t="n">
        <f aca="false">N53-V53</f>
        <v>101.36</v>
      </c>
      <c r="X53" s="10"/>
      <c r="Y53" s="1" t="n">
        <v>1</v>
      </c>
      <c r="Z53" s="1" t="n">
        <v>1</v>
      </c>
      <c r="AA53" s="1" t="n">
        <v>1</v>
      </c>
      <c r="AC53" s="1" t="n">
        <v>1</v>
      </c>
      <c r="AD53" s="1" t="n">
        <f aca="false">SUM(Y53:AC53)</f>
        <v>4</v>
      </c>
      <c r="AE53" s="4" t="n">
        <f aca="false">6.28*AD53</f>
        <v>25.12</v>
      </c>
      <c r="AF53" s="10" t="n">
        <f aca="false">W53-AE53</f>
        <v>76.24</v>
      </c>
      <c r="AG53" s="1" t="s">
        <v>12</v>
      </c>
      <c r="AH53" s="11" t="s">
        <v>13</v>
      </c>
    </row>
    <row r="54" customFormat="false" ht="16.4" hidden="false" customHeight="false" outlineLevel="0" collapsed="false">
      <c r="A54" s="5" t="n">
        <v>69</v>
      </c>
      <c r="B54" s="8" t="s">
        <v>65</v>
      </c>
      <c r="C54" s="1" t="n">
        <v>136.04</v>
      </c>
      <c r="E54" s="9" t="n">
        <f aca="false">C54+D54</f>
        <v>136.04</v>
      </c>
      <c r="G54" s="1" t="n">
        <v>1</v>
      </c>
      <c r="I54" s="1" t="n">
        <v>1</v>
      </c>
      <c r="J54" s="1" t="n">
        <v>1</v>
      </c>
      <c r="L54" s="1" t="n">
        <f aca="false">SUM(G54:K54)</f>
        <v>3</v>
      </c>
      <c r="M54" s="1" t="n">
        <f aca="false">6.28*L54</f>
        <v>18.84</v>
      </c>
      <c r="N54" s="4" t="n">
        <f aca="false">E54-M54</f>
        <v>117.2</v>
      </c>
      <c r="O54" s="4"/>
      <c r="S54" s="1" t="n">
        <v>1</v>
      </c>
      <c r="U54" s="1" t="n">
        <f aca="false">SUM(P54:T54)</f>
        <v>1</v>
      </c>
      <c r="V54" s="4" t="n">
        <f aca="false">6.28*U54</f>
        <v>6.28</v>
      </c>
      <c r="W54" s="10" t="n">
        <f aca="false">N54-V54</f>
        <v>110.92</v>
      </c>
      <c r="X54" s="10"/>
      <c r="AA54" s="1" t="n">
        <v>1</v>
      </c>
      <c r="AB54" s="1" t="n">
        <v>1</v>
      </c>
      <c r="AC54" s="1" t="n">
        <v>1</v>
      </c>
      <c r="AD54" s="1" t="n">
        <f aca="false">SUM(Y54:AC54)</f>
        <v>3</v>
      </c>
      <c r="AE54" s="4" t="n">
        <f aca="false">6.28*AD54</f>
        <v>18.84</v>
      </c>
      <c r="AF54" s="10" t="n">
        <f aca="false">W54-AE54</f>
        <v>92.08</v>
      </c>
      <c r="AG54" s="1" t="s">
        <v>12</v>
      </c>
      <c r="AH54" s="11" t="s">
        <v>13</v>
      </c>
    </row>
    <row r="55" customFormat="false" ht="16.4" hidden="false" customHeight="false" outlineLevel="0" collapsed="false">
      <c r="A55" s="5" t="n">
        <v>70</v>
      </c>
      <c r="B55" s="8" t="s">
        <v>66</v>
      </c>
      <c r="C55" s="1" t="n">
        <v>243.48</v>
      </c>
      <c r="E55" s="9" t="n">
        <f aca="false">C55+D55</f>
        <v>243.48</v>
      </c>
      <c r="L55" s="1" t="n">
        <f aca="false">SUM(G55:K55)</f>
        <v>0</v>
      </c>
      <c r="M55" s="1" t="n">
        <f aca="false">6.28*L55</f>
        <v>0</v>
      </c>
      <c r="N55" s="4" t="n">
        <f aca="false">E55-M55</f>
        <v>243.48</v>
      </c>
      <c r="O55" s="4"/>
      <c r="Q55" s="1" t="n">
        <v>1</v>
      </c>
      <c r="S55" s="1" t="n">
        <v>1</v>
      </c>
      <c r="T55" s="1" t="n">
        <v>1</v>
      </c>
      <c r="U55" s="1" t="n">
        <f aca="false">SUM(P55:T55)</f>
        <v>3</v>
      </c>
      <c r="V55" s="4" t="n">
        <f aca="false">6.28*U55</f>
        <v>18.84</v>
      </c>
      <c r="W55" s="10" t="n">
        <f aca="false">N55-V55</f>
        <v>224.64</v>
      </c>
      <c r="X55" s="10"/>
      <c r="AD55" s="1" t="n">
        <f aca="false">SUM(Y55:AC55)</f>
        <v>0</v>
      </c>
      <c r="AE55" s="4" t="n">
        <f aca="false">6.28*AD55</f>
        <v>0</v>
      </c>
      <c r="AF55" s="10" t="n">
        <f aca="false">W55-AE55</f>
        <v>224.64</v>
      </c>
      <c r="AG55" s="1" t="s">
        <v>12</v>
      </c>
      <c r="AH55" s="11" t="s">
        <v>13</v>
      </c>
    </row>
    <row r="56" customFormat="false" ht="16.4" hidden="false" customHeight="false" outlineLevel="0" collapsed="false">
      <c r="A56" s="5" t="n">
        <v>71</v>
      </c>
      <c r="B56" s="8" t="s">
        <v>67</v>
      </c>
      <c r="C56" s="1" t="n">
        <v>173.2</v>
      </c>
      <c r="E56" s="9" t="n">
        <f aca="false">C56+D56</f>
        <v>173.2</v>
      </c>
      <c r="G56" s="1" t="n">
        <v>1</v>
      </c>
      <c r="H56" s="1" t="n">
        <v>1</v>
      </c>
      <c r="L56" s="1" t="n">
        <f aca="false">SUM(G56:K56)</f>
        <v>2</v>
      </c>
      <c r="M56" s="1" t="n">
        <f aca="false">6.28*L56</f>
        <v>12.56</v>
      </c>
      <c r="N56" s="4" t="n">
        <f aca="false">E56-M56</f>
        <v>160.64</v>
      </c>
      <c r="O56" s="4"/>
      <c r="P56" s="1" t="n">
        <v>1</v>
      </c>
      <c r="Q56" s="1" t="n">
        <v>1</v>
      </c>
      <c r="S56" s="1" t="n">
        <v>1</v>
      </c>
      <c r="T56" s="1" t="n">
        <v>1</v>
      </c>
      <c r="U56" s="1" t="n">
        <f aca="false">SUM(P56:T56)</f>
        <v>4</v>
      </c>
      <c r="V56" s="4" t="n">
        <f aca="false">6.28*U56</f>
        <v>25.12</v>
      </c>
      <c r="W56" s="10" t="n">
        <f aca="false">N56-V56</f>
        <v>135.52</v>
      </c>
      <c r="X56" s="10"/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f aca="false">SUM(Y56:AC56)</f>
        <v>5</v>
      </c>
      <c r="AE56" s="4" t="n">
        <f aca="false">6.28*AD56</f>
        <v>31.4</v>
      </c>
      <c r="AF56" s="10" t="n">
        <f aca="false">W56-AE56</f>
        <v>104.12</v>
      </c>
      <c r="AG56" s="1" t="s">
        <v>12</v>
      </c>
      <c r="AH56" s="11" t="s">
        <v>13</v>
      </c>
    </row>
    <row r="57" customFormat="false" ht="16.4" hidden="false" customHeight="false" outlineLevel="0" collapsed="false">
      <c r="A57" s="5" t="n">
        <v>72</v>
      </c>
      <c r="B57" s="8" t="s">
        <v>68</v>
      </c>
      <c r="C57" s="1" t="n">
        <v>34.8</v>
      </c>
      <c r="D57" s="1" t="n">
        <v>250</v>
      </c>
      <c r="E57" s="9" t="n">
        <f aca="false">C57+D57</f>
        <v>284.8</v>
      </c>
      <c r="J57" s="1" t="n">
        <v>1</v>
      </c>
      <c r="K57" s="1" t="n">
        <v>2</v>
      </c>
      <c r="L57" s="1" t="n">
        <f aca="false">SUM(G57:K57)</f>
        <v>3</v>
      </c>
      <c r="M57" s="1" t="n">
        <f aca="false">6.28*L57</f>
        <v>18.84</v>
      </c>
      <c r="N57" s="4" t="n">
        <f aca="false">E57-M57</f>
        <v>265.96</v>
      </c>
      <c r="O57" s="4"/>
      <c r="P57" s="1" t="n">
        <v>2</v>
      </c>
      <c r="Q57" s="1" t="n">
        <v>2</v>
      </c>
      <c r="R57" s="1" t="n">
        <v>1</v>
      </c>
      <c r="S57" s="1" t="n">
        <v>2</v>
      </c>
      <c r="T57" s="1" t="n">
        <v>2</v>
      </c>
      <c r="U57" s="1" t="n">
        <f aca="false">SUM(P57:T57)</f>
        <v>9</v>
      </c>
      <c r="V57" s="4" t="n">
        <f aca="false">6.28*U57</f>
        <v>56.52</v>
      </c>
      <c r="W57" s="10" t="n">
        <f aca="false">N57-V57</f>
        <v>209.44</v>
      </c>
      <c r="X57" s="10"/>
      <c r="AD57" s="1" t="n">
        <f aca="false">SUM(Y57:AC57)</f>
        <v>0</v>
      </c>
      <c r="AE57" s="4" t="n">
        <f aca="false">6.28*AD57</f>
        <v>0</v>
      </c>
      <c r="AF57" s="10" t="n">
        <f aca="false">W57-AE57</f>
        <v>209.44</v>
      </c>
      <c r="AG57" s="1" t="s">
        <v>12</v>
      </c>
      <c r="AH57" s="11" t="s">
        <v>13</v>
      </c>
    </row>
    <row r="58" customFormat="false" ht="16.4" hidden="false" customHeight="false" outlineLevel="0" collapsed="false">
      <c r="A58" s="5" t="n">
        <v>73</v>
      </c>
      <c r="B58" s="8" t="s">
        <v>69</v>
      </c>
      <c r="C58" s="1" t="n">
        <v>-63.16</v>
      </c>
      <c r="E58" s="9" t="n">
        <f aca="false">C58+D58</f>
        <v>-63.16</v>
      </c>
      <c r="L58" s="1" t="n">
        <f aca="false">SUM(G58:K58)</f>
        <v>0</v>
      </c>
      <c r="M58" s="1" t="n">
        <f aca="false">6.28*L58</f>
        <v>0</v>
      </c>
      <c r="N58" s="4" t="n">
        <f aca="false">E58-M58</f>
        <v>-63.16</v>
      </c>
      <c r="O58" s="4"/>
      <c r="U58" s="1" t="n">
        <f aca="false">SUM(P58:T58)</f>
        <v>0</v>
      </c>
      <c r="V58" s="4" t="n">
        <f aca="false">6.28*U58</f>
        <v>0</v>
      </c>
      <c r="W58" s="10" t="n">
        <f aca="false">N58-V58</f>
        <v>-63.16</v>
      </c>
      <c r="X58" s="10"/>
      <c r="AD58" s="1" t="n">
        <f aca="false">SUM(Y58:AC58)</f>
        <v>0</v>
      </c>
      <c r="AE58" s="4" t="n">
        <f aca="false">6.28*AD58</f>
        <v>0</v>
      </c>
      <c r="AF58" s="10" t="n">
        <f aca="false">W58-AE58</f>
        <v>-63.16</v>
      </c>
      <c r="AG58" s="1" t="s">
        <v>12</v>
      </c>
      <c r="AH58" s="11" t="s">
        <v>13</v>
      </c>
    </row>
    <row r="59" customFormat="false" ht="16.4" hidden="false" customHeight="false" outlineLevel="0" collapsed="false">
      <c r="A59" s="5" t="n">
        <v>74</v>
      </c>
      <c r="B59" s="8" t="s">
        <v>70</v>
      </c>
      <c r="C59" s="1" t="n">
        <v>0</v>
      </c>
      <c r="E59" s="9" t="n">
        <f aca="false">C59+D59</f>
        <v>0</v>
      </c>
      <c r="L59" s="1" t="n">
        <f aca="false">SUM(G59:K59)</f>
        <v>0</v>
      </c>
      <c r="M59" s="1" t="n">
        <f aca="false">6.28*L59</f>
        <v>0</v>
      </c>
      <c r="N59" s="4" t="n">
        <f aca="false">E59-M59</f>
        <v>0</v>
      </c>
      <c r="O59" s="4"/>
      <c r="U59" s="1" t="n">
        <f aca="false">SUM(P59:T59)</f>
        <v>0</v>
      </c>
      <c r="V59" s="4" t="n">
        <f aca="false">6.28*U59</f>
        <v>0</v>
      </c>
      <c r="W59" s="10" t="n">
        <f aca="false">N59-V59</f>
        <v>0</v>
      </c>
      <c r="X59" s="10"/>
      <c r="AD59" s="1" t="n">
        <f aca="false">SUM(Y59:AC59)</f>
        <v>0</v>
      </c>
      <c r="AE59" s="4" t="n">
        <f aca="false">6.28*AD59</f>
        <v>0</v>
      </c>
      <c r="AF59" s="10" t="n">
        <f aca="false">W59-AE59</f>
        <v>0</v>
      </c>
      <c r="AG59" s="1" t="s">
        <v>12</v>
      </c>
      <c r="AH59" s="11" t="s">
        <v>13</v>
      </c>
    </row>
    <row r="60" customFormat="false" ht="16.4" hidden="false" customHeight="false" outlineLevel="0" collapsed="false">
      <c r="A60" s="5" t="n">
        <v>75</v>
      </c>
      <c r="B60" s="8" t="s">
        <v>71</v>
      </c>
      <c r="C60" s="1" t="n">
        <v>273.92</v>
      </c>
      <c r="E60" s="9" t="n">
        <f aca="false">C60+D60</f>
        <v>273.92</v>
      </c>
      <c r="H60" s="1" t="n">
        <v>1</v>
      </c>
      <c r="I60" s="1" t="n">
        <v>1</v>
      </c>
      <c r="J60" s="1" t="n">
        <v>1</v>
      </c>
      <c r="L60" s="1" t="n">
        <f aca="false">SUM(G60:K60)</f>
        <v>3</v>
      </c>
      <c r="M60" s="1" t="n">
        <f aca="false">6.28*L60</f>
        <v>18.84</v>
      </c>
      <c r="N60" s="4" t="n">
        <f aca="false">E60-M60</f>
        <v>255.08</v>
      </c>
      <c r="O60" s="4"/>
      <c r="U60" s="1" t="n">
        <f aca="false">SUM(P60:T60)</f>
        <v>0</v>
      </c>
      <c r="V60" s="4" t="n">
        <f aca="false">6.28*U60</f>
        <v>0</v>
      </c>
      <c r="W60" s="10" t="n">
        <f aca="false">N60-V60</f>
        <v>255.08</v>
      </c>
      <c r="X60" s="10"/>
      <c r="Y60" s="1" t="n">
        <v>1</v>
      </c>
      <c r="AD60" s="1" t="n">
        <f aca="false">SUM(Y60:AC60)</f>
        <v>1</v>
      </c>
      <c r="AE60" s="4" t="n">
        <f aca="false">6.28*AD60</f>
        <v>6.28</v>
      </c>
      <c r="AF60" s="10" t="n">
        <f aca="false">W60-AE60</f>
        <v>248.8</v>
      </c>
      <c r="AG60" s="1" t="s">
        <v>12</v>
      </c>
      <c r="AH60" s="11" t="s">
        <v>13</v>
      </c>
    </row>
    <row r="61" customFormat="false" ht="16.4" hidden="false" customHeight="false" outlineLevel="0" collapsed="false">
      <c r="A61" s="5" t="n">
        <v>76</v>
      </c>
      <c r="B61" s="8" t="s">
        <v>72</v>
      </c>
      <c r="C61" s="1" t="n">
        <v>180.12</v>
      </c>
      <c r="E61" s="9" t="n">
        <f aca="false">C61+D61</f>
        <v>180.12</v>
      </c>
      <c r="G61" s="1" t="n">
        <v>1</v>
      </c>
      <c r="L61" s="1" t="n">
        <f aca="false">SUM(G61:K61)</f>
        <v>1</v>
      </c>
      <c r="M61" s="1" t="n">
        <f aca="false">6.28*L61</f>
        <v>6.28</v>
      </c>
      <c r="N61" s="4" t="n">
        <f aca="false">E61-M61</f>
        <v>173.84</v>
      </c>
      <c r="O61" s="4"/>
      <c r="P61" s="1" t="n">
        <v>2</v>
      </c>
      <c r="Q61" s="1" t="n">
        <v>1</v>
      </c>
      <c r="R61" s="1" t="n">
        <v>1</v>
      </c>
      <c r="S61" s="1" t="n">
        <v>1</v>
      </c>
      <c r="U61" s="1" t="n">
        <f aca="false">SUM(P61:T61)</f>
        <v>5</v>
      </c>
      <c r="V61" s="4" t="n">
        <f aca="false">6.28*U61</f>
        <v>31.4</v>
      </c>
      <c r="W61" s="10" t="n">
        <f aca="false">N61-V61</f>
        <v>142.44</v>
      </c>
      <c r="X61" s="10"/>
      <c r="Y61" s="1" t="n">
        <v>1</v>
      </c>
      <c r="Z61" s="1" t="n">
        <v>2</v>
      </c>
      <c r="AA61" s="1" t="n">
        <v>2</v>
      </c>
      <c r="AB61" s="1" t="n">
        <v>2</v>
      </c>
      <c r="AC61" s="1" t="n">
        <v>2</v>
      </c>
      <c r="AD61" s="1" t="n">
        <f aca="false">SUM(Y61:AC61)</f>
        <v>9</v>
      </c>
      <c r="AE61" s="4" t="n">
        <f aca="false">6.28*AD61</f>
        <v>56.52</v>
      </c>
      <c r="AF61" s="10" t="n">
        <f aca="false">W61-AE61</f>
        <v>85.9200000000001</v>
      </c>
      <c r="AG61" s="1" t="s">
        <v>12</v>
      </c>
      <c r="AH61" s="11" t="s">
        <v>13</v>
      </c>
    </row>
    <row r="62" customFormat="false" ht="16.4" hidden="false" customHeight="false" outlineLevel="0" collapsed="false">
      <c r="A62" s="5" t="n">
        <v>77</v>
      </c>
      <c r="B62" s="13" t="s">
        <v>73</v>
      </c>
      <c r="C62" s="1" t="n">
        <v>18.12</v>
      </c>
      <c r="E62" s="9" t="n">
        <f aca="false">C62+D62</f>
        <v>18.12</v>
      </c>
      <c r="L62" s="1" t="n">
        <f aca="false">SUM(G62:K62)</f>
        <v>0</v>
      </c>
      <c r="M62" s="1" t="n">
        <f aca="false">6.28*L62</f>
        <v>0</v>
      </c>
      <c r="N62" s="4" t="n">
        <f aca="false">E62-M62</f>
        <v>18.12</v>
      </c>
      <c r="O62" s="4"/>
      <c r="U62" s="1" t="n">
        <f aca="false">SUM(P62:T62)</f>
        <v>0</v>
      </c>
      <c r="V62" s="4" t="n">
        <f aca="false">6.28*U62</f>
        <v>0</v>
      </c>
      <c r="W62" s="10" t="n">
        <f aca="false">N62-V62</f>
        <v>18.12</v>
      </c>
      <c r="X62" s="10"/>
      <c r="AD62" s="1" t="n">
        <f aca="false">SUM(Y62:AC62)</f>
        <v>0</v>
      </c>
      <c r="AE62" s="4" t="n">
        <f aca="false">6.28*AD62</f>
        <v>0</v>
      </c>
      <c r="AF62" s="10" t="n">
        <f aca="false">W62-AE62</f>
        <v>18.12</v>
      </c>
      <c r="AG62" s="1" t="s">
        <v>12</v>
      </c>
      <c r="AH62" s="11" t="s">
        <v>13</v>
      </c>
    </row>
    <row r="63" customFormat="false" ht="16.4" hidden="false" customHeight="false" outlineLevel="0" collapsed="false">
      <c r="A63" s="5" t="n">
        <v>78</v>
      </c>
      <c r="B63" s="8" t="s">
        <v>74</v>
      </c>
      <c r="C63" s="1" t="n">
        <v>210.16</v>
      </c>
      <c r="E63" s="9" t="n">
        <f aca="false">C63+D63</f>
        <v>210.16</v>
      </c>
      <c r="H63" s="1" t="n">
        <v>1</v>
      </c>
      <c r="L63" s="1" t="n">
        <f aca="false">SUM(G63:K63)</f>
        <v>1</v>
      </c>
      <c r="M63" s="1" t="n">
        <f aca="false">6.28*L63</f>
        <v>6.28</v>
      </c>
      <c r="N63" s="4" t="n">
        <f aca="false">E63-M63</f>
        <v>203.88</v>
      </c>
      <c r="O63" s="4"/>
      <c r="U63" s="1" t="n">
        <f aca="false">SUM(P63:T63)</f>
        <v>0</v>
      </c>
      <c r="V63" s="4" t="n">
        <f aca="false">6.28*U63</f>
        <v>0</v>
      </c>
      <c r="W63" s="10" t="n">
        <f aca="false">N63-V63</f>
        <v>203.88</v>
      </c>
      <c r="X63" s="10"/>
      <c r="Z63" s="1" t="n">
        <v>1</v>
      </c>
      <c r="AA63" s="1" t="n">
        <v>2</v>
      </c>
      <c r="AB63" s="1" t="n">
        <v>2</v>
      </c>
      <c r="AC63" s="1" t="n">
        <v>1</v>
      </c>
      <c r="AD63" s="1" t="n">
        <f aca="false">SUM(Y63:AC63)</f>
        <v>6</v>
      </c>
      <c r="AE63" s="4" t="n">
        <f aca="false">6.28*AD63</f>
        <v>37.68</v>
      </c>
      <c r="AF63" s="10" t="n">
        <f aca="false">W63-AE63</f>
        <v>166.2</v>
      </c>
      <c r="AG63" s="1" t="s">
        <v>12</v>
      </c>
      <c r="AH63" s="11" t="s">
        <v>13</v>
      </c>
    </row>
    <row r="64" customFormat="false" ht="16.4" hidden="false" customHeight="false" outlineLevel="0" collapsed="false">
      <c r="A64" s="5" t="n">
        <v>79</v>
      </c>
      <c r="B64" s="8" t="s">
        <v>75</v>
      </c>
      <c r="C64" s="1" t="n">
        <v>38.7199999999999</v>
      </c>
      <c r="E64" s="9" t="n">
        <f aca="false">C64+D64</f>
        <v>38.7199999999999</v>
      </c>
      <c r="G64" s="1" t="n">
        <v>1</v>
      </c>
      <c r="H64" s="1" t="n">
        <v>1</v>
      </c>
      <c r="I64" s="1" t="n">
        <v>2</v>
      </c>
      <c r="J64" s="1" t="n">
        <v>2</v>
      </c>
      <c r="L64" s="1" t="n">
        <f aca="false">SUM(G64:K64)</f>
        <v>6</v>
      </c>
      <c r="M64" s="1" t="n">
        <f aca="false">6.28*L64</f>
        <v>37.68</v>
      </c>
      <c r="N64" s="4" t="n">
        <f aca="false">E64-M64</f>
        <v>1.03999999999991</v>
      </c>
      <c r="O64" s="4"/>
      <c r="P64" s="1" t="n">
        <v>2</v>
      </c>
      <c r="Q64" s="1" t="n">
        <v>2</v>
      </c>
      <c r="R64" s="1" t="n">
        <v>1</v>
      </c>
      <c r="S64" s="1" t="n">
        <v>2</v>
      </c>
      <c r="T64" s="1" t="n">
        <v>2</v>
      </c>
      <c r="U64" s="1" t="n">
        <f aca="false">SUM(P64:T64)</f>
        <v>9</v>
      </c>
      <c r="V64" s="4" t="n">
        <f aca="false">6.28*U64</f>
        <v>56.52</v>
      </c>
      <c r="W64" s="10" t="n">
        <f aca="false">N64-V64</f>
        <v>-55.4800000000001</v>
      </c>
      <c r="X64" s="10"/>
      <c r="AD64" s="1" t="n">
        <f aca="false">SUM(Y64:AC64)</f>
        <v>0</v>
      </c>
      <c r="AE64" s="4" t="n">
        <f aca="false">6.28*AD64</f>
        <v>0</v>
      </c>
      <c r="AF64" s="10" t="n">
        <f aca="false">W64-AE64</f>
        <v>-55.4800000000001</v>
      </c>
      <c r="AG64" s="1" t="s">
        <v>12</v>
      </c>
      <c r="AH64" s="11" t="s">
        <v>13</v>
      </c>
    </row>
    <row r="65" customFormat="false" ht="16.4" hidden="false" customHeight="false" outlineLevel="0" collapsed="false">
      <c r="A65" s="5" t="n">
        <v>80</v>
      </c>
      <c r="B65" s="8" t="s">
        <v>76</v>
      </c>
      <c r="C65" s="1" t="n">
        <v>185.76</v>
      </c>
      <c r="E65" s="9" t="n">
        <f aca="false">C65+D65</f>
        <v>185.76</v>
      </c>
      <c r="H65" s="1" t="n">
        <v>1</v>
      </c>
      <c r="I65" s="1" t="n">
        <v>2</v>
      </c>
      <c r="J65" s="1" t="n">
        <v>2</v>
      </c>
      <c r="K65" s="1" t="n">
        <v>2</v>
      </c>
      <c r="L65" s="1" t="n">
        <f aca="false">SUM(G65:K65)</f>
        <v>7</v>
      </c>
      <c r="M65" s="1" t="n">
        <f aca="false">6.28*L65</f>
        <v>43.96</v>
      </c>
      <c r="N65" s="4" t="n">
        <f aca="false">E65-M65</f>
        <v>141.8</v>
      </c>
      <c r="O65" s="4"/>
      <c r="P65" s="1" t="n">
        <v>1</v>
      </c>
      <c r="Q65" s="1" t="n">
        <v>1</v>
      </c>
      <c r="S65" s="1" t="n">
        <v>2</v>
      </c>
      <c r="T65" s="1" t="n">
        <v>2</v>
      </c>
      <c r="U65" s="1" t="n">
        <f aca="false">SUM(P65:T65)</f>
        <v>6</v>
      </c>
      <c r="V65" s="4" t="n">
        <f aca="false">6.28*U65</f>
        <v>37.68</v>
      </c>
      <c r="W65" s="10" t="n">
        <f aca="false">N65-V65</f>
        <v>104.12</v>
      </c>
      <c r="X65" s="10"/>
      <c r="Y65" s="1" t="n">
        <v>1</v>
      </c>
      <c r="Z65" s="1" t="n">
        <v>1</v>
      </c>
      <c r="AA65" s="1" t="n">
        <v>1</v>
      </c>
      <c r="AD65" s="1" t="n">
        <f aca="false">SUM(Y65:AC65)</f>
        <v>3</v>
      </c>
      <c r="AE65" s="4" t="n">
        <f aca="false">6.28*AD65</f>
        <v>18.84</v>
      </c>
      <c r="AF65" s="10" t="n">
        <f aca="false">W65-AE65</f>
        <v>85.28</v>
      </c>
      <c r="AG65" s="1" t="s">
        <v>12</v>
      </c>
      <c r="AH65" s="11" t="s">
        <v>13</v>
      </c>
    </row>
    <row r="66" customFormat="false" ht="16.4" hidden="false" customHeight="false" outlineLevel="0" collapsed="false">
      <c r="A66" s="5" t="n">
        <v>81</v>
      </c>
      <c r="B66" s="8" t="s">
        <v>77</v>
      </c>
      <c r="C66" s="1" t="n">
        <v>180.44</v>
      </c>
      <c r="E66" s="9" t="n">
        <f aca="false">C66+D66</f>
        <v>180.44</v>
      </c>
      <c r="L66" s="1" t="n">
        <f aca="false">SUM(G66:K66)</f>
        <v>0</v>
      </c>
      <c r="M66" s="1" t="n">
        <f aca="false">6.28*L66</f>
        <v>0</v>
      </c>
      <c r="N66" s="4" t="n">
        <f aca="false">E66-M66</f>
        <v>180.44</v>
      </c>
      <c r="O66" s="4"/>
      <c r="Q66" s="1" t="n">
        <v>1</v>
      </c>
      <c r="S66" s="1" t="n">
        <v>1</v>
      </c>
      <c r="U66" s="1" t="n">
        <f aca="false">SUM(P66:T66)</f>
        <v>2</v>
      </c>
      <c r="V66" s="4" t="n">
        <f aca="false">6.28*U66</f>
        <v>12.56</v>
      </c>
      <c r="W66" s="10" t="n">
        <f aca="false">N66-V66</f>
        <v>167.88</v>
      </c>
      <c r="X66" s="10"/>
      <c r="AD66" s="1" t="n">
        <f aca="false">SUM(Y66:AC66)</f>
        <v>0</v>
      </c>
      <c r="AE66" s="4" t="n">
        <f aca="false">6.28*AD66</f>
        <v>0</v>
      </c>
      <c r="AF66" s="10" t="n">
        <f aca="false">W66-AE66</f>
        <v>167.88</v>
      </c>
      <c r="AG66" s="1" t="s">
        <v>12</v>
      </c>
      <c r="AH66" s="11" t="s">
        <v>13</v>
      </c>
    </row>
    <row r="67" customFormat="false" ht="16.4" hidden="false" customHeight="false" outlineLevel="0" collapsed="false">
      <c r="A67" s="5" t="n">
        <v>82</v>
      </c>
      <c r="B67" s="8" t="s">
        <v>78</v>
      </c>
      <c r="C67" s="1" t="n">
        <v>-39.84</v>
      </c>
      <c r="E67" s="9" t="n">
        <f aca="false">C67+D67</f>
        <v>-39.84</v>
      </c>
      <c r="L67" s="1" t="n">
        <f aca="false">SUM(G67:K67)</f>
        <v>0</v>
      </c>
      <c r="M67" s="1" t="n">
        <f aca="false">6.28*L67</f>
        <v>0</v>
      </c>
      <c r="N67" s="4" t="n">
        <f aca="false">E67-M67</f>
        <v>-39.84</v>
      </c>
      <c r="O67" s="4"/>
      <c r="U67" s="1" t="n">
        <f aca="false">SUM(P67:T67)</f>
        <v>0</v>
      </c>
      <c r="V67" s="4" t="n">
        <f aca="false">6.28*U67</f>
        <v>0</v>
      </c>
      <c r="W67" s="10" t="n">
        <f aca="false">N67-V67</f>
        <v>-39.84</v>
      </c>
      <c r="X67" s="10"/>
      <c r="AD67" s="1" t="n">
        <f aca="false">SUM(Y67:AC67)</f>
        <v>0</v>
      </c>
      <c r="AE67" s="4" t="n">
        <f aca="false">6.28*AD67</f>
        <v>0</v>
      </c>
      <c r="AF67" s="10" t="n">
        <f aca="false">W67-AE67</f>
        <v>-39.84</v>
      </c>
      <c r="AG67" s="1" t="s">
        <v>12</v>
      </c>
      <c r="AH67" s="11" t="s">
        <v>13</v>
      </c>
    </row>
    <row r="68" customFormat="false" ht="16.4" hidden="false" customHeight="false" outlineLevel="0" collapsed="false">
      <c r="A68" s="5" t="n">
        <v>83</v>
      </c>
      <c r="B68" s="8" t="s">
        <v>79</v>
      </c>
      <c r="C68" s="1" t="n">
        <v>42.52</v>
      </c>
      <c r="E68" s="9" t="n">
        <f aca="false">C68+D68</f>
        <v>42.52</v>
      </c>
      <c r="H68" s="1" t="n">
        <v>1</v>
      </c>
      <c r="I68" s="1" t="n">
        <v>1</v>
      </c>
      <c r="J68" s="1" t="n">
        <v>1</v>
      </c>
      <c r="L68" s="1" t="n">
        <f aca="false">SUM(G68:K68)</f>
        <v>3</v>
      </c>
      <c r="M68" s="1" t="n">
        <f aca="false">6.28*L68</f>
        <v>18.84</v>
      </c>
      <c r="N68" s="4" t="n">
        <f aca="false">E68-M68</f>
        <v>23.68</v>
      </c>
      <c r="O68" s="4"/>
      <c r="P68" s="1" t="n">
        <v>1</v>
      </c>
      <c r="Q68" s="1" t="n">
        <v>1</v>
      </c>
      <c r="U68" s="1" t="n">
        <f aca="false">SUM(P68:T68)</f>
        <v>2</v>
      </c>
      <c r="V68" s="4" t="n">
        <f aca="false">6.28*U68</f>
        <v>12.56</v>
      </c>
      <c r="W68" s="10" t="n">
        <f aca="false">N68-V68</f>
        <v>11.12</v>
      </c>
      <c r="X68" s="10"/>
      <c r="AD68" s="1" t="n">
        <f aca="false">SUM(Y68:AC68)</f>
        <v>0</v>
      </c>
      <c r="AE68" s="4" t="n">
        <f aca="false">6.28*AD68</f>
        <v>0</v>
      </c>
      <c r="AF68" s="10" t="n">
        <f aca="false">W68-AE68</f>
        <v>11.12</v>
      </c>
      <c r="AG68" s="1" t="s">
        <v>12</v>
      </c>
      <c r="AH68" s="11" t="s">
        <v>13</v>
      </c>
    </row>
    <row r="69" customFormat="false" ht="16.4" hidden="false" customHeight="false" outlineLevel="0" collapsed="false">
      <c r="A69" s="5" t="n">
        <v>85</v>
      </c>
      <c r="B69" s="8" t="s">
        <v>80</v>
      </c>
      <c r="C69" s="1" t="n">
        <v>156.04</v>
      </c>
      <c r="E69" s="9" t="n">
        <f aca="false">C69+D69</f>
        <v>156.04</v>
      </c>
      <c r="L69" s="1" t="n">
        <f aca="false">SUM(G69:K69)</f>
        <v>0</v>
      </c>
      <c r="M69" s="1" t="n">
        <f aca="false">6.28*L69</f>
        <v>0</v>
      </c>
      <c r="N69" s="4" t="n">
        <f aca="false">E69-M69</f>
        <v>156.04</v>
      </c>
      <c r="O69" s="4"/>
      <c r="T69" s="1" t="n">
        <v>1</v>
      </c>
      <c r="U69" s="1" t="n">
        <f aca="false">SUM(P69:T69)</f>
        <v>1</v>
      </c>
      <c r="V69" s="4" t="n">
        <f aca="false">6.28*U69</f>
        <v>6.28</v>
      </c>
      <c r="W69" s="10" t="n">
        <f aca="false">N69-V69</f>
        <v>149.76</v>
      </c>
      <c r="X69" s="10"/>
      <c r="Y69" s="1" t="n">
        <v>1</v>
      </c>
      <c r="AD69" s="1" t="n">
        <f aca="false">SUM(Y69:AC69)</f>
        <v>1</v>
      </c>
      <c r="AE69" s="4" t="n">
        <f aca="false">6.28*AD69</f>
        <v>6.28</v>
      </c>
      <c r="AF69" s="10" t="n">
        <f aca="false">W69-AE69</f>
        <v>143.48</v>
      </c>
      <c r="AG69" s="1" t="s">
        <v>12</v>
      </c>
      <c r="AH69" s="11" t="s">
        <v>13</v>
      </c>
    </row>
    <row r="70" customFormat="false" ht="16.4" hidden="false" customHeight="false" outlineLevel="0" collapsed="false">
      <c r="A70" s="15" t="n">
        <v>87</v>
      </c>
      <c r="B70" s="15" t="s">
        <v>81</v>
      </c>
      <c r="C70" s="1" t="n">
        <v>326.68</v>
      </c>
      <c r="E70" s="9" t="n">
        <f aca="false">C70+D70</f>
        <v>326.68</v>
      </c>
      <c r="I70" s="1" t="n">
        <v>1</v>
      </c>
      <c r="J70" s="1" t="n">
        <v>1</v>
      </c>
      <c r="L70" s="1" t="n">
        <f aca="false">SUM(G70:K70)</f>
        <v>2</v>
      </c>
      <c r="M70" s="1" t="n">
        <f aca="false">6.28*L70</f>
        <v>12.56</v>
      </c>
      <c r="N70" s="4" t="n">
        <f aca="false">E70-M70</f>
        <v>314.12</v>
      </c>
      <c r="O70" s="4"/>
      <c r="P70" s="1" t="n">
        <v>1</v>
      </c>
      <c r="Q70" s="1" t="n">
        <v>2</v>
      </c>
      <c r="R70" s="1" t="n">
        <v>1</v>
      </c>
      <c r="S70" s="1" t="n">
        <v>2</v>
      </c>
      <c r="T70" s="1" t="n">
        <v>2</v>
      </c>
      <c r="U70" s="1" t="n">
        <f aca="false">SUM(P70:T70)</f>
        <v>8</v>
      </c>
      <c r="V70" s="4" t="n">
        <f aca="false">6.28*U70</f>
        <v>50.24</v>
      </c>
      <c r="W70" s="10" t="n">
        <f aca="false">N70-V70</f>
        <v>263.88</v>
      </c>
      <c r="X70" s="10"/>
      <c r="Y70" s="1" t="n">
        <v>1</v>
      </c>
      <c r="Z70" s="1" t="n">
        <v>1</v>
      </c>
      <c r="AA70" s="1" t="n">
        <v>1</v>
      </c>
      <c r="AB70" s="1" t="n">
        <v>1</v>
      </c>
      <c r="AD70" s="1" t="n">
        <f aca="false">SUM(Y70:AC70)</f>
        <v>4</v>
      </c>
      <c r="AE70" s="4" t="n">
        <f aca="false">6.28*AD70</f>
        <v>25.12</v>
      </c>
      <c r="AF70" s="10" t="n">
        <f aca="false">W70-AE70</f>
        <v>238.76</v>
      </c>
      <c r="AG70" s="1" t="s">
        <v>12</v>
      </c>
      <c r="AH70" s="11" t="s">
        <v>13</v>
      </c>
    </row>
    <row r="71" customFormat="false" ht="16.4" hidden="false" customHeight="false" outlineLevel="0" collapsed="false">
      <c r="A71" s="5" t="n">
        <v>89</v>
      </c>
      <c r="B71" s="8" t="s">
        <v>82</v>
      </c>
      <c r="C71" s="1" t="n">
        <v>39.3999999999999</v>
      </c>
      <c r="E71" s="9" t="n">
        <f aca="false">C71+D71</f>
        <v>39.3999999999999</v>
      </c>
      <c r="G71" s="1" t="n">
        <v>1</v>
      </c>
      <c r="I71" s="1" t="n">
        <v>2</v>
      </c>
      <c r="J71" s="1" t="n">
        <v>2</v>
      </c>
      <c r="K71" s="1" t="n">
        <v>1</v>
      </c>
      <c r="L71" s="1" t="n">
        <f aca="false">SUM(G71:K71)</f>
        <v>6</v>
      </c>
      <c r="M71" s="1" t="n">
        <f aca="false">6.28*L71</f>
        <v>37.68</v>
      </c>
      <c r="N71" s="4" t="n">
        <f aca="false">E71-M71</f>
        <v>1.7199999999999</v>
      </c>
      <c r="O71" s="1" t="n">
        <v>89</v>
      </c>
      <c r="P71" s="1" t="n">
        <v>2</v>
      </c>
      <c r="Q71" s="1" t="n">
        <v>2</v>
      </c>
      <c r="R71" s="1" t="n">
        <v>1</v>
      </c>
      <c r="S71" s="1" t="n">
        <v>2</v>
      </c>
      <c r="T71" s="1" t="n">
        <v>2</v>
      </c>
      <c r="U71" s="1" t="n">
        <f aca="false">SUM(P71:T71)</f>
        <v>9</v>
      </c>
      <c r="V71" s="4" t="n">
        <f aca="false">6.28*U71</f>
        <v>56.52</v>
      </c>
      <c r="W71" s="10" t="n">
        <f aca="false">N71-V71</f>
        <v>-54.8000000000001</v>
      </c>
      <c r="X71" s="10"/>
      <c r="Y71" s="1" t="n">
        <v>2</v>
      </c>
      <c r="Z71" s="1" t="n">
        <v>2</v>
      </c>
      <c r="AA71" s="1" t="n">
        <v>2</v>
      </c>
      <c r="AB71" s="1" t="n">
        <v>2</v>
      </c>
      <c r="AC71" s="1" t="n">
        <v>2</v>
      </c>
      <c r="AD71" s="1" t="n">
        <f aca="false">SUM(Y71:AC71)</f>
        <v>10</v>
      </c>
      <c r="AE71" s="4" t="n">
        <f aca="false">6.28*AD71</f>
        <v>62.8</v>
      </c>
      <c r="AF71" s="10" t="n">
        <f aca="false">W71-AE71</f>
        <v>-117.6</v>
      </c>
      <c r="AG71" s="1" t="s">
        <v>12</v>
      </c>
      <c r="AH71" s="11" t="s">
        <v>13</v>
      </c>
    </row>
    <row r="72" customFormat="false" ht="16.4" hidden="false" customHeight="false" outlineLevel="0" collapsed="false">
      <c r="A72" s="5" t="n">
        <v>90</v>
      </c>
      <c r="B72" s="8" t="s">
        <v>83</v>
      </c>
      <c r="C72" s="1" t="n">
        <v>16.92</v>
      </c>
      <c r="E72" s="9" t="n">
        <f aca="false">C72+D72</f>
        <v>16.92</v>
      </c>
      <c r="L72" s="1" t="n">
        <f aca="false">SUM(G72:K72)</f>
        <v>0</v>
      </c>
      <c r="M72" s="1" t="n">
        <f aca="false">6.28*L72</f>
        <v>0</v>
      </c>
      <c r="N72" s="4" t="n">
        <f aca="false">E72-M72</f>
        <v>16.92</v>
      </c>
      <c r="O72" s="1" t="n">
        <v>95</v>
      </c>
      <c r="U72" s="1" t="n">
        <f aca="false">SUM(P72:T72)</f>
        <v>0</v>
      </c>
      <c r="V72" s="4" t="n">
        <f aca="false">6.28*U72</f>
        <v>0</v>
      </c>
      <c r="W72" s="10" t="n">
        <f aca="false">N72-V72</f>
        <v>16.92</v>
      </c>
      <c r="X72" s="10"/>
      <c r="AD72" s="1" t="n">
        <f aca="false">SUM(Y72:AC72)</f>
        <v>0</v>
      </c>
      <c r="AE72" s="4" t="n">
        <f aca="false">6.28*AD72</f>
        <v>0</v>
      </c>
      <c r="AF72" s="10" t="n">
        <f aca="false">W72-AE72</f>
        <v>16.92</v>
      </c>
      <c r="AG72" s="1" t="s">
        <v>12</v>
      </c>
      <c r="AH72" s="11" t="s">
        <v>13</v>
      </c>
    </row>
    <row r="73" customFormat="false" ht="16.4" hidden="false" customHeight="false" outlineLevel="0" collapsed="false">
      <c r="A73" s="5" t="n">
        <v>91</v>
      </c>
      <c r="B73" s="8" t="s">
        <v>84</v>
      </c>
      <c r="C73" s="1" t="n">
        <v>247.36</v>
      </c>
      <c r="E73" s="9" t="n">
        <f aca="false">C73+D73</f>
        <v>247.36</v>
      </c>
      <c r="G73" s="1" t="n">
        <v>1</v>
      </c>
      <c r="H73" s="1" t="n">
        <v>1</v>
      </c>
      <c r="I73" s="1" t="n">
        <v>1</v>
      </c>
      <c r="L73" s="1" t="n">
        <f aca="false">SUM(G73:K73)</f>
        <v>3</v>
      </c>
      <c r="M73" s="1" t="n">
        <f aca="false">6.28*L73</f>
        <v>18.84</v>
      </c>
      <c r="N73" s="4" t="n">
        <f aca="false">E73-M73</f>
        <v>228.52</v>
      </c>
      <c r="O73" s="1" t="n">
        <v>105</v>
      </c>
      <c r="U73" s="1" t="n">
        <f aca="false">SUM(P73:T73)</f>
        <v>0</v>
      </c>
      <c r="V73" s="4" t="n">
        <f aca="false">6.28*U73</f>
        <v>0</v>
      </c>
      <c r="W73" s="10" t="n">
        <f aca="false">N73-V73</f>
        <v>228.52</v>
      </c>
      <c r="X73" s="10"/>
      <c r="Y73" s="1" t="n">
        <v>1</v>
      </c>
      <c r="Z73" s="1" t="n">
        <v>1</v>
      </c>
      <c r="AA73" s="1" t="n">
        <v>2</v>
      </c>
      <c r="AB73" s="1" t="n">
        <v>1</v>
      </c>
      <c r="AC73" s="1" t="n">
        <v>1</v>
      </c>
      <c r="AD73" s="1" t="n">
        <f aca="false">SUM(Y73:AC73)</f>
        <v>6</v>
      </c>
      <c r="AE73" s="4" t="n">
        <f aca="false">6.28*AD73</f>
        <v>37.68</v>
      </c>
      <c r="AF73" s="10" t="n">
        <f aca="false">W73-AE73</f>
        <v>190.84</v>
      </c>
      <c r="AG73" s="1" t="s">
        <v>12</v>
      </c>
      <c r="AH73" s="11" t="s">
        <v>13</v>
      </c>
    </row>
    <row r="74" customFormat="false" ht="16.4" hidden="false" customHeight="false" outlineLevel="0" collapsed="false">
      <c r="A74" s="5" t="n">
        <v>92</v>
      </c>
      <c r="B74" s="8" t="s">
        <v>85</v>
      </c>
      <c r="C74" s="1" t="n">
        <v>47.8399999999999</v>
      </c>
      <c r="E74" s="9" t="n">
        <f aca="false">C74+D74</f>
        <v>47.8399999999999</v>
      </c>
      <c r="G74" s="1" t="n">
        <v>1</v>
      </c>
      <c r="H74" s="1" t="n">
        <v>1</v>
      </c>
      <c r="I74" s="1" t="n">
        <v>1</v>
      </c>
      <c r="J74" s="1" t="n">
        <v>1</v>
      </c>
      <c r="K74" s="1" t="n">
        <v>1</v>
      </c>
      <c r="L74" s="1" t="n">
        <f aca="false">SUM(G74:K74)</f>
        <v>5</v>
      </c>
      <c r="M74" s="1" t="n">
        <f aca="false">6.28*L74</f>
        <v>31.4</v>
      </c>
      <c r="N74" s="4" t="n">
        <f aca="false">E74-M74</f>
        <v>16.4399999999999</v>
      </c>
      <c r="O74" s="1" t="n">
        <v>128</v>
      </c>
      <c r="P74" s="1" t="n">
        <v>1</v>
      </c>
      <c r="S74" s="1" t="n">
        <v>1</v>
      </c>
      <c r="T74" s="1" t="n">
        <v>1</v>
      </c>
      <c r="U74" s="1" t="n">
        <f aca="false">SUM(P74:T74)</f>
        <v>3</v>
      </c>
      <c r="V74" s="4" t="n">
        <f aca="false">6.28*U74</f>
        <v>18.84</v>
      </c>
      <c r="W74" s="10" t="n">
        <f aca="false">N74-V74</f>
        <v>-2.40000000000008</v>
      </c>
      <c r="X74" s="10"/>
      <c r="Y74" s="1" t="n">
        <v>1</v>
      </c>
      <c r="Z74" s="1" t="n">
        <v>1</v>
      </c>
      <c r="AA74" s="1" t="n">
        <v>1</v>
      </c>
      <c r="AB74" s="1" t="n">
        <v>1</v>
      </c>
      <c r="AC74" s="1" t="n">
        <v>1</v>
      </c>
      <c r="AD74" s="1" t="n">
        <f aca="false">SUM(Y74:AC74)</f>
        <v>5</v>
      </c>
      <c r="AE74" s="4" t="n">
        <f aca="false">6.28*AD74</f>
        <v>31.4</v>
      </c>
      <c r="AF74" s="10" t="n">
        <f aca="false">W74-AE74</f>
        <v>-33.8000000000001</v>
      </c>
      <c r="AG74" s="1" t="s">
        <v>12</v>
      </c>
      <c r="AH74" s="11" t="s">
        <v>13</v>
      </c>
    </row>
    <row r="75" customFormat="false" ht="16.4" hidden="false" customHeight="false" outlineLevel="0" collapsed="false">
      <c r="A75" s="5" t="n">
        <v>93</v>
      </c>
      <c r="B75" s="8" t="s">
        <v>86</v>
      </c>
      <c r="C75" s="1" t="n">
        <v>103.44</v>
      </c>
      <c r="E75" s="9" t="n">
        <f aca="false">C75+D75</f>
        <v>103.44</v>
      </c>
      <c r="G75" s="1" t="n">
        <v>1</v>
      </c>
      <c r="H75" s="1" t="n">
        <v>1</v>
      </c>
      <c r="I75" s="1" t="n">
        <v>1</v>
      </c>
      <c r="J75" s="1" t="n">
        <v>2</v>
      </c>
      <c r="K75" s="1" t="n">
        <v>2</v>
      </c>
      <c r="L75" s="1" t="n">
        <f aca="false">SUM(G75:K75)</f>
        <v>7</v>
      </c>
      <c r="M75" s="1" t="n">
        <f aca="false">6.28*L75</f>
        <v>43.96</v>
      </c>
      <c r="N75" s="4" t="n">
        <f aca="false">E75-M75</f>
        <v>59.4799999999999</v>
      </c>
      <c r="O75" s="4"/>
      <c r="P75" s="1" t="n">
        <v>2</v>
      </c>
      <c r="Q75" s="1" t="n">
        <v>2</v>
      </c>
      <c r="S75" s="1" t="n">
        <v>1</v>
      </c>
      <c r="T75" s="1" t="n">
        <v>2</v>
      </c>
      <c r="U75" s="1" t="n">
        <f aca="false">SUM(P75:T75)</f>
        <v>7</v>
      </c>
      <c r="V75" s="4" t="n">
        <f aca="false">6.28*U75</f>
        <v>43.96</v>
      </c>
      <c r="W75" s="10" t="n">
        <f aca="false">N75-V75</f>
        <v>15.5199999999999</v>
      </c>
      <c r="X75" s="10"/>
      <c r="AD75" s="1" t="n">
        <f aca="false">SUM(Y75:AC75)</f>
        <v>0</v>
      </c>
      <c r="AE75" s="4" t="n">
        <f aca="false">6.28*AD75</f>
        <v>0</v>
      </c>
      <c r="AF75" s="10" t="n">
        <f aca="false">W75-AE75</f>
        <v>15.5199999999999</v>
      </c>
      <c r="AG75" s="1" t="s">
        <v>12</v>
      </c>
      <c r="AH75" s="11" t="s">
        <v>13</v>
      </c>
    </row>
    <row r="76" customFormat="false" ht="16.4" hidden="false" customHeight="false" outlineLevel="0" collapsed="false">
      <c r="A76" s="5" t="n">
        <v>95</v>
      </c>
      <c r="B76" s="8" t="s">
        <v>87</v>
      </c>
      <c r="C76" s="1" t="n">
        <v>305.48</v>
      </c>
      <c r="E76" s="9" t="n">
        <f aca="false">C76+D76</f>
        <v>305.48</v>
      </c>
      <c r="G76" s="1" t="n">
        <v>1</v>
      </c>
      <c r="H76" s="1" t="n">
        <v>2</v>
      </c>
      <c r="I76" s="1" t="n">
        <v>1</v>
      </c>
      <c r="J76" s="1" t="n">
        <v>1</v>
      </c>
      <c r="K76" s="1" t="n">
        <v>1</v>
      </c>
      <c r="L76" s="1" t="n">
        <f aca="false">SUM(G76:K76)</f>
        <v>6</v>
      </c>
      <c r="M76" s="1" t="n">
        <f aca="false">6.28*L76</f>
        <v>37.68</v>
      </c>
      <c r="N76" s="4" t="n">
        <f aca="false">E76-M76</f>
        <v>267.8</v>
      </c>
      <c r="O76" s="4"/>
      <c r="P76" s="1" t="n">
        <v>1</v>
      </c>
      <c r="Q76" s="1" t="n">
        <v>1</v>
      </c>
      <c r="R76" s="1" t="n">
        <v>1</v>
      </c>
      <c r="S76" s="1" t="n">
        <v>2</v>
      </c>
      <c r="T76" s="1" t="n">
        <v>1</v>
      </c>
      <c r="U76" s="1" t="n">
        <f aca="false">SUM(P76:T76)</f>
        <v>6</v>
      </c>
      <c r="V76" s="4" t="n">
        <f aca="false">6.28*U76</f>
        <v>37.68</v>
      </c>
      <c r="W76" s="10" t="n">
        <f aca="false">N76-V76</f>
        <v>230.12</v>
      </c>
      <c r="X76" s="10"/>
      <c r="AD76" s="1" t="n">
        <f aca="false">SUM(Y76:AC76)</f>
        <v>0</v>
      </c>
      <c r="AE76" s="4" t="n">
        <f aca="false">6.28*AD76</f>
        <v>0</v>
      </c>
      <c r="AF76" s="10" t="n">
        <f aca="false">W76-AE76</f>
        <v>230.12</v>
      </c>
      <c r="AG76" s="1" t="s">
        <v>12</v>
      </c>
      <c r="AH76" s="11" t="s">
        <v>13</v>
      </c>
    </row>
    <row r="77" customFormat="false" ht="16.4" hidden="false" customHeight="false" outlineLevel="0" collapsed="false">
      <c r="A77" s="8" t="n">
        <v>96</v>
      </c>
      <c r="B77" s="8" t="s">
        <v>88</v>
      </c>
      <c r="C77" s="1" t="n">
        <v>51.36</v>
      </c>
      <c r="E77" s="9" t="n">
        <f aca="false">C77+D77</f>
        <v>51.36</v>
      </c>
      <c r="G77" s="1" t="n">
        <v>1</v>
      </c>
      <c r="H77" s="1" t="n">
        <v>1</v>
      </c>
      <c r="I77" s="1" t="n">
        <v>1</v>
      </c>
      <c r="J77" s="1" t="n">
        <v>1</v>
      </c>
      <c r="K77" s="1" t="n">
        <v>1</v>
      </c>
      <c r="L77" s="1" t="n">
        <f aca="false">SUM(G77:K77)</f>
        <v>5</v>
      </c>
      <c r="M77" s="1" t="n">
        <f aca="false">6.28*L77</f>
        <v>31.4</v>
      </c>
      <c r="N77" s="4" t="n">
        <f aca="false">E77-M77</f>
        <v>19.96</v>
      </c>
      <c r="O77" s="4"/>
      <c r="U77" s="1" t="n">
        <f aca="false">SUM(P77:T77)</f>
        <v>0</v>
      </c>
      <c r="V77" s="4" t="n">
        <f aca="false">6.28*U77</f>
        <v>0</v>
      </c>
      <c r="W77" s="10" t="n">
        <f aca="false">N77-V77</f>
        <v>19.96</v>
      </c>
      <c r="X77" s="10"/>
      <c r="Y77" s="1" t="n">
        <v>1</v>
      </c>
      <c r="AA77" s="1" t="n">
        <v>1</v>
      </c>
      <c r="AB77" s="1" t="n">
        <v>1</v>
      </c>
      <c r="AC77" s="1" t="n">
        <v>1</v>
      </c>
      <c r="AD77" s="1" t="n">
        <f aca="false">SUM(Y77:AC77)</f>
        <v>4</v>
      </c>
      <c r="AE77" s="4" t="n">
        <f aca="false">6.28*AD77</f>
        <v>25.12</v>
      </c>
      <c r="AF77" s="10" t="n">
        <f aca="false">W77-AE77</f>
        <v>-5.16000000000004</v>
      </c>
      <c r="AG77" s="1" t="s">
        <v>12</v>
      </c>
      <c r="AH77" s="11" t="s">
        <v>13</v>
      </c>
    </row>
    <row r="78" customFormat="false" ht="16.4" hidden="false" customHeight="false" outlineLevel="0" collapsed="false">
      <c r="A78" s="5" t="n">
        <v>98</v>
      </c>
      <c r="B78" s="8" t="s">
        <v>89</v>
      </c>
      <c r="C78" s="1" t="n">
        <v>192.76</v>
      </c>
      <c r="E78" s="9" t="n">
        <f aca="false">C78+D78</f>
        <v>192.76</v>
      </c>
      <c r="K78" s="1" t="n">
        <v>1</v>
      </c>
      <c r="L78" s="1" t="n">
        <f aca="false">SUM(G78:K78)</f>
        <v>1</v>
      </c>
      <c r="M78" s="1" t="n">
        <f aca="false">6.28*L78</f>
        <v>6.28</v>
      </c>
      <c r="N78" s="4" t="n">
        <f aca="false">E78-M78</f>
        <v>186.48</v>
      </c>
      <c r="O78" s="4"/>
      <c r="U78" s="1" t="n">
        <f aca="false">SUM(P78:T78)</f>
        <v>0</v>
      </c>
      <c r="V78" s="4" t="n">
        <f aca="false">6.28*U78</f>
        <v>0</v>
      </c>
      <c r="W78" s="10" t="n">
        <f aca="false">N78-V78</f>
        <v>186.48</v>
      </c>
      <c r="X78" s="10"/>
      <c r="AD78" s="1" t="n">
        <f aca="false">SUM(Y78:AC78)</f>
        <v>0</v>
      </c>
      <c r="AE78" s="4" t="n">
        <f aca="false">6.28*AD78</f>
        <v>0</v>
      </c>
      <c r="AF78" s="10" t="n">
        <f aca="false">W78-AE78</f>
        <v>186.48</v>
      </c>
      <c r="AG78" s="1" t="s">
        <v>12</v>
      </c>
      <c r="AH78" s="11" t="s">
        <v>13</v>
      </c>
    </row>
    <row r="79" customFormat="false" ht="16.4" hidden="false" customHeight="false" outlineLevel="0" collapsed="false">
      <c r="A79" s="5" t="n">
        <v>100</v>
      </c>
      <c r="B79" s="8" t="s">
        <v>90</v>
      </c>
      <c r="C79" s="1" t="n">
        <v>710.64</v>
      </c>
      <c r="E79" s="9" t="n">
        <f aca="false">C79+D79</f>
        <v>710.64</v>
      </c>
      <c r="G79" s="1" t="n">
        <v>1</v>
      </c>
      <c r="H79" s="1" t="n">
        <v>1</v>
      </c>
      <c r="L79" s="1" t="n">
        <f aca="false">SUM(G79:K79)</f>
        <v>2</v>
      </c>
      <c r="M79" s="1" t="n">
        <f aca="false">6.28*L79</f>
        <v>12.56</v>
      </c>
      <c r="N79" s="4" t="n">
        <f aca="false">E79-M79</f>
        <v>698.08</v>
      </c>
      <c r="O79" s="4"/>
      <c r="P79" s="1" t="n">
        <v>1</v>
      </c>
      <c r="Q79" s="1" t="n">
        <v>1</v>
      </c>
      <c r="U79" s="1" t="n">
        <f aca="false">SUM(P79:T79)</f>
        <v>2</v>
      </c>
      <c r="V79" s="4" t="n">
        <f aca="false">6.28*U79</f>
        <v>12.56</v>
      </c>
      <c r="W79" s="10" t="n">
        <f aca="false">N79-V79</f>
        <v>685.52</v>
      </c>
      <c r="X79" s="10"/>
      <c r="Y79" s="1" t="n">
        <v>1</v>
      </c>
      <c r="Z79" s="1" t="n">
        <v>1</v>
      </c>
      <c r="AD79" s="1" t="n">
        <f aca="false">SUM(Y79:AC79)</f>
        <v>2</v>
      </c>
      <c r="AE79" s="4" t="n">
        <f aca="false">6.28*AD79</f>
        <v>12.56</v>
      </c>
      <c r="AF79" s="10" t="n">
        <f aca="false">W79-AE79</f>
        <v>672.96</v>
      </c>
      <c r="AG79" s="1" t="s">
        <v>12</v>
      </c>
      <c r="AH79" s="11" t="s">
        <v>13</v>
      </c>
    </row>
    <row r="80" customFormat="false" ht="16.4" hidden="false" customHeight="false" outlineLevel="0" collapsed="false">
      <c r="A80" s="5" t="n">
        <v>101</v>
      </c>
      <c r="B80" s="8" t="s">
        <v>91</v>
      </c>
      <c r="C80" s="1" t="n">
        <v>242.52</v>
      </c>
      <c r="E80" s="9" t="n">
        <f aca="false">C80+D80</f>
        <v>242.52</v>
      </c>
      <c r="L80" s="1" t="n">
        <f aca="false">SUM(G80:K80)</f>
        <v>0</v>
      </c>
      <c r="M80" s="1" t="n">
        <f aca="false">6.28*L80</f>
        <v>0</v>
      </c>
      <c r="N80" s="4" t="n">
        <f aca="false">E80-M80</f>
        <v>242.52</v>
      </c>
      <c r="O80" s="4"/>
      <c r="P80" s="1" t="n">
        <v>1</v>
      </c>
      <c r="Q80" s="1" t="n">
        <v>1</v>
      </c>
      <c r="S80" s="1" t="n">
        <v>1</v>
      </c>
      <c r="T80" s="1" t="n">
        <v>1</v>
      </c>
      <c r="U80" s="1" t="n">
        <f aca="false">SUM(P80:T80)</f>
        <v>4</v>
      </c>
      <c r="V80" s="4" t="n">
        <f aca="false">6.28*U80</f>
        <v>25.12</v>
      </c>
      <c r="W80" s="10" t="n">
        <f aca="false">N80-V80</f>
        <v>217.4</v>
      </c>
      <c r="X80" s="10"/>
      <c r="AD80" s="1" t="n">
        <f aca="false">SUM(Y80:AC80)</f>
        <v>0</v>
      </c>
      <c r="AE80" s="4" t="n">
        <f aca="false">6.28*AD80</f>
        <v>0</v>
      </c>
      <c r="AF80" s="10" t="n">
        <f aca="false">W80-AE80</f>
        <v>217.4</v>
      </c>
      <c r="AG80" s="1" t="s">
        <v>12</v>
      </c>
      <c r="AH80" s="11" t="s">
        <v>13</v>
      </c>
    </row>
    <row r="81" customFormat="false" ht="16.4" hidden="false" customHeight="false" outlineLevel="0" collapsed="false">
      <c r="A81" s="5" t="n">
        <v>103</v>
      </c>
      <c r="B81" s="8" t="s">
        <v>92</v>
      </c>
      <c r="C81" s="1" t="n">
        <v>18.12</v>
      </c>
      <c r="D81" s="1" t="n">
        <v>150</v>
      </c>
      <c r="E81" s="9" t="n">
        <f aca="false">C81+D81</f>
        <v>168.12</v>
      </c>
      <c r="L81" s="1" t="n">
        <f aca="false">SUM(G81:K81)</f>
        <v>0</v>
      </c>
      <c r="M81" s="1" t="n">
        <f aca="false">6.28*L81</f>
        <v>0</v>
      </c>
      <c r="N81" s="4" t="n">
        <f aca="false">E81-M81</f>
        <v>168.12</v>
      </c>
      <c r="O81" s="4"/>
      <c r="U81" s="1" t="n">
        <f aca="false">SUM(P81:T81)</f>
        <v>0</v>
      </c>
      <c r="V81" s="4" t="n">
        <f aca="false">6.28*U81</f>
        <v>0</v>
      </c>
      <c r="W81" s="10" t="n">
        <f aca="false">N81-V81</f>
        <v>168.12</v>
      </c>
      <c r="X81" s="10"/>
      <c r="AA81" s="1" t="n">
        <v>1</v>
      </c>
      <c r="AB81" s="1" t="n">
        <v>2</v>
      </c>
      <c r="AD81" s="1" t="n">
        <f aca="false">SUM(Y81:AC81)</f>
        <v>3</v>
      </c>
      <c r="AE81" s="4" t="n">
        <f aca="false">6.28*AD81</f>
        <v>18.84</v>
      </c>
      <c r="AF81" s="10" t="n">
        <f aca="false">W81-AE81</f>
        <v>149.28</v>
      </c>
      <c r="AG81" s="1" t="s">
        <v>12</v>
      </c>
      <c r="AH81" s="11" t="s">
        <v>13</v>
      </c>
    </row>
    <row r="82" customFormat="false" ht="16.4" hidden="false" customHeight="false" outlineLevel="0" collapsed="false">
      <c r="A82" s="5" t="n">
        <v>104</v>
      </c>
      <c r="B82" s="8" t="s">
        <v>93</v>
      </c>
      <c r="C82" s="1" t="n">
        <v>84.08</v>
      </c>
      <c r="E82" s="9" t="n">
        <f aca="false">C82+D82</f>
        <v>84.08</v>
      </c>
      <c r="G82" s="1" t="n">
        <v>2</v>
      </c>
      <c r="H82" s="1" t="n">
        <v>2</v>
      </c>
      <c r="I82" s="1" t="n">
        <v>1</v>
      </c>
      <c r="L82" s="1" t="n">
        <f aca="false">SUM(G82:K82)</f>
        <v>5</v>
      </c>
      <c r="M82" s="1" t="n">
        <f aca="false">6.28*L82</f>
        <v>31.4</v>
      </c>
      <c r="N82" s="4" t="n">
        <f aca="false">E82-M82</f>
        <v>52.68</v>
      </c>
      <c r="O82" s="4"/>
      <c r="U82" s="1" t="n">
        <f aca="false">SUM(P82:T82)</f>
        <v>0</v>
      </c>
      <c r="V82" s="4" t="n">
        <f aca="false">6.28*U82</f>
        <v>0</v>
      </c>
      <c r="W82" s="10" t="n">
        <f aca="false">N82-V82</f>
        <v>52.68</v>
      </c>
      <c r="X82" s="10"/>
      <c r="AD82" s="1" t="n">
        <f aca="false">SUM(Y82:AC82)</f>
        <v>0</v>
      </c>
      <c r="AE82" s="4" t="n">
        <f aca="false">6.28*AD82</f>
        <v>0</v>
      </c>
      <c r="AF82" s="10" t="n">
        <f aca="false">W82-AE82</f>
        <v>52.68</v>
      </c>
      <c r="AG82" s="1" t="s">
        <v>12</v>
      </c>
      <c r="AH82" s="11" t="s">
        <v>13</v>
      </c>
    </row>
    <row r="83" customFormat="false" ht="16.4" hidden="false" customHeight="false" outlineLevel="0" collapsed="false">
      <c r="A83" s="5" t="n">
        <v>105</v>
      </c>
      <c r="B83" s="8" t="s">
        <v>94</v>
      </c>
      <c r="C83" s="1" t="n">
        <v>43.7199999999999</v>
      </c>
      <c r="D83" s="1" t="n">
        <v>175</v>
      </c>
      <c r="E83" s="9" t="n">
        <f aca="false">C83+D83</f>
        <v>218.72</v>
      </c>
      <c r="G83" s="1" t="n">
        <v>2</v>
      </c>
      <c r="H83" s="1" t="n">
        <v>1</v>
      </c>
      <c r="J83" s="1" t="n">
        <v>2</v>
      </c>
      <c r="K83" s="1" t="n">
        <v>2</v>
      </c>
      <c r="L83" s="1" t="n">
        <f aca="false">SUM(G83:K83)</f>
        <v>7</v>
      </c>
      <c r="M83" s="1" t="n">
        <f aca="false">6.28*L83</f>
        <v>43.96</v>
      </c>
      <c r="N83" s="4" t="n">
        <f aca="false">E83-M83</f>
        <v>174.76</v>
      </c>
      <c r="O83" s="4"/>
      <c r="P83" s="1" t="n">
        <v>2</v>
      </c>
      <c r="Q83" s="1" t="n">
        <v>2</v>
      </c>
      <c r="R83" s="1" t="n">
        <v>1</v>
      </c>
      <c r="S83" s="1" t="n">
        <v>2</v>
      </c>
      <c r="U83" s="1" t="n">
        <f aca="false">SUM(P83:T83)</f>
        <v>7</v>
      </c>
      <c r="V83" s="4" t="n">
        <f aca="false">6.28*U83</f>
        <v>43.96</v>
      </c>
      <c r="W83" s="10" t="n">
        <f aca="false">N83-V83</f>
        <v>130.8</v>
      </c>
      <c r="X83" s="10"/>
      <c r="Y83" s="1" t="n">
        <v>2</v>
      </c>
      <c r="Z83" s="1" t="n">
        <v>2</v>
      </c>
      <c r="AA83" s="1" t="n">
        <v>2</v>
      </c>
      <c r="AB83" s="1" t="n">
        <v>2</v>
      </c>
      <c r="AD83" s="1" t="n">
        <f aca="false">SUM(Y83:AC83)</f>
        <v>8</v>
      </c>
      <c r="AE83" s="4" t="n">
        <f aca="false">6.28*AD83</f>
        <v>50.24</v>
      </c>
      <c r="AF83" s="10" t="n">
        <f aca="false">W83-AE83</f>
        <v>80.5599999999999</v>
      </c>
      <c r="AG83" s="1" t="s">
        <v>12</v>
      </c>
      <c r="AH83" s="11" t="s">
        <v>13</v>
      </c>
    </row>
    <row r="84" customFormat="false" ht="16.4" hidden="false" customHeight="false" outlineLevel="0" collapsed="false">
      <c r="A84" s="5" t="n">
        <v>106</v>
      </c>
      <c r="B84" s="8" t="s">
        <v>95</v>
      </c>
      <c r="C84" s="1" t="n">
        <v>293.48</v>
      </c>
      <c r="E84" s="9" t="n">
        <f aca="false">C84+D84</f>
        <v>293.48</v>
      </c>
      <c r="L84" s="1" t="n">
        <f aca="false">SUM(G84:K84)</f>
        <v>0</v>
      </c>
      <c r="M84" s="1" t="n">
        <f aca="false">6.28*L84</f>
        <v>0</v>
      </c>
      <c r="N84" s="4" t="n">
        <f aca="false">E84-M84</f>
        <v>293.48</v>
      </c>
      <c r="O84" s="4"/>
      <c r="U84" s="1" t="n">
        <f aca="false">SUM(P84:T84)</f>
        <v>0</v>
      </c>
      <c r="V84" s="4" t="n">
        <f aca="false">6.28*U84</f>
        <v>0</v>
      </c>
      <c r="W84" s="10" t="n">
        <f aca="false">N84-V84</f>
        <v>293.48</v>
      </c>
      <c r="X84" s="10"/>
      <c r="AD84" s="1" t="n">
        <f aca="false">SUM(Y84:AC84)</f>
        <v>0</v>
      </c>
      <c r="AE84" s="4" t="n">
        <f aca="false">6.28*AD84</f>
        <v>0</v>
      </c>
      <c r="AF84" s="10" t="n">
        <f aca="false">W84-AE84</f>
        <v>293.48</v>
      </c>
      <c r="AG84" s="1" t="s">
        <v>12</v>
      </c>
      <c r="AH84" s="11" t="s">
        <v>13</v>
      </c>
    </row>
    <row r="85" customFormat="false" ht="16.4" hidden="false" customHeight="false" outlineLevel="0" collapsed="false">
      <c r="A85" s="5" t="n">
        <v>107</v>
      </c>
      <c r="B85" s="8" t="s">
        <v>96</v>
      </c>
      <c r="C85" s="1" t="n">
        <v>-1.20000000000004</v>
      </c>
      <c r="E85" s="9" t="n">
        <f aca="false">C85+D85</f>
        <v>-1.20000000000004</v>
      </c>
      <c r="L85" s="1" t="n">
        <f aca="false">SUM(G85:K85)</f>
        <v>0</v>
      </c>
      <c r="M85" s="1" t="n">
        <f aca="false">6.28*L85</f>
        <v>0</v>
      </c>
      <c r="N85" s="4" t="n">
        <f aca="false">E85-M85</f>
        <v>-1.20000000000004</v>
      </c>
      <c r="O85" s="4"/>
      <c r="U85" s="1" t="n">
        <f aca="false">SUM(P85:T85)</f>
        <v>0</v>
      </c>
      <c r="V85" s="4" t="n">
        <f aca="false">6.28*U85</f>
        <v>0</v>
      </c>
      <c r="W85" s="10" t="n">
        <f aca="false">N85-V85</f>
        <v>-1.20000000000004</v>
      </c>
      <c r="X85" s="10"/>
      <c r="AD85" s="1" t="n">
        <f aca="false">SUM(Y85:AC85)</f>
        <v>0</v>
      </c>
      <c r="AE85" s="4" t="n">
        <f aca="false">6.28*AD85</f>
        <v>0</v>
      </c>
      <c r="AF85" s="10" t="n">
        <f aca="false">W85-AE85</f>
        <v>-1.20000000000004</v>
      </c>
      <c r="AG85" s="1" t="s">
        <v>12</v>
      </c>
      <c r="AH85" s="11" t="s">
        <v>13</v>
      </c>
    </row>
    <row r="86" customFormat="false" ht="16.4" hidden="false" customHeight="false" outlineLevel="0" collapsed="false">
      <c r="A86" s="5" t="n">
        <v>113</v>
      </c>
      <c r="B86" s="8" t="s">
        <v>97</v>
      </c>
      <c r="C86" s="1" t="n">
        <v>-62.84</v>
      </c>
      <c r="E86" s="9" t="n">
        <f aca="false">C86+D86</f>
        <v>-62.84</v>
      </c>
      <c r="L86" s="1" t="n">
        <f aca="false">SUM(G86:K86)</f>
        <v>0</v>
      </c>
      <c r="M86" s="1" t="n">
        <f aca="false">6.28*L86</f>
        <v>0</v>
      </c>
      <c r="N86" s="4" t="n">
        <f aca="false">E86-M86</f>
        <v>-62.84</v>
      </c>
      <c r="O86" s="4"/>
      <c r="U86" s="1" t="n">
        <f aca="false">SUM(P86:T86)</f>
        <v>0</v>
      </c>
      <c r="V86" s="4" t="n">
        <f aca="false">6.28*U86</f>
        <v>0</v>
      </c>
      <c r="W86" s="10" t="n">
        <f aca="false">N86-V86</f>
        <v>-62.84</v>
      </c>
      <c r="X86" s="10"/>
      <c r="Y86" s="1" t="n">
        <v>1</v>
      </c>
      <c r="Z86" s="1" t="n">
        <v>1</v>
      </c>
      <c r="AA86" s="1" t="n">
        <v>1</v>
      </c>
      <c r="AB86" s="1" t="n">
        <v>1</v>
      </c>
      <c r="AC86" s="1" t="n">
        <v>1</v>
      </c>
      <c r="AD86" s="1" t="n">
        <f aca="false">SUM(Y86:AC86)</f>
        <v>5</v>
      </c>
      <c r="AE86" s="4" t="n">
        <f aca="false">6.28*AD86</f>
        <v>31.4</v>
      </c>
      <c r="AF86" s="10" t="n">
        <f aca="false">W86-AE86</f>
        <v>-94.2400000000001</v>
      </c>
      <c r="AG86" s="1" t="s">
        <v>12</v>
      </c>
      <c r="AH86" s="11" t="s">
        <v>13</v>
      </c>
    </row>
    <row r="87" customFormat="false" ht="16.4" hidden="false" customHeight="false" outlineLevel="0" collapsed="false">
      <c r="A87" s="5" t="n">
        <v>114</v>
      </c>
      <c r="B87" s="8" t="s">
        <v>98</v>
      </c>
      <c r="C87" s="1" t="n">
        <v>206.48</v>
      </c>
      <c r="E87" s="9" t="n">
        <f aca="false">C87+D87</f>
        <v>206.48</v>
      </c>
      <c r="G87" s="1" t="n">
        <v>1</v>
      </c>
      <c r="H87" s="1" t="n">
        <v>1</v>
      </c>
      <c r="I87" s="1" t="n">
        <v>1</v>
      </c>
      <c r="L87" s="1" t="n">
        <f aca="false">SUM(G87:K87)</f>
        <v>3</v>
      </c>
      <c r="M87" s="1" t="n">
        <f aca="false">6.28*L87</f>
        <v>18.84</v>
      </c>
      <c r="N87" s="4" t="n">
        <f aca="false">E87-M87</f>
        <v>187.64</v>
      </c>
      <c r="O87" s="4"/>
      <c r="U87" s="1" t="n">
        <f aca="false">SUM(P87:T87)</f>
        <v>0</v>
      </c>
      <c r="V87" s="4" t="n">
        <f aca="false">6.28*U87</f>
        <v>0</v>
      </c>
      <c r="W87" s="10" t="n">
        <f aca="false">N87-V87</f>
        <v>187.64</v>
      </c>
      <c r="X87" s="10"/>
      <c r="AB87" s="1" t="n">
        <v>2</v>
      </c>
      <c r="AD87" s="1" t="n">
        <f aca="false">SUM(Y87:AC87)</f>
        <v>2</v>
      </c>
      <c r="AE87" s="4" t="n">
        <f aca="false">6.28*AD87</f>
        <v>12.56</v>
      </c>
      <c r="AF87" s="10" t="n">
        <f aca="false">W87-AE87</f>
        <v>175.08</v>
      </c>
      <c r="AG87" s="1" t="s">
        <v>12</v>
      </c>
      <c r="AH87" s="11" t="s">
        <v>13</v>
      </c>
    </row>
    <row r="88" customFormat="false" ht="16.4" hidden="false" customHeight="false" outlineLevel="0" collapsed="false">
      <c r="A88" s="5" t="n">
        <v>116</v>
      </c>
      <c r="B88" s="8" t="s">
        <v>99</v>
      </c>
      <c r="C88" s="1" t="n">
        <v>167.64</v>
      </c>
      <c r="E88" s="9" t="n">
        <f aca="false">C88+D88</f>
        <v>167.64</v>
      </c>
      <c r="L88" s="1" t="n">
        <f aca="false">SUM(G88:K88)</f>
        <v>0</v>
      </c>
      <c r="M88" s="1" t="n">
        <f aca="false">6.28*L88</f>
        <v>0</v>
      </c>
      <c r="N88" s="4" t="n">
        <f aca="false">E88-M88</f>
        <v>167.64</v>
      </c>
      <c r="O88" s="4"/>
      <c r="U88" s="1" t="n">
        <f aca="false">SUM(P88:T88)</f>
        <v>0</v>
      </c>
      <c r="V88" s="4" t="n">
        <f aca="false">6.28*U88</f>
        <v>0</v>
      </c>
      <c r="W88" s="10" t="n">
        <f aca="false">N88-V88</f>
        <v>167.64</v>
      </c>
      <c r="X88" s="10"/>
      <c r="AD88" s="1" t="n">
        <f aca="false">SUM(Y88:AC88)</f>
        <v>0</v>
      </c>
      <c r="AE88" s="4" t="n">
        <f aca="false">6.28*AD88</f>
        <v>0</v>
      </c>
      <c r="AF88" s="10" t="n">
        <f aca="false">W88-AE88</f>
        <v>167.64</v>
      </c>
      <c r="AG88" s="1" t="s">
        <v>12</v>
      </c>
      <c r="AH88" s="11" t="s">
        <v>13</v>
      </c>
    </row>
    <row r="89" customFormat="false" ht="16.4" hidden="false" customHeight="false" outlineLevel="0" collapsed="false">
      <c r="A89" s="5" t="n">
        <v>117</v>
      </c>
      <c r="B89" s="8" t="s">
        <v>100</v>
      </c>
      <c r="C89" s="1" t="n">
        <v>117.16</v>
      </c>
      <c r="E89" s="9" t="n">
        <f aca="false">C89+D89</f>
        <v>117.16</v>
      </c>
      <c r="G89" s="1" t="n">
        <v>1</v>
      </c>
      <c r="L89" s="1" t="n">
        <f aca="false">SUM(G89:K89)</f>
        <v>1</v>
      </c>
      <c r="M89" s="1" t="n">
        <f aca="false">6.28*L89</f>
        <v>6.28</v>
      </c>
      <c r="N89" s="4" t="n">
        <f aca="false">E89-M89</f>
        <v>110.88</v>
      </c>
      <c r="O89" s="4"/>
      <c r="U89" s="1" t="n">
        <f aca="false">SUM(P89:T89)</f>
        <v>0</v>
      </c>
      <c r="V89" s="4" t="n">
        <f aca="false">6.28*U89</f>
        <v>0</v>
      </c>
      <c r="W89" s="10" t="n">
        <f aca="false">N89-V89</f>
        <v>110.88</v>
      </c>
      <c r="X89" s="10"/>
      <c r="AA89" s="1" t="n">
        <v>1</v>
      </c>
      <c r="AD89" s="1" t="n">
        <f aca="false">SUM(Y89:AC89)</f>
        <v>1</v>
      </c>
      <c r="AE89" s="4" t="n">
        <f aca="false">6.28*AD89</f>
        <v>6.28</v>
      </c>
      <c r="AF89" s="10" t="n">
        <f aca="false">W89-AE89</f>
        <v>104.6</v>
      </c>
      <c r="AG89" s="1" t="s">
        <v>12</v>
      </c>
      <c r="AH89" s="11" t="s">
        <v>13</v>
      </c>
    </row>
    <row r="90" customFormat="false" ht="16.4" hidden="false" customHeight="false" outlineLevel="0" collapsed="false">
      <c r="A90" s="5" t="n">
        <v>118</v>
      </c>
      <c r="B90" s="8" t="s">
        <v>101</v>
      </c>
      <c r="C90" s="1" t="n">
        <v>168.72</v>
      </c>
      <c r="E90" s="9" t="n">
        <f aca="false">C90+D90</f>
        <v>168.72</v>
      </c>
      <c r="L90" s="1" t="n">
        <f aca="false">SUM(G90:K90)</f>
        <v>0</v>
      </c>
      <c r="M90" s="1" t="n">
        <f aca="false">6.28*L90</f>
        <v>0</v>
      </c>
      <c r="N90" s="4" t="n">
        <f aca="false">E90-M90</f>
        <v>168.72</v>
      </c>
      <c r="O90" s="4"/>
      <c r="U90" s="1" t="n">
        <f aca="false">SUM(P90:T90)</f>
        <v>0</v>
      </c>
      <c r="V90" s="4" t="n">
        <f aca="false">6.28*U90</f>
        <v>0</v>
      </c>
      <c r="W90" s="10" t="n">
        <f aca="false">N90-V90</f>
        <v>168.72</v>
      </c>
      <c r="X90" s="10"/>
      <c r="AD90" s="1" t="n">
        <f aca="false">SUM(Y90:AC90)</f>
        <v>0</v>
      </c>
      <c r="AE90" s="4" t="n">
        <f aca="false">6.28*AD90</f>
        <v>0</v>
      </c>
      <c r="AF90" s="10" t="n">
        <f aca="false">W90-AE90</f>
        <v>168.72</v>
      </c>
      <c r="AG90" s="1" t="s">
        <v>12</v>
      </c>
      <c r="AH90" s="11" t="s">
        <v>13</v>
      </c>
    </row>
    <row r="91" customFormat="false" ht="16.4" hidden="false" customHeight="false" outlineLevel="0" collapsed="false">
      <c r="A91" s="3" t="n">
        <v>121</v>
      </c>
      <c r="B91" s="12" t="s">
        <v>102</v>
      </c>
      <c r="C91" s="1" t="n">
        <v>156.04</v>
      </c>
      <c r="E91" s="9" t="n">
        <f aca="false">C91+D91</f>
        <v>156.04</v>
      </c>
      <c r="L91" s="1" t="n">
        <f aca="false">SUM(G91:K91)</f>
        <v>0</v>
      </c>
      <c r="M91" s="1" t="n">
        <f aca="false">6.28*L91</f>
        <v>0</v>
      </c>
      <c r="N91" s="4" t="n">
        <f aca="false">E91-M91</f>
        <v>156.04</v>
      </c>
      <c r="P91" s="1" t="n">
        <v>1</v>
      </c>
      <c r="U91" s="1" t="n">
        <f aca="false">SUM(P91:T91)</f>
        <v>1</v>
      </c>
      <c r="V91" s="4" t="n">
        <f aca="false">6.28*U91</f>
        <v>6.28</v>
      </c>
      <c r="W91" s="10" t="n">
        <f aca="false">N91-V91</f>
        <v>149.76</v>
      </c>
      <c r="X91" s="10"/>
      <c r="AD91" s="1" t="n">
        <f aca="false">SUM(Y91:AC91)</f>
        <v>0</v>
      </c>
      <c r="AE91" s="4" t="n">
        <f aca="false">6.28*AD91</f>
        <v>0</v>
      </c>
      <c r="AF91" s="10" t="n">
        <f aca="false">W91-AE91</f>
        <v>149.76</v>
      </c>
      <c r="AG91" s="1" t="s">
        <v>12</v>
      </c>
      <c r="AH91" s="11" t="s">
        <v>13</v>
      </c>
    </row>
    <row r="92" customFormat="false" ht="16.4" hidden="false" customHeight="false" outlineLevel="0" collapsed="false">
      <c r="A92" s="3" t="n">
        <v>123</v>
      </c>
      <c r="B92" s="12" t="s">
        <v>103</v>
      </c>
      <c r="C92" s="1" t="n">
        <v>19.3599999999999</v>
      </c>
      <c r="E92" s="9" t="n">
        <f aca="false">C92+D92</f>
        <v>19.3599999999999</v>
      </c>
      <c r="L92" s="1" t="n">
        <f aca="false">SUM(G92:K92)</f>
        <v>0</v>
      </c>
      <c r="M92" s="1" t="n">
        <f aca="false">6.28*L92</f>
        <v>0</v>
      </c>
      <c r="N92" s="4" t="n">
        <f aca="false">E92-M92</f>
        <v>19.3599999999999</v>
      </c>
      <c r="U92" s="1" t="n">
        <f aca="false">SUM(P92:T92)</f>
        <v>0</v>
      </c>
      <c r="V92" s="4" t="n">
        <f aca="false">6.28*U92</f>
        <v>0</v>
      </c>
      <c r="W92" s="10" t="n">
        <f aca="false">N92-V92</f>
        <v>19.3599999999999</v>
      </c>
      <c r="X92" s="10"/>
      <c r="AD92" s="1" t="n">
        <f aca="false">SUM(Y92:AC92)</f>
        <v>0</v>
      </c>
      <c r="AE92" s="4" t="n">
        <f aca="false">6.28*AD92</f>
        <v>0</v>
      </c>
      <c r="AF92" s="10" t="n">
        <f aca="false">W92-AE92</f>
        <v>19.3599999999999</v>
      </c>
      <c r="AG92" s="1" t="s">
        <v>12</v>
      </c>
      <c r="AH92" s="11" t="s">
        <v>13</v>
      </c>
    </row>
    <row r="93" customFormat="false" ht="16.4" hidden="false" customHeight="false" outlineLevel="0" collapsed="false">
      <c r="A93" s="5" t="n">
        <v>124</v>
      </c>
      <c r="B93" s="8" t="s">
        <v>104</v>
      </c>
      <c r="C93" s="1" t="n">
        <v>-52.1600000000001</v>
      </c>
      <c r="E93" s="9" t="n">
        <f aca="false">C93+D93</f>
        <v>-52.1600000000001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f aca="false">SUM(G93:K93)</f>
        <v>5</v>
      </c>
      <c r="M93" s="1" t="n">
        <f aca="false">6.28*L93</f>
        <v>31.4</v>
      </c>
      <c r="N93" s="4" t="n">
        <f aca="false">E93-M93</f>
        <v>-83.5600000000001</v>
      </c>
      <c r="P93" s="1" t="n">
        <v>1</v>
      </c>
      <c r="Q93" s="1" t="n">
        <v>1</v>
      </c>
      <c r="U93" s="1" t="n">
        <f aca="false">SUM(P93:T93)</f>
        <v>2</v>
      </c>
      <c r="V93" s="4" t="n">
        <f aca="false">6.28*U93</f>
        <v>12.56</v>
      </c>
      <c r="W93" s="10" t="n">
        <f aca="false">N93-V93</f>
        <v>-96.1200000000001</v>
      </c>
      <c r="X93" s="10"/>
      <c r="Y93" s="1" t="n">
        <v>2</v>
      </c>
      <c r="Z93" s="1" t="n">
        <v>2</v>
      </c>
      <c r="AD93" s="1" t="n">
        <f aca="false">SUM(Y93:AC93)</f>
        <v>4</v>
      </c>
      <c r="AE93" s="4" t="n">
        <f aca="false">6.28*AD93</f>
        <v>25.12</v>
      </c>
      <c r="AF93" s="10" t="n">
        <f aca="false">W93-AE93</f>
        <v>-121.24</v>
      </c>
      <c r="AG93" s="1" t="s">
        <v>12</v>
      </c>
      <c r="AH93" s="11" t="s">
        <v>13</v>
      </c>
    </row>
    <row r="94" customFormat="false" ht="16.4" hidden="false" customHeight="false" outlineLevel="0" collapsed="false">
      <c r="A94" s="5" t="n">
        <v>125</v>
      </c>
      <c r="B94" s="8" t="s">
        <v>105</v>
      </c>
      <c r="C94" s="1" t="n">
        <v>91.7999999999999</v>
      </c>
      <c r="E94" s="9" t="n">
        <f aca="false">C94+D94</f>
        <v>91.7999999999999</v>
      </c>
      <c r="G94" s="1" t="n">
        <v>1</v>
      </c>
      <c r="H94" s="1" t="n">
        <v>2</v>
      </c>
      <c r="I94" s="1" t="n">
        <v>1</v>
      </c>
      <c r="J94" s="1" t="n">
        <v>2</v>
      </c>
      <c r="L94" s="1" t="n">
        <f aca="false">SUM(G94:K94)</f>
        <v>6</v>
      </c>
      <c r="M94" s="1" t="n">
        <f aca="false">6.28*L94</f>
        <v>37.68</v>
      </c>
      <c r="N94" s="4" t="n">
        <f aca="false">E94-M94</f>
        <v>54.1199999999999</v>
      </c>
      <c r="Q94" s="1" t="n">
        <v>1</v>
      </c>
      <c r="U94" s="1" t="n">
        <f aca="false">SUM(P94:T94)</f>
        <v>1</v>
      </c>
      <c r="V94" s="4" t="n">
        <f aca="false">6.28*U94</f>
        <v>6.28</v>
      </c>
      <c r="W94" s="10" t="n">
        <f aca="false">N94-V94</f>
        <v>47.8399999999999</v>
      </c>
      <c r="X94" s="10"/>
      <c r="AB94" s="1" t="n">
        <v>1</v>
      </c>
      <c r="AD94" s="1" t="n">
        <f aca="false">SUM(Y94:AC94)</f>
        <v>1</v>
      </c>
      <c r="AE94" s="4" t="n">
        <f aca="false">6.28*AD94</f>
        <v>6.28</v>
      </c>
      <c r="AF94" s="10" t="n">
        <f aca="false">W94-AE94</f>
        <v>41.5599999999999</v>
      </c>
      <c r="AG94" s="1" t="s">
        <v>12</v>
      </c>
      <c r="AH94" s="11" t="s">
        <v>13</v>
      </c>
    </row>
    <row r="95" customFormat="false" ht="16.4" hidden="false" customHeight="false" outlineLevel="0" collapsed="false">
      <c r="A95" s="5" t="n">
        <v>126</v>
      </c>
      <c r="B95" s="8" t="s">
        <v>106</v>
      </c>
      <c r="C95" s="1" t="n">
        <v>355.08</v>
      </c>
      <c r="E95" s="9" t="n">
        <f aca="false">C95+D95</f>
        <v>355.08</v>
      </c>
      <c r="L95" s="1" t="n">
        <f aca="false">SUM(G95:K95)</f>
        <v>0</v>
      </c>
      <c r="M95" s="1" t="n">
        <f aca="false">6.28*L95</f>
        <v>0</v>
      </c>
      <c r="N95" s="4" t="n">
        <f aca="false">E95-M95</f>
        <v>355.08</v>
      </c>
      <c r="U95" s="1" t="n">
        <f aca="false">SUM(P95:T95)</f>
        <v>0</v>
      </c>
      <c r="V95" s="4" t="n">
        <f aca="false">6.28*U95</f>
        <v>0</v>
      </c>
      <c r="W95" s="10" t="n">
        <f aca="false">N95-V95</f>
        <v>355.08</v>
      </c>
      <c r="X95" s="10"/>
      <c r="Y95" s="1" t="n">
        <v>1</v>
      </c>
      <c r="AD95" s="1" t="n">
        <f aca="false">SUM(Y95:AC95)</f>
        <v>1</v>
      </c>
      <c r="AE95" s="4" t="n">
        <f aca="false">6.28*AD95</f>
        <v>6.28</v>
      </c>
      <c r="AF95" s="10" t="n">
        <f aca="false">W95-AE95</f>
        <v>348.8</v>
      </c>
      <c r="AG95" s="1" t="s">
        <v>12</v>
      </c>
      <c r="AH95" s="11" t="s">
        <v>13</v>
      </c>
    </row>
    <row r="96" customFormat="false" ht="16.4" hidden="false" customHeight="false" outlineLevel="0" collapsed="false">
      <c r="A96" s="5" t="n">
        <v>127</v>
      </c>
      <c r="B96" s="8" t="s">
        <v>107</v>
      </c>
      <c r="C96" s="1" t="n">
        <v>149.68</v>
      </c>
      <c r="E96" s="9" t="n">
        <f aca="false">C96+D96</f>
        <v>149.68</v>
      </c>
      <c r="H96" s="1" t="n">
        <v>2</v>
      </c>
      <c r="L96" s="1" t="n">
        <f aca="false">SUM(G96:K96)</f>
        <v>2</v>
      </c>
      <c r="M96" s="1" t="n">
        <f aca="false">6.28*L96</f>
        <v>12.56</v>
      </c>
      <c r="N96" s="4" t="n">
        <f aca="false">E96-M96</f>
        <v>137.12</v>
      </c>
      <c r="U96" s="1" t="n">
        <f aca="false">SUM(P96:T96)</f>
        <v>0</v>
      </c>
      <c r="V96" s="4" t="n">
        <f aca="false">6.28*U96</f>
        <v>0</v>
      </c>
      <c r="W96" s="10" t="n">
        <f aca="false">N96-V96</f>
        <v>137.12</v>
      </c>
      <c r="X96" s="10"/>
      <c r="Z96" s="1" t="n">
        <v>2</v>
      </c>
      <c r="AD96" s="1" t="n">
        <f aca="false">SUM(Y96:AC96)</f>
        <v>2</v>
      </c>
      <c r="AE96" s="4" t="n">
        <f aca="false">6.28*AD96</f>
        <v>12.56</v>
      </c>
      <c r="AF96" s="10" t="n">
        <f aca="false">W96-AE96</f>
        <v>124.56</v>
      </c>
      <c r="AG96" s="1" t="s">
        <v>12</v>
      </c>
      <c r="AH96" s="11" t="s">
        <v>13</v>
      </c>
    </row>
    <row r="97" customFormat="false" ht="16.4" hidden="false" customHeight="false" outlineLevel="0" collapsed="false">
      <c r="A97" s="5" t="n">
        <v>128</v>
      </c>
      <c r="B97" s="8" t="s">
        <v>108</v>
      </c>
      <c r="C97" s="1" t="n">
        <v>80.2799999999999</v>
      </c>
      <c r="D97" s="1" t="n">
        <v>200</v>
      </c>
      <c r="E97" s="9" t="n">
        <f aca="false">C97+D97</f>
        <v>280.28</v>
      </c>
      <c r="G97" s="1" t="n">
        <v>1</v>
      </c>
      <c r="I97" s="1" t="n">
        <v>1</v>
      </c>
      <c r="J97" s="1" t="n">
        <v>1</v>
      </c>
      <c r="K97" s="1" t="n">
        <v>1</v>
      </c>
      <c r="L97" s="1" t="n">
        <f aca="false">SUM(G97:K97)</f>
        <v>4</v>
      </c>
      <c r="M97" s="1" t="n">
        <f aca="false">6.28*L97</f>
        <v>25.12</v>
      </c>
      <c r="N97" s="4" t="n">
        <f aca="false">E97-M97</f>
        <v>255.16</v>
      </c>
      <c r="P97" s="1" t="n">
        <v>2</v>
      </c>
      <c r="Q97" s="1" t="n">
        <v>2</v>
      </c>
      <c r="R97" s="1" t="n">
        <v>1</v>
      </c>
      <c r="S97" s="1" t="n">
        <v>2</v>
      </c>
      <c r="T97" s="1" t="n">
        <v>2</v>
      </c>
      <c r="U97" s="1" t="n">
        <f aca="false">SUM(P97:T97)</f>
        <v>9</v>
      </c>
      <c r="V97" s="4" t="n">
        <f aca="false">6.28*U97</f>
        <v>56.52</v>
      </c>
      <c r="W97" s="10" t="n">
        <f aca="false">N97-V97</f>
        <v>198.64</v>
      </c>
      <c r="X97" s="10"/>
      <c r="Z97" s="1" t="n">
        <v>1</v>
      </c>
      <c r="AA97" s="1" t="n">
        <v>1</v>
      </c>
      <c r="AB97" s="1" t="n">
        <v>1</v>
      </c>
      <c r="AC97" s="1" t="n">
        <v>1</v>
      </c>
      <c r="AD97" s="1" t="n">
        <f aca="false">SUM(Y97:AC97)</f>
        <v>4</v>
      </c>
      <c r="AE97" s="4" t="n">
        <f aca="false">6.28*AD97</f>
        <v>25.12</v>
      </c>
      <c r="AF97" s="10" t="n">
        <f aca="false">W97-AE97</f>
        <v>173.52</v>
      </c>
      <c r="AG97" s="1" t="s">
        <v>12</v>
      </c>
      <c r="AH97" s="11" t="s">
        <v>13</v>
      </c>
    </row>
    <row r="98" customFormat="false" ht="16.4" hidden="false" customHeight="false" outlineLevel="0" collapsed="false">
      <c r="A98" s="5" t="n">
        <v>130</v>
      </c>
      <c r="B98" s="8" t="s">
        <v>109</v>
      </c>
      <c r="C98" s="1" t="n">
        <v>233.24</v>
      </c>
      <c r="E98" s="9" t="n">
        <f aca="false">C98+D98</f>
        <v>233.24</v>
      </c>
      <c r="L98" s="1" t="n">
        <f aca="false">SUM(G98:K98)</f>
        <v>0</v>
      </c>
      <c r="M98" s="1" t="n">
        <f aca="false">6.28*L98</f>
        <v>0</v>
      </c>
      <c r="N98" s="4" t="n">
        <f aca="false">E98-M98</f>
        <v>233.24</v>
      </c>
      <c r="P98" s="1" t="n">
        <v>1</v>
      </c>
      <c r="Q98" s="1" t="n">
        <v>1</v>
      </c>
      <c r="S98" s="1" t="n">
        <v>1</v>
      </c>
      <c r="U98" s="1" t="n">
        <f aca="false">SUM(P98:T98)</f>
        <v>3</v>
      </c>
      <c r="V98" s="4" t="n">
        <f aca="false">6.28*U98</f>
        <v>18.84</v>
      </c>
      <c r="W98" s="10" t="n">
        <f aca="false">N98-V98</f>
        <v>214.4</v>
      </c>
      <c r="X98" s="10"/>
      <c r="AD98" s="1" t="n">
        <f aca="false">SUM(Y98:AC98)</f>
        <v>0</v>
      </c>
      <c r="AE98" s="4" t="n">
        <f aca="false">6.28*AD98</f>
        <v>0</v>
      </c>
      <c r="AF98" s="10" t="n">
        <f aca="false">W98-AE98</f>
        <v>214.4</v>
      </c>
      <c r="AG98" s="1" t="s">
        <v>12</v>
      </c>
      <c r="AH98" s="11" t="s">
        <v>13</v>
      </c>
    </row>
    <row r="99" customFormat="false" ht="16.4" hidden="false" customHeight="false" outlineLevel="0" collapsed="false">
      <c r="A99" s="5" t="n">
        <v>132</v>
      </c>
      <c r="B99" s="8" t="s">
        <v>110</v>
      </c>
      <c r="C99" s="1" t="n">
        <v>112.2</v>
      </c>
      <c r="E99" s="9" t="n">
        <f aca="false">C99+D99</f>
        <v>112.2</v>
      </c>
      <c r="J99" s="1" t="n">
        <v>1</v>
      </c>
      <c r="L99" s="1" t="n">
        <f aca="false">SUM(G99:K99)</f>
        <v>1</v>
      </c>
      <c r="M99" s="1" t="n">
        <f aca="false">6.28*L99</f>
        <v>6.28</v>
      </c>
      <c r="N99" s="4" t="n">
        <f aca="false">E99-M99</f>
        <v>105.92</v>
      </c>
      <c r="P99" s="1" t="n">
        <v>1</v>
      </c>
      <c r="Q99" s="1" t="n">
        <v>1</v>
      </c>
      <c r="S99" s="1" t="n">
        <v>1</v>
      </c>
      <c r="U99" s="1" t="n">
        <f aca="false">SUM(P99:T99)</f>
        <v>3</v>
      </c>
      <c r="V99" s="4" t="n">
        <f aca="false">6.28*U99</f>
        <v>18.84</v>
      </c>
      <c r="W99" s="10" t="n">
        <f aca="false">N99-V99</f>
        <v>87.08</v>
      </c>
      <c r="X99" s="10"/>
      <c r="AD99" s="1" t="n">
        <f aca="false">SUM(Y99:AC99)</f>
        <v>0</v>
      </c>
      <c r="AE99" s="4" t="n">
        <f aca="false">6.28*AD99</f>
        <v>0</v>
      </c>
      <c r="AF99" s="10" t="n">
        <f aca="false">W99-AE99</f>
        <v>87.08</v>
      </c>
      <c r="AG99" s="1" t="s">
        <v>12</v>
      </c>
      <c r="AH99" s="11" t="s">
        <v>13</v>
      </c>
    </row>
    <row r="100" customFormat="false" ht="16.4" hidden="false" customHeight="false" outlineLevel="0" collapsed="false">
      <c r="A100" s="5" t="n">
        <v>133</v>
      </c>
      <c r="B100" s="8" t="s">
        <v>111</v>
      </c>
      <c r="C100" s="1" t="n">
        <v>-61</v>
      </c>
      <c r="D100" s="1" t="n">
        <v>280</v>
      </c>
      <c r="E100" s="9" t="n">
        <f aca="false">C100+D100</f>
        <v>219</v>
      </c>
      <c r="G100" s="1" t="n">
        <v>1</v>
      </c>
      <c r="H100" s="1" t="n">
        <v>1</v>
      </c>
      <c r="I100" s="1" t="n">
        <v>1</v>
      </c>
      <c r="L100" s="1" t="n">
        <f aca="false">SUM(G100:K100)</f>
        <v>3</v>
      </c>
      <c r="M100" s="1" t="n">
        <f aca="false">6.28*L100</f>
        <v>18.84</v>
      </c>
      <c r="N100" s="4" t="n">
        <f aca="false">E100-M100</f>
        <v>200.16</v>
      </c>
      <c r="P100" s="1" t="n">
        <v>2</v>
      </c>
      <c r="Q100" s="1" t="n">
        <v>2</v>
      </c>
      <c r="R100" s="1" t="n">
        <v>1</v>
      </c>
      <c r="S100" s="1" t="n">
        <v>1</v>
      </c>
      <c r="T100" s="1" t="n">
        <v>2</v>
      </c>
      <c r="U100" s="1" t="n">
        <f aca="false">SUM(P100:T100)</f>
        <v>8</v>
      </c>
      <c r="V100" s="4" t="n">
        <f aca="false">6.28*U100</f>
        <v>50.24</v>
      </c>
      <c r="W100" s="10" t="n">
        <f aca="false">N100-V100</f>
        <v>149.92</v>
      </c>
      <c r="X100" s="10"/>
      <c r="Y100" s="1" t="n">
        <v>1</v>
      </c>
      <c r="Z100" s="1" t="n">
        <v>1</v>
      </c>
      <c r="AA100" s="1" t="n">
        <v>1</v>
      </c>
      <c r="AD100" s="1" t="n">
        <f aca="false">SUM(Y100:AC100)</f>
        <v>3</v>
      </c>
      <c r="AE100" s="4" t="n">
        <f aca="false">6.28*AD100</f>
        <v>18.84</v>
      </c>
      <c r="AF100" s="10" t="n">
        <f aca="false">W100-AE100</f>
        <v>131.08</v>
      </c>
      <c r="AG100" s="1" t="s">
        <v>12</v>
      </c>
      <c r="AH100" s="11" t="s">
        <v>13</v>
      </c>
    </row>
    <row r="101" customFormat="false" ht="16.4" hidden="false" customHeight="false" outlineLevel="0" collapsed="false">
      <c r="A101" s="5" t="n">
        <v>134</v>
      </c>
      <c r="B101" s="8" t="s">
        <v>112</v>
      </c>
      <c r="C101" s="1" t="n">
        <v>110.36</v>
      </c>
      <c r="E101" s="9" t="n">
        <f aca="false">C101+D101</f>
        <v>110.36</v>
      </c>
      <c r="J101" s="1" t="n">
        <v>1</v>
      </c>
      <c r="L101" s="1" t="n">
        <f aca="false">SUM(G101:K101)</f>
        <v>1</v>
      </c>
      <c r="M101" s="1" t="n">
        <f aca="false">6.28*L101</f>
        <v>6.28</v>
      </c>
      <c r="N101" s="4" t="n">
        <f aca="false">E101-M101</f>
        <v>104.08</v>
      </c>
      <c r="P101" s="1" t="n">
        <v>1</v>
      </c>
      <c r="Q101" s="1" t="n">
        <v>1</v>
      </c>
      <c r="U101" s="1" t="n">
        <f aca="false">SUM(P101:T101)</f>
        <v>2</v>
      </c>
      <c r="V101" s="4" t="n">
        <f aca="false">6.28*U101</f>
        <v>12.56</v>
      </c>
      <c r="W101" s="10" t="n">
        <f aca="false">N101-V101</f>
        <v>91.5199999999999</v>
      </c>
      <c r="X101" s="10"/>
      <c r="Y101" s="1" t="n">
        <v>1</v>
      </c>
      <c r="AD101" s="1" t="n">
        <f aca="false">SUM(Y101:AC101)</f>
        <v>1</v>
      </c>
      <c r="AE101" s="4" t="n">
        <f aca="false">6.28*AD101</f>
        <v>6.28</v>
      </c>
      <c r="AF101" s="10" t="n">
        <f aca="false">W101-AE101</f>
        <v>85.2399999999999</v>
      </c>
      <c r="AG101" s="1" t="s">
        <v>12</v>
      </c>
      <c r="AH101" s="11" t="s">
        <v>13</v>
      </c>
    </row>
    <row r="102" customFormat="false" ht="16.4" hidden="false" customHeight="false" outlineLevel="0" collapsed="false">
      <c r="A102" s="5" t="n">
        <v>135</v>
      </c>
      <c r="B102" s="8" t="s">
        <v>113</v>
      </c>
      <c r="C102" s="1" t="n">
        <v>-32.4000000000001</v>
      </c>
      <c r="E102" s="9" t="n">
        <f aca="false">C102+D102</f>
        <v>-32.4000000000001</v>
      </c>
      <c r="G102" s="1" t="n">
        <v>1</v>
      </c>
      <c r="I102" s="1" t="n">
        <v>1</v>
      </c>
      <c r="J102" s="1" t="n">
        <v>1</v>
      </c>
      <c r="K102" s="1" t="n">
        <v>1</v>
      </c>
      <c r="L102" s="1" t="n">
        <f aca="false">SUM(G102:K102)</f>
        <v>4</v>
      </c>
      <c r="M102" s="1" t="n">
        <f aca="false">6.28*L102</f>
        <v>25.12</v>
      </c>
      <c r="N102" s="4" t="n">
        <f aca="false">E102-M102</f>
        <v>-57.5200000000001</v>
      </c>
      <c r="P102" s="1" t="n">
        <v>2</v>
      </c>
      <c r="Q102" s="1" t="n">
        <v>1</v>
      </c>
      <c r="U102" s="1" t="n">
        <f aca="false">SUM(P102:T102)</f>
        <v>3</v>
      </c>
      <c r="V102" s="4" t="n">
        <f aca="false">6.28*U102</f>
        <v>18.84</v>
      </c>
      <c r="W102" s="10" t="n">
        <f aca="false">N102-V102</f>
        <v>-76.3600000000001</v>
      </c>
      <c r="X102" s="10"/>
      <c r="Z102" s="1" t="n">
        <v>1</v>
      </c>
      <c r="AA102" s="1" t="n">
        <v>1</v>
      </c>
      <c r="AD102" s="1" t="n">
        <f aca="false">SUM(Y102:AC102)</f>
        <v>2</v>
      </c>
      <c r="AE102" s="4" t="n">
        <f aca="false">6.28*AD102</f>
        <v>12.56</v>
      </c>
      <c r="AF102" s="10" t="n">
        <f aca="false">W102-AE102</f>
        <v>-88.9200000000001</v>
      </c>
      <c r="AG102" s="1" t="s">
        <v>12</v>
      </c>
      <c r="AH102" s="11" t="s">
        <v>13</v>
      </c>
    </row>
    <row r="103" customFormat="false" ht="16.4" hidden="false" customHeight="false" outlineLevel="0" collapsed="false">
      <c r="A103" s="5" t="n">
        <v>136</v>
      </c>
      <c r="B103" s="8" t="s">
        <v>114</v>
      </c>
      <c r="C103" s="1" t="n">
        <v>110.52</v>
      </c>
      <c r="E103" s="9" t="n">
        <f aca="false">C103+D103</f>
        <v>110.52</v>
      </c>
      <c r="H103" s="1" t="n">
        <v>2</v>
      </c>
      <c r="I103" s="1" t="n">
        <v>2</v>
      </c>
      <c r="J103" s="1" t="n">
        <v>1</v>
      </c>
      <c r="K103" s="1" t="n">
        <v>1</v>
      </c>
      <c r="L103" s="1" t="n">
        <f aca="false">SUM(G103:K103)</f>
        <v>6</v>
      </c>
      <c r="M103" s="1" t="n">
        <f aca="false">6.28*L103</f>
        <v>37.68</v>
      </c>
      <c r="N103" s="4" t="n">
        <f aca="false">E103-M103</f>
        <v>72.8399999999999</v>
      </c>
      <c r="P103" s="1" t="n">
        <v>1</v>
      </c>
      <c r="Q103" s="1" t="n">
        <v>1</v>
      </c>
      <c r="R103" s="1" t="n">
        <v>1</v>
      </c>
      <c r="S103" s="1" t="n">
        <v>2</v>
      </c>
      <c r="T103" s="1" t="n">
        <v>1</v>
      </c>
      <c r="U103" s="1" t="n">
        <f aca="false">SUM(P103:T103)</f>
        <v>6</v>
      </c>
      <c r="V103" s="4" t="n">
        <f aca="false">6.28*U103</f>
        <v>37.68</v>
      </c>
      <c r="W103" s="10" t="n">
        <f aca="false">N103-V103</f>
        <v>35.1599999999999</v>
      </c>
      <c r="X103" s="10"/>
      <c r="Y103" s="1" t="n">
        <v>1</v>
      </c>
      <c r="Z103" s="1" t="n">
        <v>2</v>
      </c>
      <c r="AA103" s="1" t="n">
        <v>2</v>
      </c>
      <c r="AB103" s="1" t="n">
        <v>1</v>
      </c>
      <c r="AC103" s="1" t="n">
        <v>2</v>
      </c>
      <c r="AD103" s="1" t="n">
        <f aca="false">SUM(Y103:AC103)</f>
        <v>8</v>
      </c>
      <c r="AE103" s="4" t="n">
        <f aca="false">6.28*AD103</f>
        <v>50.24</v>
      </c>
      <c r="AF103" s="10" t="n">
        <f aca="false">W103-AE103</f>
        <v>-15.0800000000001</v>
      </c>
      <c r="AG103" s="1" t="s">
        <v>12</v>
      </c>
      <c r="AH103" s="11" t="s">
        <v>13</v>
      </c>
    </row>
    <row r="104" customFormat="false" ht="16.4" hidden="false" customHeight="false" outlineLevel="0" collapsed="false">
      <c r="A104" s="5" t="n">
        <v>137</v>
      </c>
      <c r="B104" s="8" t="s">
        <v>115</v>
      </c>
      <c r="C104" s="1" t="n">
        <v>109.68</v>
      </c>
      <c r="E104" s="9" t="n">
        <f aca="false">C104+D104</f>
        <v>109.68</v>
      </c>
      <c r="L104" s="1" t="n">
        <f aca="false">SUM(G104:K104)</f>
        <v>0</v>
      </c>
      <c r="M104" s="1" t="n">
        <f aca="false">6.28*L104</f>
        <v>0</v>
      </c>
      <c r="N104" s="4" t="n">
        <f aca="false">E104-M104</f>
        <v>109.68</v>
      </c>
      <c r="P104" s="1" t="n">
        <v>1</v>
      </c>
      <c r="Q104" s="1" t="n">
        <v>1</v>
      </c>
      <c r="R104" s="1" t="n">
        <v>1</v>
      </c>
      <c r="S104" s="1" t="n">
        <v>2</v>
      </c>
      <c r="T104" s="1" t="n">
        <v>2</v>
      </c>
      <c r="U104" s="1" t="n">
        <f aca="false">SUM(P104:T104)</f>
        <v>7</v>
      </c>
      <c r="V104" s="4" t="n">
        <f aca="false">6.28*U104</f>
        <v>43.96</v>
      </c>
      <c r="W104" s="10" t="n">
        <f aca="false">N104-V104</f>
        <v>65.72</v>
      </c>
      <c r="X104" s="10"/>
      <c r="Y104" s="1" t="n">
        <v>1</v>
      </c>
      <c r="Z104" s="1" t="n">
        <v>1</v>
      </c>
      <c r="AA104" s="1" t="n">
        <v>1</v>
      </c>
      <c r="AD104" s="1" t="n">
        <f aca="false">SUM(Y104:AC104)</f>
        <v>3</v>
      </c>
      <c r="AE104" s="4" t="n">
        <f aca="false">6.28*AD104</f>
        <v>18.84</v>
      </c>
      <c r="AF104" s="10" t="n">
        <f aca="false">W104-AE104</f>
        <v>46.88</v>
      </c>
      <c r="AG104" s="1" t="s">
        <v>12</v>
      </c>
      <c r="AH104" s="11" t="s">
        <v>13</v>
      </c>
    </row>
    <row r="105" customFormat="false" ht="16.4" hidden="false" customHeight="false" outlineLevel="0" collapsed="false">
      <c r="A105" s="5" t="n">
        <v>139</v>
      </c>
      <c r="B105" s="8" t="s">
        <v>116</v>
      </c>
      <c r="C105" s="1" t="n">
        <v>148.32</v>
      </c>
      <c r="E105" s="9" t="n">
        <f aca="false">C105+D105</f>
        <v>148.32</v>
      </c>
      <c r="G105" s="1" t="n">
        <v>1</v>
      </c>
      <c r="I105" s="1" t="n">
        <v>1</v>
      </c>
      <c r="J105" s="1" t="n">
        <v>1</v>
      </c>
      <c r="L105" s="1" t="n">
        <f aca="false">SUM(G105:K105)</f>
        <v>3</v>
      </c>
      <c r="M105" s="1" t="n">
        <f aca="false">6.28*L105</f>
        <v>18.84</v>
      </c>
      <c r="N105" s="4" t="n">
        <f aca="false">E105-M105</f>
        <v>129.48</v>
      </c>
      <c r="P105" s="1" t="n">
        <v>1</v>
      </c>
      <c r="Q105" s="1" t="n">
        <v>2</v>
      </c>
      <c r="S105" s="1" t="n">
        <v>2</v>
      </c>
      <c r="U105" s="1" t="n">
        <f aca="false">SUM(P105:T105)</f>
        <v>5</v>
      </c>
      <c r="V105" s="4" t="n">
        <f aca="false">6.28*U105</f>
        <v>31.4</v>
      </c>
      <c r="W105" s="10" t="n">
        <f aca="false">N105-V105</f>
        <v>98.08</v>
      </c>
      <c r="X105" s="10"/>
      <c r="Y105" s="1" t="n">
        <v>2</v>
      </c>
      <c r="Z105" s="1" t="n">
        <v>1</v>
      </c>
      <c r="AD105" s="1" t="n">
        <f aca="false">SUM(Y105:AC105)</f>
        <v>3</v>
      </c>
      <c r="AE105" s="4" t="n">
        <f aca="false">6.28*AD105</f>
        <v>18.84</v>
      </c>
      <c r="AF105" s="10" t="n">
        <f aca="false">W105-AE105</f>
        <v>79.24</v>
      </c>
      <c r="AG105" s="1" t="s">
        <v>12</v>
      </c>
      <c r="AH105" s="11" t="s">
        <v>13</v>
      </c>
    </row>
    <row r="106" customFormat="false" ht="16.4" hidden="false" customHeight="false" outlineLevel="0" collapsed="false">
      <c r="A106" s="5" t="n">
        <v>140</v>
      </c>
      <c r="B106" s="8" t="s">
        <v>117</v>
      </c>
      <c r="C106" s="1" t="n">
        <v>-0.720000000000019</v>
      </c>
      <c r="E106" s="9" t="n">
        <f aca="false">C106+D106</f>
        <v>-0.720000000000019</v>
      </c>
      <c r="L106" s="1" t="n">
        <f aca="false">SUM(G106:K106)</f>
        <v>0</v>
      </c>
      <c r="M106" s="1" t="n">
        <f aca="false">6.28*L106</f>
        <v>0</v>
      </c>
      <c r="N106" s="4" t="n">
        <f aca="false">E106-M106</f>
        <v>-0.720000000000019</v>
      </c>
      <c r="U106" s="1" t="n">
        <f aca="false">SUM(P106:T106)</f>
        <v>0</v>
      </c>
      <c r="V106" s="4" t="n">
        <f aca="false">6.28*U106</f>
        <v>0</v>
      </c>
      <c r="W106" s="10" t="n">
        <f aca="false">N106-V106</f>
        <v>-0.720000000000019</v>
      </c>
      <c r="X106" s="10"/>
      <c r="AD106" s="1" t="n">
        <f aca="false">SUM(Y106:AC106)</f>
        <v>0</v>
      </c>
      <c r="AE106" s="4" t="n">
        <f aca="false">6.28*AD106</f>
        <v>0</v>
      </c>
      <c r="AF106" s="10" t="n">
        <f aca="false">W106-AE106</f>
        <v>-0.720000000000019</v>
      </c>
      <c r="AG106" s="1" t="s">
        <v>12</v>
      </c>
      <c r="AH106" s="11" t="s">
        <v>13</v>
      </c>
    </row>
    <row r="107" customFormat="false" ht="16.4" hidden="false" customHeight="false" outlineLevel="0" collapsed="false">
      <c r="A107" s="5" t="n">
        <v>141</v>
      </c>
      <c r="B107" s="8" t="s">
        <v>118</v>
      </c>
      <c r="C107" s="1" t="n">
        <v>24.88</v>
      </c>
      <c r="E107" s="9" t="n">
        <f aca="false">C107+D107</f>
        <v>24.88</v>
      </c>
      <c r="L107" s="1" t="n">
        <f aca="false">SUM(G107:K107)</f>
        <v>0</v>
      </c>
      <c r="M107" s="1" t="n">
        <f aca="false">6.28*L107</f>
        <v>0</v>
      </c>
      <c r="N107" s="4" t="n">
        <f aca="false">E107-M107</f>
        <v>24.88</v>
      </c>
      <c r="U107" s="1" t="n">
        <f aca="false">SUM(P107:T107)</f>
        <v>0</v>
      </c>
      <c r="V107" s="4" t="n">
        <f aca="false">6.28*U107</f>
        <v>0</v>
      </c>
      <c r="W107" s="10" t="n">
        <f aca="false">N107-V107</f>
        <v>24.88</v>
      </c>
      <c r="X107" s="10"/>
      <c r="AD107" s="1" t="n">
        <f aca="false">SUM(Y107:AC107)</f>
        <v>0</v>
      </c>
      <c r="AE107" s="4" t="n">
        <f aca="false">6.28*AD107</f>
        <v>0</v>
      </c>
      <c r="AF107" s="10" t="n">
        <f aca="false">W107-AE107</f>
        <v>24.88</v>
      </c>
      <c r="AG107" s="1" t="s">
        <v>12</v>
      </c>
      <c r="AH107" s="11" t="s">
        <v>13</v>
      </c>
    </row>
    <row r="108" customFormat="false" ht="16.4" hidden="false" customHeight="false" outlineLevel="0" collapsed="false">
      <c r="A108" s="5" t="n">
        <v>142</v>
      </c>
      <c r="B108" s="8" t="s">
        <v>119</v>
      </c>
      <c r="C108" s="1" t="n">
        <v>75.36</v>
      </c>
      <c r="E108" s="9" t="n">
        <f aca="false">C108+D108</f>
        <v>75.36</v>
      </c>
      <c r="G108" s="1" t="n">
        <v>2</v>
      </c>
      <c r="H108" s="1" t="n">
        <v>1</v>
      </c>
      <c r="I108" s="1" t="n">
        <v>1</v>
      </c>
      <c r="J108" s="1" t="n">
        <v>1</v>
      </c>
      <c r="K108" s="1" t="n">
        <v>2</v>
      </c>
      <c r="L108" s="1" t="n">
        <f aca="false">SUM(G108:K108)</f>
        <v>7</v>
      </c>
      <c r="M108" s="1" t="n">
        <f aca="false">6.28*L108</f>
        <v>43.96</v>
      </c>
      <c r="N108" s="4" t="n">
        <f aca="false">E108-M108</f>
        <v>31.4</v>
      </c>
      <c r="P108" s="1" t="n">
        <v>1</v>
      </c>
      <c r="Q108" s="1" t="n">
        <v>1</v>
      </c>
      <c r="R108" s="1" t="n">
        <v>1</v>
      </c>
      <c r="S108" s="1" t="n">
        <v>1</v>
      </c>
      <c r="T108" s="1" t="n">
        <v>1</v>
      </c>
      <c r="U108" s="1" t="n">
        <f aca="false">SUM(P108:T108)</f>
        <v>5</v>
      </c>
      <c r="V108" s="4" t="n">
        <f aca="false">6.28*U108</f>
        <v>31.4</v>
      </c>
      <c r="W108" s="10" t="n">
        <f aca="false">N108-V108</f>
        <v>0</v>
      </c>
      <c r="X108" s="10"/>
      <c r="Y108" s="1" t="n">
        <v>2</v>
      </c>
      <c r="Z108" s="1" t="n">
        <v>2</v>
      </c>
      <c r="AA108" s="1" t="n">
        <v>1</v>
      </c>
      <c r="AB108" s="1" t="n">
        <v>2</v>
      </c>
      <c r="AC108" s="1" t="n">
        <v>2</v>
      </c>
      <c r="AD108" s="1" t="n">
        <f aca="false">SUM(Y108:AC108)</f>
        <v>9</v>
      </c>
      <c r="AE108" s="4" t="n">
        <f aca="false">6.28*AD108</f>
        <v>56.52</v>
      </c>
      <c r="AF108" s="10" t="n">
        <f aca="false">W108-AE108</f>
        <v>-56.52</v>
      </c>
      <c r="AG108" s="1" t="s">
        <v>12</v>
      </c>
      <c r="AH108" s="11" t="s">
        <v>13</v>
      </c>
    </row>
    <row r="109" customFormat="false" ht="16.4" hidden="false" customHeight="false" outlineLevel="0" collapsed="false">
      <c r="A109" s="5" t="n">
        <v>143</v>
      </c>
      <c r="B109" s="8" t="s">
        <v>120</v>
      </c>
      <c r="C109" s="1" t="n">
        <v>123.2</v>
      </c>
      <c r="E109" s="9" t="n">
        <f aca="false">C109+D109</f>
        <v>123.2</v>
      </c>
      <c r="G109" s="1" t="n">
        <v>1</v>
      </c>
      <c r="I109" s="1" t="n">
        <v>1</v>
      </c>
      <c r="J109" s="1" t="n">
        <v>1</v>
      </c>
      <c r="L109" s="1" t="n">
        <f aca="false">SUM(G109:K109)</f>
        <v>3</v>
      </c>
      <c r="M109" s="1" t="n">
        <f aca="false">6.28*L109</f>
        <v>18.84</v>
      </c>
      <c r="N109" s="4" t="n">
        <f aca="false">E109-M109</f>
        <v>104.36</v>
      </c>
      <c r="P109" s="1" t="n">
        <v>1</v>
      </c>
      <c r="U109" s="1" t="n">
        <f aca="false">SUM(P109:T109)</f>
        <v>1</v>
      </c>
      <c r="V109" s="4" t="n">
        <f aca="false">6.28*U109</f>
        <v>6.28</v>
      </c>
      <c r="W109" s="10" t="n">
        <f aca="false">N109-V109</f>
        <v>98.0799999999999</v>
      </c>
      <c r="X109" s="10"/>
      <c r="AD109" s="1" t="n">
        <f aca="false">SUM(Y109:AC109)</f>
        <v>0</v>
      </c>
      <c r="AE109" s="4" t="n">
        <f aca="false">6.28*AD109</f>
        <v>0</v>
      </c>
      <c r="AF109" s="10" t="n">
        <f aca="false">W109-AE109</f>
        <v>98.0799999999999</v>
      </c>
      <c r="AG109" s="1" t="s">
        <v>12</v>
      </c>
      <c r="AH109" s="11" t="s">
        <v>13</v>
      </c>
    </row>
    <row r="110" customFormat="false" ht="16.4" hidden="false" customHeight="false" outlineLevel="0" collapsed="false">
      <c r="A110" s="5" t="n">
        <v>144</v>
      </c>
      <c r="B110" s="8" t="s">
        <v>121</v>
      </c>
      <c r="C110" s="1" t="n">
        <v>25.1999999999999</v>
      </c>
      <c r="E110" s="9" t="n">
        <f aca="false">C110+D110</f>
        <v>25.1999999999999</v>
      </c>
      <c r="L110" s="1" t="n">
        <f aca="false">SUM(G110:K110)</f>
        <v>0</v>
      </c>
      <c r="M110" s="1" t="n">
        <f aca="false">6.28*L110</f>
        <v>0</v>
      </c>
      <c r="N110" s="4" t="n">
        <f aca="false">E110-M110</f>
        <v>25.1999999999999</v>
      </c>
      <c r="P110" s="1" t="n">
        <v>1</v>
      </c>
      <c r="Q110" s="1" t="n">
        <v>1</v>
      </c>
      <c r="S110" s="1" t="n">
        <v>1</v>
      </c>
      <c r="T110" s="1" t="n">
        <v>1</v>
      </c>
      <c r="U110" s="1" t="n">
        <f aca="false">SUM(P110:T110)</f>
        <v>4</v>
      </c>
      <c r="V110" s="4" t="n">
        <f aca="false">6.28*U110</f>
        <v>25.12</v>
      </c>
      <c r="W110" s="10" t="n">
        <f aca="false">N110-V110</f>
        <v>0.0799999999999308</v>
      </c>
      <c r="X110" s="10"/>
      <c r="AD110" s="1" t="n">
        <f aca="false">SUM(Y110:AC110)</f>
        <v>0</v>
      </c>
      <c r="AE110" s="4" t="n">
        <f aca="false">6.28*AD110</f>
        <v>0</v>
      </c>
      <c r="AF110" s="10" t="n">
        <f aca="false">W110-AE110</f>
        <v>0.0799999999999308</v>
      </c>
      <c r="AG110" s="1" t="s">
        <v>12</v>
      </c>
      <c r="AH110" s="11" t="s">
        <v>13</v>
      </c>
    </row>
    <row r="111" customFormat="false" ht="16.4" hidden="false" customHeight="false" outlineLevel="0" collapsed="false">
      <c r="A111" s="5" t="n">
        <v>145</v>
      </c>
      <c r="B111" s="8" t="s">
        <v>122</v>
      </c>
      <c r="C111" s="1" t="n">
        <v>27.6</v>
      </c>
      <c r="E111" s="9" t="n">
        <f aca="false">C111+D111</f>
        <v>27.6</v>
      </c>
      <c r="G111" s="1" t="n">
        <v>2</v>
      </c>
      <c r="H111" s="1" t="n">
        <v>2</v>
      </c>
      <c r="I111" s="1" t="n">
        <v>2</v>
      </c>
      <c r="J111" s="1" t="n">
        <v>2</v>
      </c>
      <c r="K111" s="1" t="n">
        <v>1</v>
      </c>
      <c r="L111" s="1" t="n">
        <f aca="false">SUM(G111:K111)</f>
        <v>9</v>
      </c>
      <c r="M111" s="1" t="n">
        <f aca="false">6.28*L111</f>
        <v>56.52</v>
      </c>
      <c r="N111" s="4" t="n">
        <f aca="false">E111-M111</f>
        <v>-28.92</v>
      </c>
      <c r="P111" s="1" t="n">
        <v>1</v>
      </c>
      <c r="Q111" s="1" t="n">
        <v>2</v>
      </c>
      <c r="S111" s="1" t="n">
        <v>2</v>
      </c>
      <c r="T111" s="1" t="n">
        <v>1</v>
      </c>
      <c r="U111" s="1" t="n">
        <f aca="false">SUM(P111:T111)</f>
        <v>6</v>
      </c>
      <c r="V111" s="4" t="n">
        <f aca="false">6.28*U111</f>
        <v>37.68</v>
      </c>
      <c r="W111" s="10" t="n">
        <f aca="false">N111-V111</f>
        <v>-66.6</v>
      </c>
      <c r="X111" s="10"/>
      <c r="Y111" s="1" t="n">
        <v>2</v>
      </c>
      <c r="Z111" s="1" t="n">
        <v>2</v>
      </c>
      <c r="AA111" s="1" t="n">
        <v>2</v>
      </c>
      <c r="AB111" s="1" t="n">
        <v>1</v>
      </c>
      <c r="AC111" s="1" t="n">
        <v>1</v>
      </c>
      <c r="AD111" s="1" t="n">
        <f aca="false">SUM(Y111:AC111)</f>
        <v>8</v>
      </c>
      <c r="AE111" s="4" t="n">
        <f aca="false">6.28*AD111</f>
        <v>50.24</v>
      </c>
      <c r="AF111" s="10" t="n">
        <f aca="false">W111-AE111</f>
        <v>-116.84</v>
      </c>
      <c r="AG111" s="1" t="s">
        <v>12</v>
      </c>
      <c r="AH111" s="11" t="s">
        <v>13</v>
      </c>
    </row>
    <row r="112" customFormat="false" ht="16.4" hidden="false" customHeight="false" outlineLevel="0" collapsed="false">
      <c r="A112" s="5" t="n">
        <v>146</v>
      </c>
      <c r="B112" s="8" t="s">
        <v>123</v>
      </c>
      <c r="C112" s="1" t="n">
        <v>89</v>
      </c>
      <c r="E112" s="9" t="n">
        <f aca="false">C112+D112</f>
        <v>89</v>
      </c>
      <c r="L112" s="1" t="n">
        <f aca="false">SUM(G112:K112)</f>
        <v>0</v>
      </c>
      <c r="M112" s="1" t="n">
        <f aca="false">6.28*L112</f>
        <v>0</v>
      </c>
      <c r="N112" s="4" t="n">
        <f aca="false">E112-M112</f>
        <v>89</v>
      </c>
      <c r="R112" s="1" t="n">
        <v>1</v>
      </c>
      <c r="S112" s="1" t="n">
        <v>2</v>
      </c>
      <c r="T112" s="1" t="n">
        <v>2</v>
      </c>
      <c r="U112" s="1" t="n">
        <f aca="false">SUM(P112:T112)</f>
        <v>5</v>
      </c>
      <c r="V112" s="4" t="n">
        <f aca="false">6.28*U112</f>
        <v>31.4</v>
      </c>
      <c r="W112" s="10" t="n">
        <f aca="false">N112-V112</f>
        <v>57.6</v>
      </c>
      <c r="X112" s="10"/>
      <c r="Y112" s="1" t="n">
        <v>2</v>
      </c>
      <c r="Z112" s="1" t="n">
        <v>1</v>
      </c>
      <c r="AA112" s="1" t="n">
        <v>1</v>
      </c>
      <c r="AB112" s="1" t="n">
        <v>2</v>
      </c>
      <c r="AC112" s="1" t="n">
        <v>2</v>
      </c>
      <c r="AD112" s="1" t="n">
        <f aca="false">SUM(Y112:AC112)</f>
        <v>8</v>
      </c>
      <c r="AE112" s="4" t="n">
        <f aca="false">6.28*AD112</f>
        <v>50.24</v>
      </c>
      <c r="AF112" s="10" t="n">
        <f aca="false">W112-AE112</f>
        <v>7.35999999999999</v>
      </c>
      <c r="AG112" s="1" t="s">
        <v>12</v>
      </c>
      <c r="AH112" s="11" t="s">
        <v>13</v>
      </c>
    </row>
    <row r="113" customFormat="false" ht="16.4" hidden="false" customHeight="false" outlineLevel="0" collapsed="false">
      <c r="A113" s="5" t="n">
        <v>147</v>
      </c>
      <c r="B113" s="8" t="s">
        <v>124</v>
      </c>
      <c r="C113" s="1" t="n">
        <v>24.64</v>
      </c>
      <c r="E113" s="9" t="n">
        <f aca="false">C113+D113</f>
        <v>24.64</v>
      </c>
      <c r="L113" s="1" t="n">
        <f aca="false">SUM(G113:K113)</f>
        <v>0</v>
      </c>
      <c r="M113" s="1" t="n">
        <f aca="false">6.28*L113</f>
        <v>0</v>
      </c>
      <c r="N113" s="4" t="n">
        <f aca="false">E113-M113</f>
        <v>24.64</v>
      </c>
      <c r="U113" s="1" t="n">
        <f aca="false">SUM(P113:T113)</f>
        <v>0</v>
      </c>
      <c r="V113" s="4" t="n">
        <f aca="false">6.28*U113</f>
        <v>0</v>
      </c>
      <c r="W113" s="10" t="n">
        <f aca="false">N113-V113</f>
        <v>24.64</v>
      </c>
      <c r="X113" s="10"/>
      <c r="AD113" s="1" t="n">
        <f aca="false">SUM(Y113:AC113)</f>
        <v>0</v>
      </c>
      <c r="AE113" s="4" t="n">
        <f aca="false">6.28*AD113</f>
        <v>0</v>
      </c>
      <c r="AF113" s="10" t="n">
        <f aca="false">W113-AE113</f>
        <v>24.64</v>
      </c>
      <c r="AG113" s="1" t="s">
        <v>12</v>
      </c>
      <c r="AH113" s="11" t="s">
        <v>13</v>
      </c>
    </row>
    <row r="114" customFormat="false" ht="16.4" hidden="false" customHeight="false" outlineLevel="0" collapsed="false">
      <c r="A114" s="5" t="n">
        <v>148</v>
      </c>
      <c r="B114" s="8" t="s">
        <v>125</v>
      </c>
      <c r="C114" s="1" t="n">
        <v>-192.6</v>
      </c>
      <c r="E114" s="9" t="n">
        <f aca="false">C114+D114</f>
        <v>-192.6</v>
      </c>
      <c r="I114" s="1" t="n">
        <v>1</v>
      </c>
      <c r="L114" s="1" t="n">
        <f aca="false">SUM(G114:K114)</f>
        <v>1</v>
      </c>
      <c r="M114" s="1" t="n">
        <f aca="false">6.28*L114</f>
        <v>6.28</v>
      </c>
      <c r="N114" s="4" t="n">
        <f aca="false">E114-M114</f>
        <v>-198.88</v>
      </c>
      <c r="Q114" s="1" t="n">
        <v>1</v>
      </c>
      <c r="U114" s="1" t="n">
        <f aca="false">SUM(P114:T114)</f>
        <v>1</v>
      </c>
      <c r="V114" s="4" t="n">
        <f aca="false">6.28*U114</f>
        <v>6.28</v>
      </c>
      <c r="W114" s="10" t="n">
        <f aca="false">N114-V114</f>
        <v>-205.16</v>
      </c>
      <c r="X114" s="10"/>
      <c r="AD114" s="1" t="n">
        <f aca="false">SUM(Y114:AC114)</f>
        <v>0</v>
      </c>
      <c r="AE114" s="4" t="n">
        <f aca="false">6.28*AD114</f>
        <v>0</v>
      </c>
      <c r="AF114" s="10" t="n">
        <f aca="false">W114-AE114</f>
        <v>-205.16</v>
      </c>
      <c r="AG114" s="1" t="s">
        <v>12</v>
      </c>
      <c r="AH114" s="11" t="s">
        <v>13</v>
      </c>
    </row>
    <row r="115" customFormat="false" ht="16.4" hidden="false" customHeight="false" outlineLevel="0" collapsed="false">
      <c r="A115" s="5" t="n">
        <v>149</v>
      </c>
      <c r="B115" s="8" t="s">
        <v>126</v>
      </c>
      <c r="C115" s="1" t="n">
        <v>291.32</v>
      </c>
      <c r="E115" s="9" t="n">
        <f aca="false">C115+D115</f>
        <v>291.32</v>
      </c>
      <c r="J115" s="1" t="n">
        <v>1</v>
      </c>
      <c r="L115" s="1" t="n">
        <f aca="false">SUM(G115:K115)</f>
        <v>1</v>
      </c>
      <c r="M115" s="1" t="n">
        <f aca="false">6.28*L115</f>
        <v>6.28</v>
      </c>
      <c r="N115" s="4" t="n">
        <f aca="false">E115-M115</f>
        <v>285.04</v>
      </c>
      <c r="Q115" s="1" t="n">
        <v>1</v>
      </c>
      <c r="R115" s="1" t="n">
        <v>1</v>
      </c>
      <c r="S115" s="1" t="n">
        <v>2</v>
      </c>
      <c r="T115" s="1" t="n">
        <v>1</v>
      </c>
      <c r="U115" s="1" t="n">
        <f aca="false">SUM(P115:T115)</f>
        <v>5</v>
      </c>
      <c r="V115" s="4" t="n">
        <f aca="false">6.28*U115</f>
        <v>31.4</v>
      </c>
      <c r="W115" s="10" t="n">
        <f aca="false">N115-V115</f>
        <v>253.64</v>
      </c>
      <c r="X115" s="10"/>
      <c r="Y115" s="1" t="n">
        <v>1</v>
      </c>
      <c r="AA115" s="1" t="n">
        <v>1</v>
      </c>
      <c r="AD115" s="1" t="n">
        <f aca="false">SUM(Y115:AC115)</f>
        <v>2</v>
      </c>
      <c r="AE115" s="4" t="n">
        <f aca="false">6.28*AD115</f>
        <v>12.56</v>
      </c>
      <c r="AF115" s="10" t="n">
        <f aca="false">W115-AE115</f>
        <v>241.08</v>
      </c>
      <c r="AG115" s="1" t="s">
        <v>12</v>
      </c>
      <c r="AH115" s="11" t="s">
        <v>13</v>
      </c>
    </row>
    <row r="116" customFormat="false" ht="16.4" hidden="false" customHeight="false" outlineLevel="0" collapsed="false">
      <c r="A116" s="5" t="n">
        <v>150</v>
      </c>
      <c r="B116" s="8" t="s">
        <v>127</v>
      </c>
      <c r="C116" s="1" t="n">
        <v>18.36</v>
      </c>
      <c r="E116" s="9" t="n">
        <f aca="false">C116+D116</f>
        <v>18.36</v>
      </c>
      <c r="L116" s="1" t="n">
        <f aca="false">SUM(G116:K116)</f>
        <v>0</v>
      </c>
      <c r="M116" s="1" t="n">
        <f aca="false">6.28*L116</f>
        <v>0</v>
      </c>
      <c r="N116" s="4" t="n">
        <f aca="false">E116-M116</f>
        <v>18.36</v>
      </c>
      <c r="O116" s="4"/>
      <c r="U116" s="1" t="n">
        <f aca="false">SUM(P116:T116)</f>
        <v>0</v>
      </c>
      <c r="V116" s="4" t="n">
        <f aca="false">6.28*U116</f>
        <v>0</v>
      </c>
      <c r="W116" s="10" t="n">
        <f aca="false">N116-V116</f>
        <v>18.36</v>
      </c>
      <c r="X116" s="10"/>
      <c r="AD116" s="1" t="n">
        <f aca="false">SUM(Y116:AC116)</f>
        <v>0</v>
      </c>
      <c r="AE116" s="4" t="n">
        <f aca="false">6.28*AD116</f>
        <v>0</v>
      </c>
      <c r="AF116" s="10" t="n">
        <f aca="false">W116-AE116</f>
        <v>18.36</v>
      </c>
      <c r="AG116" s="1" t="s">
        <v>12</v>
      </c>
      <c r="AH116" s="11" t="s">
        <v>13</v>
      </c>
    </row>
    <row r="117" customFormat="false" ht="13.8" hidden="false" customHeight="false" outlineLevel="0" collapsed="false">
      <c r="E117" s="9"/>
      <c r="N117" s="4"/>
      <c r="O117" s="4"/>
      <c r="V117" s="4"/>
      <c r="W117" s="10"/>
      <c r="X117" s="10"/>
      <c r="AE117" s="4"/>
      <c r="AF117" s="10"/>
    </row>
    <row r="118" customFormat="false" ht="13.8" hidden="false" customHeight="false" outlineLevel="0" collapsed="false">
      <c r="E118" s="9"/>
      <c r="N118" s="4"/>
      <c r="O118" s="4"/>
      <c r="V118" s="4"/>
      <c r="W118" s="10"/>
      <c r="X118" s="10"/>
      <c r="AE118" s="4"/>
      <c r="AF118" s="10"/>
    </row>
  </sheetData>
  <conditionalFormatting sqref="AF2:AF118">
    <cfRule type="cellIs" priority="2" operator="lessThan" aboveAverage="0" equalAverage="0" bottom="0" percent="0" rank="0" text="" dxfId="0">
      <formula>0</formula>
    </cfRule>
  </conditionalFormatting>
  <conditionalFormatting sqref="W1:X118">
    <cfRule type="cellIs" priority="3" operator="lessThan" aboveAverage="0" equalAverage="0" bottom="0" percent="0" rank="0" text="" dxfId="1">
      <formula>0</formula>
    </cfRule>
  </conditionalFormatting>
  <conditionalFormatting sqref="W1:X1">
    <cfRule type="expression" priority="4" aboveAverage="0" equalAverage="0" bottom="0" percent="0" rank="0" text="" dxfId="2">
      <formula>$M1&lt;0</formula>
    </cfRule>
    <cfRule type="expression" priority="5" aboveAverage="0" equalAverage="0" bottom="0" percent="0" rank="0" text="" dxfId="3">
      <formula>m&lt;0</formula>
    </cfRule>
  </conditionalFormatting>
  <conditionalFormatting sqref="E1:E118">
    <cfRule type="cellIs" priority="6" operator="lessThan" aboveAverage="0" equalAverage="0" bottom="0" percent="0" rank="0" text="" dxfId="4">
      <formula>0</formula>
    </cfRule>
  </conditionalFormatting>
  <conditionalFormatting sqref="N1:O1 N2:N36 N48:N90 O71:O74 N91:O118 N37:O47 C1:C118">
    <cfRule type="cellIs" priority="7" operator="lessThan" aboveAverage="0" equalAverage="0" bottom="0" percent="0" rank="0" text="" dxfId="5">
      <formula>0</formula>
    </cfRule>
  </conditionalFormatting>
  <conditionalFormatting sqref="N1:O1">
    <cfRule type="expression" priority="8" aboveAverage="0" equalAverage="0" bottom="0" percent="0" rank="0" text="" dxfId="6">
      <formula>$M1&lt;0</formula>
    </cfRule>
    <cfRule type="expression" priority="9" aboveAverage="0" equalAverage="0" bottom="0" percent="0" rank="0" text="" dxfId="7">
      <formula>m&lt;0</formula>
    </cfRule>
  </conditionalFormatting>
  <conditionalFormatting sqref="E1:F1">
    <cfRule type="expression" priority="10" aboveAverage="0" equalAverage="0" bottom="0" percent="0" rank="0" text="" dxfId="8">
      <formula>$E1&lt;0</formula>
    </cfRule>
  </conditionalFormatting>
  <conditionalFormatting sqref="AF1">
    <cfRule type="cellIs" priority="11" operator="lessThan" aboveAverage="0" equalAverage="0" bottom="0" percent="0" rank="0" text="" dxfId="0">
      <formula>0</formula>
    </cfRule>
  </conditionalFormatting>
  <conditionalFormatting sqref="AF1">
    <cfRule type="expression" priority="12" aboveAverage="0" equalAverage="0" bottom="0" percent="0" rank="0" text="" dxfId="9">
      <formula>$M1&lt;0</formula>
    </cfRule>
    <cfRule type="expression" priority="13" aboveAverage="0" equalAverage="0" bottom="0" percent="0" rank="0" text="" dxfId="10">
      <formula>m&lt;0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2025-06-27T14:39:01Z</dcterms:created>
  <dc:creator/>
  <dc:description/>
  <dc:language>en-US</dc:language>
  <cp:lastModifiedBy/>
  <dcterms:modified xsi:type="dcterms:W3CDTF">2025-07-03T11:39:06Z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