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수업\온라인수업\컴활2급\까치\2023년 컴활2급_상시02\"/>
    </mc:Choice>
  </mc:AlternateContent>
  <bookViews>
    <workbookView xWindow="360" yWindow="30" windowWidth="23715" windowHeight="12105" tabRatio="874"/>
  </bookViews>
  <sheets>
    <sheet name="기본작업-1" sheetId="1" r:id="rId1"/>
    <sheet name="기본작업-2" sheetId="9" r:id="rId2"/>
    <sheet name="기본작업-3" sheetId="10" r:id="rId3"/>
    <sheet name="계산작업" sheetId="11" r:id="rId4"/>
    <sheet name="분석작업-1" sheetId="12" r:id="rId5"/>
    <sheet name="분석작업-2" sheetId="13" r:id="rId6"/>
    <sheet name="매크로작업" sheetId="14" r:id="rId7"/>
    <sheet name="차트작업" sheetId="15" r:id="rId8"/>
  </sheets>
  <calcPr calcId="162913"/>
</workbook>
</file>

<file path=xl/calcChain.xml><?xml version="1.0" encoding="utf-8"?>
<calcChain xmlns="http://schemas.openxmlformats.org/spreadsheetml/2006/main">
  <c r="F9" i="15" l="1"/>
  <c r="F8" i="15"/>
  <c r="F7" i="15"/>
  <c r="F4" i="15" s="1"/>
  <c r="F6" i="15"/>
  <c r="F5" i="15"/>
  <c r="E4" i="15"/>
  <c r="D4" i="15"/>
  <c r="C4" i="15"/>
  <c r="B4" i="15"/>
  <c r="F15" i="13" l="1"/>
  <c r="F14" i="13"/>
  <c r="F13" i="13"/>
  <c r="F12" i="13"/>
  <c r="F11" i="13"/>
  <c r="F10" i="13"/>
  <c r="F9" i="13"/>
  <c r="F8" i="13"/>
  <c r="F7" i="13"/>
  <c r="F6" i="13"/>
  <c r="F5" i="13"/>
  <c r="F4" i="13"/>
</calcChain>
</file>

<file path=xl/sharedStrings.xml><?xml version="1.0" encoding="utf-8"?>
<sst xmlns="http://schemas.openxmlformats.org/spreadsheetml/2006/main" count="364" uniqueCount="235">
  <si>
    <t>상공기업 해외 출장자 명단</t>
    <phoneticPr fontId="1" type="noConversion"/>
  </si>
  <si>
    <t>주식 주문 현황</t>
    <phoneticPr fontId="1" type="noConversion"/>
  </si>
  <si>
    <t>종목명</t>
  </si>
  <si>
    <t>주식량</t>
  </si>
  <si>
    <t>매수가</t>
  </si>
  <si>
    <t>매도가</t>
  </si>
  <si>
    <t>매수총액</t>
  </si>
  <si>
    <t>매도총액</t>
  </si>
  <si>
    <t>수익</t>
  </si>
  <si>
    <t>비고</t>
  </si>
  <si>
    <t>금강전기</t>
  </si>
  <si>
    <t>이익</t>
  </si>
  <si>
    <t>바이오화학</t>
  </si>
  <si>
    <t>손해</t>
  </si>
  <si>
    <t>세계무역</t>
  </si>
  <si>
    <t>스카이항공</t>
  </si>
  <si>
    <t>우리중공업</t>
  </si>
  <si>
    <t>유진통운</t>
  </si>
  <si>
    <t>튼튼건설</t>
  </si>
  <si>
    <t>한강기획</t>
  </si>
  <si>
    <t>한국제철</t>
  </si>
  <si>
    <t>한성약품</t>
  </si>
  <si>
    <t>한진홀딩스</t>
  </si>
  <si>
    <t>영원타이어</t>
  </si>
  <si>
    <t>사원별 인사 관리 현황</t>
  </si>
  <si>
    <t>사원코드</t>
  </si>
  <si>
    <t>사원명</t>
  </si>
  <si>
    <t>성별</t>
  </si>
  <si>
    <t>부서명</t>
  </si>
  <si>
    <t>직위</t>
  </si>
  <si>
    <t>호봉</t>
  </si>
  <si>
    <t>급여</t>
  </si>
  <si>
    <t>SG-1001</t>
  </si>
  <si>
    <t>남종민</t>
  </si>
  <si>
    <t>남</t>
  </si>
  <si>
    <t>생산부</t>
  </si>
  <si>
    <t>부장</t>
  </si>
  <si>
    <t>SG-1002</t>
  </si>
  <si>
    <t>김유진</t>
  </si>
  <si>
    <t>여</t>
  </si>
  <si>
    <t>과장</t>
  </si>
  <si>
    <t>SG-1003</t>
  </si>
  <si>
    <t>이정우</t>
  </si>
  <si>
    <t>대리</t>
  </si>
  <si>
    <t>SG-1004</t>
  </si>
  <si>
    <t>박찬호</t>
  </si>
  <si>
    <t>사원</t>
  </si>
  <si>
    <t>SG-1005</t>
  </si>
  <si>
    <t>이채영</t>
  </si>
  <si>
    <t>SG-1006</t>
  </si>
  <si>
    <t>조제성</t>
  </si>
  <si>
    <t>영업부</t>
  </si>
  <si>
    <t>SG-1007</t>
  </si>
  <si>
    <t>한소희</t>
  </si>
  <si>
    <t>SG-1008</t>
  </si>
  <si>
    <t>고선정</t>
  </si>
  <si>
    <t>SG-1009</t>
  </si>
  <si>
    <t>정민호</t>
  </si>
  <si>
    <t>SG-1010</t>
  </si>
  <si>
    <t>신수영</t>
    <phoneticPr fontId="1" type="noConversion"/>
  </si>
  <si>
    <t>SG-1011</t>
  </si>
  <si>
    <t>최경민</t>
    <phoneticPr fontId="1" type="noConversion"/>
  </si>
  <si>
    <t>총무부</t>
  </si>
  <si>
    <t>SG-1012</t>
  </si>
  <si>
    <t>최미연</t>
  </si>
  <si>
    <t>SG-1013</t>
  </si>
  <si>
    <t>손성준</t>
  </si>
  <si>
    <t>SG-1014</t>
  </si>
  <si>
    <t>김준용</t>
    <phoneticPr fontId="1" type="noConversion"/>
  </si>
  <si>
    <t>SG-1015</t>
  </si>
  <si>
    <t>이보현</t>
    <phoneticPr fontId="1" type="noConversion"/>
  </si>
  <si>
    <t>[표1]</t>
    <phoneticPr fontId="1" type="noConversion"/>
  </si>
  <si>
    <t>제품판매현황</t>
    <phoneticPr fontId="1" type="noConversion"/>
  </si>
  <si>
    <t>[표2]</t>
  </si>
  <si>
    <t>회원관리현황</t>
  </si>
  <si>
    <t>학과</t>
    <phoneticPr fontId="1" type="noConversion"/>
  </si>
  <si>
    <t>성명</t>
    <phoneticPr fontId="1" type="noConversion"/>
  </si>
  <si>
    <t>파이썬</t>
    <phoneticPr fontId="1" type="noConversion"/>
  </si>
  <si>
    <t>C언어</t>
    <phoneticPr fontId="1" type="noConversion"/>
  </si>
  <si>
    <t>JAVA</t>
    <phoneticPr fontId="1" type="noConversion"/>
  </si>
  <si>
    <t>회원코드</t>
  </si>
  <si>
    <t>구입횟수</t>
  </si>
  <si>
    <t>구입총액</t>
  </si>
  <si>
    <t>등급</t>
  </si>
  <si>
    <t>전자공학과</t>
    <phoneticPr fontId="1" type="noConversion"/>
  </si>
  <si>
    <t>이재석</t>
    <phoneticPr fontId="1" type="noConversion"/>
  </si>
  <si>
    <t>HP-A-01</t>
  </si>
  <si>
    <t>응용통계학과</t>
    <phoneticPr fontId="1" type="noConversion"/>
  </si>
  <si>
    <t>이정현</t>
    <phoneticPr fontId="1" type="noConversion"/>
  </si>
  <si>
    <t>HP-A-02</t>
  </si>
  <si>
    <t>컴퓨터공학과</t>
    <phoneticPr fontId="1" type="noConversion"/>
  </si>
  <si>
    <t>김민종</t>
    <phoneticPr fontId="1" type="noConversion"/>
  </si>
  <si>
    <t>HP-A-03</t>
  </si>
  <si>
    <t>안민주</t>
    <phoneticPr fontId="1" type="noConversion"/>
  </si>
  <si>
    <t>HP-A-04</t>
  </si>
  <si>
    <t>정다은</t>
    <phoneticPr fontId="1" type="noConversion"/>
  </si>
  <si>
    <t>HP-A-05</t>
  </si>
  <si>
    <t>송민석</t>
    <phoneticPr fontId="1" type="noConversion"/>
  </si>
  <si>
    <t>HP-A-06</t>
  </si>
  <si>
    <t>한승연</t>
    <phoneticPr fontId="1" type="noConversion"/>
  </si>
  <si>
    <t>HP-A-07</t>
  </si>
  <si>
    <t>응용통계학과</t>
    <phoneticPr fontId="1" type="noConversion"/>
  </si>
  <si>
    <t>강태구</t>
    <phoneticPr fontId="1" type="noConversion"/>
  </si>
  <si>
    <t>HP-A-08</t>
  </si>
  <si>
    <t>박하영</t>
    <phoneticPr fontId="1" type="noConversion"/>
  </si>
  <si>
    <t>HP-A-09</t>
  </si>
  <si>
    <t>HP-A-10</t>
  </si>
  <si>
    <t>&lt;조건&gt;</t>
    <phoneticPr fontId="1" type="noConversion"/>
  </si>
  <si>
    <t>응용통계학과 학생들의 파이썬 평균</t>
    <phoneticPr fontId="1" type="noConversion"/>
  </si>
  <si>
    <t>[표4]</t>
    <phoneticPr fontId="1" type="noConversion"/>
  </si>
  <si>
    <t>모델별 매출현황</t>
    <phoneticPr fontId="1" type="noConversion"/>
  </si>
  <si>
    <t>모델코드</t>
    <phoneticPr fontId="1" type="noConversion"/>
  </si>
  <si>
    <t>분류</t>
    <phoneticPr fontId="1" type="noConversion"/>
  </si>
  <si>
    <t>판매량</t>
    <phoneticPr fontId="1" type="noConversion"/>
  </si>
  <si>
    <t>매출액</t>
    <phoneticPr fontId="1" type="noConversion"/>
  </si>
  <si>
    <t>MP-12AD</t>
    <phoneticPr fontId="1" type="noConversion"/>
  </si>
  <si>
    <t>국내</t>
    <phoneticPr fontId="1" type="noConversion"/>
  </si>
  <si>
    <t>[표3]</t>
    <phoneticPr fontId="1" type="noConversion"/>
  </si>
  <si>
    <t>사내 하프 마라톤</t>
    <phoneticPr fontId="1" type="noConversion"/>
  </si>
  <si>
    <t>TH-25LD</t>
    <phoneticPr fontId="1" type="noConversion"/>
  </si>
  <si>
    <t>국외</t>
    <phoneticPr fontId="1" type="noConversion"/>
  </si>
  <si>
    <t>참가번호</t>
    <phoneticPr fontId="1" type="noConversion"/>
  </si>
  <si>
    <t>선수명</t>
    <phoneticPr fontId="1" type="noConversion"/>
  </si>
  <si>
    <t>기록</t>
    <phoneticPr fontId="1" type="noConversion"/>
  </si>
  <si>
    <t>순위</t>
    <phoneticPr fontId="1" type="noConversion"/>
  </si>
  <si>
    <t>DC-72TG</t>
    <phoneticPr fontId="1" type="noConversion"/>
  </si>
  <si>
    <t>이종혁</t>
    <phoneticPr fontId="1" type="noConversion"/>
  </si>
  <si>
    <t>TH-81BE</t>
    <phoneticPr fontId="1" type="noConversion"/>
  </si>
  <si>
    <t>박준형</t>
    <phoneticPr fontId="1" type="noConversion"/>
  </si>
  <si>
    <t>MP-33PA</t>
    <phoneticPr fontId="1" type="noConversion"/>
  </si>
  <si>
    <t>김희재</t>
    <phoneticPr fontId="1" type="noConversion"/>
  </si>
  <si>
    <t>DC-94SN</t>
    <phoneticPr fontId="1" type="noConversion"/>
  </si>
  <si>
    <t>김한순</t>
    <phoneticPr fontId="1" type="noConversion"/>
  </si>
  <si>
    <t>고회식</t>
    <phoneticPr fontId="1" type="noConversion"/>
  </si>
  <si>
    <t>&lt;판매단가표&gt;</t>
    <phoneticPr fontId="1" type="noConversion"/>
  </si>
  <si>
    <t>(단위 : 천원)</t>
    <phoneticPr fontId="1" type="noConversion"/>
  </si>
  <si>
    <t>지승대</t>
    <phoneticPr fontId="1" type="noConversion"/>
  </si>
  <si>
    <t>코드</t>
    <phoneticPr fontId="1" type="noConversion"/>
  </si>
  <si>
    <t>MP</t>
    <phoneticPr fontId="1" type="noConversion"/>
  </si>
  <si>
    <t>TH</t>
    <phoneticPr fontId="1" type="noConversion"/>
  </si>
  <si>
    <t>DC</t>
    <phoneticPr fontId="1" type="noConversion"/>
  </si>
  <si>
    <t>박해수</t>
    <phoneticPr fontId="1" type="noConversion"/>
  </si>
  <si>
    <t>판매단가</t>
    <phoneticPr fontId="1" type="noConversion"/>
  </si>
  <si>
    <t>[표5]</t>
    <phoneticPr fontId="1" type="noConversion"/>
  </si>
  <si>
    <t>문화센터 출석현황</t>
  </si>
  <si>
    <t>수강자명</t>
  </si>
  <si>
    <t>1주차</t>
  </si>
  <si>
    <t>2주차</t>
  </si>
  <si>
    <t>3주차</t>
  </si>
  <si>
    <t>4주차</t>
  </si>
  <si>
    <t>출석률</t>
    <phoneticPr fontId="1" type="noConversion"/>
  </si>
  <si>
    <t>남종완</t>
  </si>
  <si>
    <t>O</t>
  </si>
  <si>
    <t>홍소율</t>
  </si>
  <si>
    <t>박이준</t>
  </si>
  <si>
    <t>문하준</t>
  </si>
  <si>
    <t>노윤혁</t>
  </si>
  <si>
    <t>우영희</t>
  </si>
  <si>
    <t>박윤도</t>
  </si>
  <si>
    <t>권채안</t>
  </si>
  <si>
    <t>김선호</t>
  </si>
  <si>
    <t>[표1] 서울 판매실적</t>
    <phoneticPr fontId="1" type="noConversion"/>
  </si>
  <si>
    <t>제품</t>
  </si>
  <si>
    <t>1분기</t>
  </si>
  <si>
    <t>2분기</t>
  </si>
  <si>
    <t>3분기</t>
  </si>
  <si>
    <t>4분기</t>
  </si>
  <si>
    <t>키보드</t>
  </si>
  <si>
    <t>마우스</t>
  </si>
  <si>
    <t>프린터</t>
  </si>
  <si>
    <t>스캐너</t>
  </si>
  <si>
    <t>[표2] 광주 판매실적</t>
    <phoneticPr fontId="1" type="noConversion"/>
  </si>
  <si>
    <t>[표4] 2020년 판매실적 평균</t>
    <phoneticPr fontId="1" type="noConversion"/>
  </si>
  <si>
    <t>[표3] 부산 판매실적</t>
    <phoneticPr fontId="1" type="noConversion"/>
  </si>
  <si>
    <t>과일 납품 현황</t>
    <phoneticPr fontId="1" type="noConversion"/>
  </si>
  <si>
    <t>거래일자</t>
    <phoneticPr fontId="1" type="noConversion"/>
  </si>
  <si>
    <t>품목</t>
    <phoneticPr fontId="1" type="noConversion"/>
  </si>
  <si>
    <t>거래처명</t>
    <phoneticPr fontId="1" type="noConversion"/>
  </si>
  <si>
    <t>수량</t>
    <phoneticPr fontId="1" type="noConversion"/>
  </si>
  <si>
    <t>단가</t>
    <phoneticPr fontId="1" type="noConversion"/>
  </si>
  <si>
    <t>총액</t>
    <phoneticPr fontId="1" type="noConversion"/>
  </si>
  <si>
    <t>4월 4일</t>
    <phoneticPr fontId="1" type="noConversion"/>
  </si>
  <si>
    <t>사과</t>
    <phoneticPr fontId="1" type="noConversion"/>
  </si>
  <si>
    <t>그린청과</t>
    <phoneticPr fontId="1" type="noConversion"/>
  </si>
  <si>
    <t>4월 4일</t>
    <phoneticPr fontId="1" type="noConversion"/>
  </si>
  <si>
    <t>바나나</t>
    <phoneticPr fontId="1" type="noConversion"/>
  </si>
  <si>
    <t>남도청과</t>
    <phoneticPr fontId="1" type="noConversion"/>
  </si>
  <si>
    <t>4월 5일</t>
  </si>
  <si>
    <t>파인애플</t>
    <phoneticPr fontId="1" type="noConversion"/>
  </si>
  <si>
    <t>진영과일</t>
    <phoneticPr fontId="1" type="noConversion"/>
  </si>
  <si>
    <t>사과</t>
    <phoneticPr fontId="1" type="noConversion"/>
  </si>
  <si>
    <t>새콤달콤</t>
    <phoneticPr fontId="1" type="noConversion"/>
  </si>
  <si>
    <t>딸기</t>
    <phoneticPr fontId="1" type="noConversion"/>
  </si>
  <si>
    <t>늘푸른과일</t>
    <phoneticPr fontId="1" type="noConversion"/>
  </si>
  <si>
    <t>4월 6일</t>
  </si>
  <si>
    <t>오렌지</t>
    <phoneticPr fontId="1" type="noConversion"/>
  </si>
  <si>
    <t>남도청과</t>
    <phoneticPr fontId="1" type="noConversion"/>
  </si>
  <si>
    <t>4월 7일</t>
  </si>
  <si>
    <t>딸기</t>
    <phoneticPr fontId="1" type="noConversion"/>
  </si>
  <si>
    <t>4월 8일</t>
  </si>
  <si>
    <t>마트별 제품 판매현황</t>
    <phoneticPr fontId="1" type="noConversion"/>
  </si>
  <si>
    <t>마트</t>
    <phoneticPr fontId="1" type="noConversion"/>
  </si>
  <si>
    <t>제품</t>
    <phoneticPr fontId="1" type="noConversion"/>
  </si>
  <si>
    <t>단가</t>
    <phoneticPr fontId="1" type="noConversion"/>
  </si>
  <si>
    <t>수량</t>
    <phoneticPr fontId="1" type="noConversion"/>
  </si>
  <si>
    <t>금액</t>
    <phoneticPr fontId="1" type="noConversion"/>
  </si>
  <si>
    <t>유명마트</t>
    <phoneticPr fontId="1" type="noConversion"/>
  </si>
  <si>
    <t>신선우유</t>
    <phoneticPr fontId="1" type="noConversion"/>
  </si>
  <si>
    <t>한국마트</t>
    <phoneticPr fontId="1" type="noConversion"/>
  </si>
  <si>
    <t>초코우유</t>
    <phoneticPr fontId="1" type="noConversion"/>
  </si>
  <si>
    <t>서울마트</t>
    <phoneticPr fontId="1" type="noConversion"/>
  </si>
  <si>
    <t>튼튼우유</t>
    <phoneticPr fontId="1" type="noConversion"/>
  </si>
  <si>
    <t>대청마트</t>
    <phoneticPr fontId="1" type="noConversion"/>
  </si>
  <si>
    <t>칼슘우유</t>
    <phoneticPr fontId="1" type="noConversion"/>
  </si>
  <si>
    <t>상공마트</t>
    <phoneticPr fontId="1" type="noConversion"/>
  </si>
  <si>
    <t>아이우유</t>
    <phoneticPr fontId="1" type="noConversion"/>
  </si>
  <si>
    <t>대성마트</t>
    <phoneticPr fontId="1" type="noConversion"/>
  </si>
  <si>
    <t>딸기우유</t>
    <phoneticPr fontId="1" type="noConversion"/>
  </si>
  <si>
    <t>하나마트</t>
    <phoneticPr fontId="1" type="noConversion"/>
  </si>
  <si>
    <t>멸균우유</t>
    <phoneticPr fontId="1" type="noConversion"/>
  </si>
  <si>
    <t>바른마트</t>
    <phoneticPr fontId="1" type="noConversion"/>
  </si>
  <si>
    <t>건강우유</t>
    <phoneticPr fontId="1" type="noConversion"/>
  </si>
  <si>
    <t>여행사별 매출현황</t>
  </si>
  <si>
    <t>여행사</t>
    <phoneticPr fontId="1" type="noConversion"/>
  </si>
  <si>
    <t>2017년</t>
    <phoneticPr fontId="1" type="noConversion"/>
  </si>
  <si>
    <t>2018년</t>
  </si>
  <si>
    <t>2019년</t>
  </si>
  <si>
    <t>2020년</t>
  </si>
  <si>
    <t>총액(억원)</t>
    <phoneticPr fontId="1" type="noConversion"/>
  </si>
  <si>
    <t>총합계</t>
    <phoneticPr fontId="1" type="noConversion"/>
  </si>
  <si>
    <t>모든투어</t>
    <phoneticPr fontId="1" type="noConversion"/>
  </si>
  <si>
    <t>노란풍선</t>
    <phoneticPr fontId="1" type="noConversion"/>
  </si>
  <si>
    <t>하니투어</t>
    <phoneticPr fontId="1" type="noConversion"/>
  </si>
  <si>
    <t>인터파카</t>
    <phoneticPr fontId="1" type="noConversion"/>
  </si>
  <si>
    <t>우리투어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</si>
</sst>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_ 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6" fillId="0" borderId="0" xfId="0" applyFont="1">
      <alignment vertical="center"/>
    </xf>
    <xf numFmtId="2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0" fillId="0" borderId="0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2017년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총합계</c:v>
                </c:pt>
                <c:pt idx="1">
                  <c:v>모든투어</c:v>
                </c:pt>
                <c:pt idx="2">
                  <c:v>노란풍선</c:v>
                </c:pt>
                <c:pt idx="3">
                  <c:v>하니투어</c:v>
                </c:pt>
                <c:pt idx="4">
                  <c:v>인터파카</c:v>
                </c:pt>
                <c:pt idx="5">
                  <c:v>우리투어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15628</c:v>
                </c:pt>
                <c:pt idx="1">
                  <c:v>3531</c:v>
                </c:pt>
                <c:pt idx="2">
                  <c:v>2957</c:v>
                </c:pt>
                <c:pt idx="3">
                  <c:v>3469</c:v>
                </c:pt>
                <c:pt idx="4">
                  <c:v>3017</c:v>
                </c:pt>
                <c:pt idx="5">
                  <c:v>2654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5-4C79-BD3A-E320B642776F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2018년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총합계</c:v>
                </c:pt>
                <c:pt idx="1">
                  <c:v>모든투어</c:v>
                </c:pt>
                <c:pt idx="2">
                  <c:v>노란풍선</c:v>
                </c:pt>
                <c:pt idx="3">
                  <c:v>하니투어</c:v>
                </c:pt>
                <c:pt idx="4">
                  <c:v>인터파카</c:v>
                </c:pt>
                <c:pt idx="5">
                  <c:v>우리투어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16989</c:v>
                </c:pt>
                <c:pt idx="1">
                  <c:v>3957</c:v>
                </c:pt>
                <c:pt idx="2">
                  <c:v>3048</c:v>
                </c:pt>
                <c:pt idx="3">
                  <c:v>3814</c:v>
                </c:pt>
                <c:pt idx="4">
                  <c:v>3297</c:v>
                </c:pt>
                <c:pt idx="5">
                  <c:v>2873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F5-4C79-BD3A-E320B642776F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2019년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총합계</c:v>
                </c:pt>
                <c:pt idx="1">
                  <c:v>모든투어</c:v>
                </c:pt>
                <c:pt idx="2">
                  <c:v>노란풍선</c:v>
                </c:pt>
                <c:pt idx="3">
                  <c:v>하니투어</c:v>
                </c:pt>
                <c:pt idx="4">
                  <c:v>인터파카</c:v>
                </c:pt>
                <c:pt idx="5">
                  <c:v>우리투어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18883</c:v>
                </c:pt>
                <c:pt idx="1">
                  <c:v>4267</c:v>
                </c:pt>
                <c:pt idx="2">
                  <c:v>3348</c:v>
                </c:pt>
                <c:pt idx="3">
                  <c:v>4399</c:v>
                </c:pt>
                <c:pt idx="4">
                  <c:v>3687</c:v>
                </c:pt>
                <c:pt idx="5">
                  <c:v>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F5-4C79-BD3A-E320B642776F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2020년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총합계</c:v>
                </c:pt>
                <c:pt idx="1">
                  <c:v>모든투어</c:v>
                </c:pt>
                <c:pt idx="2">
                  <c:v>노란풍선</c:v>
                </c:pt>
                <c:pt idx="3">
                  <c:v>하니투어</c:v>
                </c:pt>
                <c:pt idx="4">
                  <c:v>인터파카</c:v>
                </c:pt>
                <c:pt idx="5">
                  <c:v>우리투어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13862</c:v>
                </c:pt>
                <c:pt idx="1">
                  <c:v>3124</c:v>
                </c:pt>
                <c:pt idx="2">
                  <c:v>2655</c:v>
                </c:pt>
                <c:pt idx="3">
                  <c:v>3011</c:v>
                </c:pt>
                <c:pt idx="4">
                  <c:v>2764</c:v>
                </c:pt>
                <c:pt idx="5">
                  <c:v>2308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F5-4C79-BD3A-E320B642776F}"/>
            </c:ext>
          </c:extLst>
        </c:ser>
        <c:ser>
          <c:idx val="4"/>
          <c:order val="4"/>
          <c:tx>
            <c:strRef>
              <c:f>차트작업!$F$3</c:f>
              <c:strCache>
                <c:ptCount val="1"/>
                <c:pt idx="0">
                  <c:v>총액(억원)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총합계</c:v>
                </c:pt>
                <c:pt idx="1">
                  <c:v>모든투어</c:v>
                </c:pt>
                <c:pt idx="2">
                  <c:v>노란풍선</c:v>
                </c:pt>
                <c:pt idx="3">
                  <c:v>하니투어</c:v>
                </c:pt>
                <c:pt idx="4">
                  <c:v>인터파카</c:v>
                </c:pt>
                <c:pt idx="5">
                  <c:v>우리투어</c:v>
                </c:pt>
              </c:strCache>
            </c:strRef>
          </c:cat>
          <c:val>
            <c:numRef>
              <c:f>차트작업!$F$4:$F$9</c:f>
              <c:numCache>
                <c:formatCode>#,##0_ </c:formatCode>
                <c:ptCount val="6"/>
                <c:pt idx="0">
                  <c:v>65362</c:v>
                </c:pt>
                <c:pt idx="1">
                  <c:v>14879</c:v>
                </c:pt>
                <c:pt idx="2">
                  <c:v>12008</c:v>
                </c:pt>
                <c:pt idx="3">
                  <c:v>14693</c:v>
                </c:pt>
                <c:pt idx="4">
                  <c:v>12765</c:v>
                </c:pt>
                <c:pt idx="5">
                  <c:v>11017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F5-4C79-BD3A-E320B642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2358991"/>
        <c:axId val="862357327"/>
      </c:barChart>
      <c:catAx>
        <c:axId val="86235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2357327"/>
        <c:crosses val="autoZero"/>
        <c:auto val="1"/>
        <c:lblAlgn val="ctr"/>
        <c:lblOffset val="100"/>
        <c:noMultiLvlLbl val="0"/>
      </c:catAx>
      <c:valAx>
        <c:axId val="86235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2358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266700</xdr:colOff>
      <xdr:row>0</xdr:row>
      <xdr:rowOff>66674</xdr:rowOff>
    </xdr:from>
    <xdr:to>
      <xdr:col>15</xdr:col>
      <xdr:colOff>168780</xdr:colOff>
      <xdr:row>13</xdr:row>
      <xdr:rowOff>190499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91075" y="66674"/>
          <a:ext cx="6074280" cy="2847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104775</xdr:colOff>
      <xdr:row>0</xdr:row>
      <xdr:rowOff>38100</xdr:rowOff>
    </xdr:from>
    <xdr:to>
      <xdr:col>21</xdr:col>
      <xdr:colOff>151365</xdr:colOff>
      <xdr:row>10</xdr:row>
      <xdr:rowOff>133076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53225" y="38100"/>
          <a:ext cx="8276190" cy="21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133350</xdr:colOff>
      <xdr:row>0</xdr:row>
      <xdr:rowOff>190500</xdr:rowOff>
    </xdr:from>
    <xdr:to>
      <xdr:col>20</xdr:col>
      <xdr:colOff>179940</xdr:colOff>
      <xdr:row>7</xdr:row>
      <xdr:rowOff>114120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190500"/>
          <a:ext cx="8276190" cy="14380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133350</xdr:rowOff>
    </xdr:from>
    <xdr:to>
      <xdr:col>22</xdr:col>
      <xdr:colOff>237096</xdr:colOff>
      <xdr:row>30</xdr:row>
      <xdr:rowOff>190161</xdr:rowOff>
    </xdr:to>
    <xdr:grpSp>
      <xdr:nvGrpSpPr>
        <xdr:cNvPr id="4" name="그룹 3"/>
        <xdr:cNvGrpSpPr/>
      </xdr:nvGrpSpPr>
      <xdr:grpSpPr>
        <a:xfrm>
          <a:off x="7962900" y="133350"/>
          <a:ext cx="8238096" cy="6343311"/>
          <a:chOff x="7962900" y="133350"/>
          <a:chExt cx="8238096" cy="6343311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962900" y="133350"/>
            <a:ext cx="8228571" cy="3666667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972425" y="3762375"/>
            <a:ext cx="8228571" cy="271428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14</xdr:row>
      <xdr:rowOff>76200</xdr:rowOff>
    </xdr:from>
    <xdr:to>
      <xdr:col>18</xdr:col>
      <xdr:colOff>94218</xdr:colOff>
      <xdr:row>18</xdr:row>
      <xdr:rowOff>114185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81475" y="3105150"/>
          <a:ext cx="8257143" cy="9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0</xdr:row>
      <xdr:rowOff>38100</xdr:rowOff>
    </xdr:from>
    <xdr:to>
      <xdr:col>19</xdr:col>
      <xdr:colOff>160884</xdr:colOff>
      <xdr:row>31</xdr:row>
      <xdr:rowOff>123001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95875" y="38100"/>
          <a:ext cx="8323809" cy="6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0</xdr:row>
      <xdr:rowOff>104775</xdr:rowOff>
    </xdr:from>
    <xdr:to>
      <xdr:col>19</xdr:col>
      <xdr:colOff>218034</xdr:colOff>
      <xdr:row>14</xdr:row>
      <xdr:rowOff>209164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76775" y="104775"/>
          <a:ext cx="8323809" cy="308571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114300</xdr:colOff>
      <xdr:row>0</xdr:row>
      <xdr:rowOff>104775</xdr:rowOff>
    </xdr:from>
    <xdr:to>
      <xdr:col>20</xdr:col>
      <xdr:colOff>170414</xdr:colOff>
      <xdr:row>23</xdr:row>
      <xdr:rowOff>37500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5950" y="104775"/>
          <a:ext cx="8285714" cy="48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tabSelected="1" workbookViewId="0">
      <selection activeCell="O19" sqref="O19"/>
    </sheetView>
  </sheetViews>
  <sheetFormatPr defaultRowHeight="16.5" x14ac:dyDescent="0.3"/>
  <cols>
    <col min="3" max="3" width="11.375" bestFit="1" customWidth="1"/>
    <col min="4" max="4" width="11.125" bestFit="1" customWidth="1"/>
    <col min="5" max="5" width="9.875" bestFit="1" customWidth="1"/>
  </cols>
  <sheetData>
    <row r="1" spans="1:5" x14ac:dyDescent="0.3">
      <c r="A1" t="s">
        <v>0</v>
      </c>
    </row>
    <row r="3" spans="1:5" x14ac:dyDescent="0.3">
      <c r="A3" s="1"/>
      <c r="B3" s="1"/>
      <c r="C3" s="1"/>
      <c r="D3" s="1"/>
      <c r="E3" s="1"/>
    </row>
    <row r="4" spans="1:5" x14ac:dyDescent="0.3">
      <c r="A4" s="1"/>
      <c r="B4" s="1"/>
      <c r="C4" s="1"/>
      <c r="D4" s="2"/>
      <c r="E4" s="1"/>
    </row>
    <row r="5" spans="1:5" x14ac:dyDescent="0.3">
      <c r="A5" s="1"/>
      <c r="B5" s="1"/>
      <c r="C5" s="1"/>
      <c r="D5" s="2"/>
      <c r="E5" s="1"/>
    </row>
    <row r="6" spans="1:5" x14ac:dyDescent="0.3">
      <c r="A6" s="1"/>
      <c r="B6" s="1"/>
      <c r="C6" s="1"/>
      <c r="D6" s="2"/>
      <c r="E6" s="1"/>
    </row>
    <row r="7" spans="1:5" x14ac:dyDescent="0.3">
      <c r="A7" s="1"/>
      <c r="B7" s="1"/>
      <c r="C7" s="1"/>
      <c r="D7" s="2"/>
      <c r="E7" s="1"/>
    </row>
    <row r="8" spans="1:5" x14ac:dyDescent="0.3">
      <c r="A8" s="1"/>
      <c r="B8" s="1"/>
      <c r="C8" s="1"/>
      <c r="D8" s="2"/>
      <c r="E8" s="1"/>
    </row>
    <row r="9" spans="1:5" x14ac:dyDescent="0.3">
      <c r="A9" s="1"/>
      <c r="B9" s="1"/>
      <c r="C9" s="1"/>
      <c r="D9" s="2"/>
      <c r="E9" s="1"/>
    </row>
    <row r="10" spans="1:5" x14ac:dyDescent="0.3">
      <c r="A10" s="1"/>
      <c r="B10" s="1"/>
      <c r="C10" s="1"/>
      <c r="D10" s="2"/>
      <c r="E10" s="1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>
      <selection activeCell="O16" sqref="O16"/>
    </sheetView>
  </sheetViews>
  <sheetFormatPr defaultRowHeight="16.5" x14ac:dyDescent="0.3"/>
  <cols>
    <col min="1" max="1" width="11" bestFit="1" customWidth="1"/>
    <col min="5" max="6" width="10.5" bestFit="1" customWidth="1"/>
    <col min="7" max="7" width="10.25" bestFit="1" customWidth="1"/>
  </cols>
  <sheetData>
    <row r="1" spans="1:8" x14ac:dyDescent="0.3">
      <c r="A1" t="s">
        <v>1</v>
      </c>
    </row>
    <row r="3" spans="1:8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 t="s">
        <v>9</v>
      </c>
    </row>
    <row r="4" spans="1:8" x14ac:dyDescent="0.3">
      <c r="A4" s="1" t="s">
        <v>10</v>
      </c>
      <c r="B4">
        <v>2154</v>
      </c>
      <c r="C4">
        <v>40000</v>
      </c>
      <c r="D4">
        <v>45000</v>
      </c>
      <c r="E4">
        <v>86160000</v>
      </c>
      <c r="F4">
        <v>96930000</v>
      </c>
      <c r="G4">
        <v>10770000</v>
      </c>
      <c r="H4" s="1" t="s">
        <v>11</v>
      </c>
    </row>
    <row r="5" spans="1:8" x14ac:dyDescent="0.3">
      <c r="A5" s="1" t="s">
        <v>12</v>
      </c>
      <c r="B5">
        <v>1357</v>
      </c>
      <c r="C5">
        <v>51000</v>
      </c>
      <c r="D5">
        <v>50000</v>
      </c>
      <c r="E5">
        <v>69207000</v>
      </c>
      <c r="F5">
        <v>67850000</v>
      </c>
      <c r="G5">
        <v>-1357000</v>
      </c>
      <c r="H5" s="1" t="s">
        <v>13</v>
      </c>
    </row>
    <row r="6" spans="1:8" x14ac:dyDescent="0.3">
      <c r="A6" s="1" t="s">
        <v>14</v>
      </c>
      <c r="B6">
        <v>999</v>
      </c>
      <c r="C6">
        <v>50000</v>
      </c>
      <c r="D6">
        <v>52000</v>
      </c>
      <c r="E6">
        <v>49950000</v>
      </c>
      <c r="F6">
        <v>51948000</v>
      </c>
      <c r="G6">
        <v>1998000</v>
      </c>
      <c r="H6" s="1" t="s">
        <v>11</v>
      </c>
    </row>
    <row r="7" spans="1:8" x14ac:dyDescent="0.3">
      <c r="A7" s="1" t="s">
        <v>15</v>
      </c>
      <c r="B7">
        <v>2468</v>
      </c>
      <c r="C7">
        <v>52000</v>
      </c>
      <c r="D7">
        <v>50000</v>
      </c>
      <c r="E7">
        <v>128336000</v>
      </c>
      <c r="F7">
        <v>123400000</v>
      </c>
      <c r="G7">
        <v>-4936000</v>
      </c>
      <c r="H7" s="1" t="s">
        <v>13</v>
      </c>
    </row>
    <row r="8" spans="1:8" x14ac:dyDescent="0.3">
      <c r="A8" s="1" t="s">
        <v>16</v>
      </c>
      <c r="B8">
        <v>3211</v>
      </c>
      <c r="C8">
        <v>29000</v>
      </c>
      <c r="D8">
        <v>35000</v>
      </c>
      <c r="E8">
        <v>93119000</v>
      </c>
      <c r="F8">
        <v>112385000</v>
      </c>
      <c r="G8">
        <v>19266000</v>
      </c>
      <c r="H8" s="1" t="s">
        <v>11</v>
      </c>
    </row>
    <row r="9" spans="1:8" x14ac:dyDescent="0.3">
      <c r="A9" s="1" t="s">
        <v>17</v>
      </c>
      <c r="B9">
        <v>1322</v>
      </c>
      <c r="C9">
        <v>41000</v>
      </c>
      <c r="D9">
        <v>45000</v>
      </c>
      <c r="E9">
        <v>54202000</v>
      </c>
      <c r="F9">
        <v>59490000</v>
      </c>
      <c r="G9">
        <v>5288000</v>
      </c>
      <c r="H9" s="1" t="s">
        <v>11</v>
      </c>
    </row>
    <row r="10" spans="1:8" x14ac:dyDescent="0.3">
      <c r="A10" s="1" t="s">
        <v>18</v>
      </c>
      <c r="B10">
        <v>1284</v>
      </c>
      <c r="C10">
        <v>36000</v>
      </c>
      <c r="D10">
        <v>41000</v>
      </c>
      <c r="E10">
        <v>46224000</v>
      </c>
      <c r="F10">
        <v>52644000</v>
      </c>
      <c r="G10">
        <v>6420000</v>
      </c>
      <c r="H10" s="1" t="s">
        <v>11</v>
      </c>
    </row>
    <row r="11" spans="1:8" x14ac:dyDescent="0.3">
      <c r="A11" s="1" t="s">
        <v>19</v>
      </c>
      <c r="B11">
        <v>1456</v>
      </c>
      <c r="C11">
        <v>33000</v>
      </c>
      <c r="D11">
        <v>36000</v>
      </c>
      <c r="E11">
        <v>48048000</v>
      </c>
      <c r="F11">
        <v>52416000</v>
      </c>
      <c r="G11">
        <v>4368000</v>
      </c>
      <c r="H11" s="1" t="s">
        <v>11</v>
      </c>
    </row>
    <row r="12" spans="1:8" x14ac:dyDescent="0.3">
      <c r="A12" s="1" t="s">
        <v>20</v>
      </c>
      <c r="B12">
        <v>2888</v>
      </c>
      <c r="C12">
        <v>42000</v>
      </c>
      <c r="D12">
        <v>45000</v>
      </c>
      <c r="E12">
        <v>121296000</v>
      </c>
      <c r="F12">
        <v>129960000</v>
      </c>
      <c r="G12">
        <v>8664000</v>
      </c>
      <c r="H12" s="1" t="s">
        <v>11</v>
      </c>
    </row>
    <row r="13" spans="1:8" x14ac:dyDescent="0.3">
      <c r="A13" s="1" t="s">
        <v>21</v>
      </c>
      <c r="B13">
        <v>2654</v>
      </c>
      <c r="C13">
        <v>38000</v>
      </c>
      <c r="D13">
        <v>40000</v>
      </c>
      <c r="E13">
        <v>100852000</v>
      </c>
      <c r="F13">
        <v>106160000</v>
      </c>
      <c r="G13">
        <v>5308000</v>
      </c>
      <c r="H13" s="1" t="s">
        <v>11</v>
      </c>
    </row>
    <row r="14" spans="1:8" x14ac:dyDescent="0.3">
      <c r="A14" s="1" t="s">
        <v>22</v>
      </c>
      <c r="B14">
        <v>3452</v>
      </c>
      <c r="C14">
        <v>44000</v>
      </c>
      <c r="D14">
        <v>40000</v>
      </c>
      <c r="E14">
        <v>151888000</v>
      </c>
      <c r="F14">
        <v>138080000</v>
      </c>
      <c r="G14">
        <v>-13808000</v>
      </c>
      <c r="H14" s="1" t="s">
        <v>13</v>
      </c>
    </row>
    <row r="15" spans="1:8" x14ac:dyDescent="0.3">
      <c r="A15" s="1" t="s">
        <v>23</v>
      </c>
      <c r="B15">
        <v>2469</v>
      </c>
      <c r="C15">
        <v>29000</v>
      </c>
      <c r="D15">
        <v>35000</v>
      </c>
      <c r="E15">
        <v>71601000</v>
      </c>
      <c r="F15">
        <v>86415000</v>
      </c>
      <c r="G15">
        <v>14814000</v>
      </c>
      <c r="H15" s="1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"/>
  <sheetViews>
    <sheetView workbookViewId="0">
      <selection activeCell="N12" sqref="N12"/>
    </sheetView>
  </sheetViews>
  <sheetFormatPr defaultRowHeight="16.5" x14ac:dyDescent="0.3"/>
  <cols>
    <col min="7" max="7" width="10.875" bestFit="1" customWidth="1"/>
  </cols>
  <sheetData>
    <row r="1" spans="1:7" ht="20.25" x14ac:dyDescent="0.3">
      <c r="A1" s="18" t="s">
        <v>24</v>
      </c>
      <c r="B1" s="18"/>
      <c r="C1" s="18"/>
      <c r="D1" s="18"/>
      <c r="E1" s="18"/>
      <c r="F1" s="18"/>
      <c r="G1" s="18"/>
    </row>
    <row r="3" spans="1:7" x14ac:dyDescent="0.3">
      <c r="A3" s="3" t="s">
        <v>25</v>
      </c>
      <c r="B3" s="3" t="s">
        <v>26</v>
      </c>
      <c r="C3" s="3" t="s">
        <v>27</v>
      </c>
      <c r="D3" s="3" t="s">
        <v>28</v>
      </c>
      <c r="E3" s="3" t="s">
        <v>29</v>
      </c>
      <c r="F3" s="3" t="s">
        <v>30</v>
      </c>
      <c r="G3" s="3" t="s">
        <v>31</v>
      </c>
    </row>
    <row r="4" spans="1:7" x14ac:dyDescent="0.3">
      <c r="A4" s="3" t="s">
        <v>32</v>
      </c>
      <c r="B4" s="3" t="s">
        <v>33</v>
      </c>
      <c r="C4" s="3" t="s">
        <v>34</v>
      </c>
      <c r="D4" s="3" t="s">
        <v>35</v>
      </c>
      <c r="E4" s="3" t="s">
        <v>36</v>
      </c>
      <c r="F4" s="3">
        <v>5</v>
      </c>
      <c r="G4" s="4">
        <v>4800000</v>
      </c>
    </row>
    <row r="5" spans="1:7" x14ac:dyDescent="0.3">
      <c r="A5" s="3" t="s">
        <v>37</v>
      </c>
      <c r="B5" s="3" t="s">
        <v>38</v>
      </c>
      <c r="C5" s="3" t="s">
        <v>39</v>
      </c>
      <c r="D5" s="3" t="s">
        <v>35</v>
      </c>
      <c r="E5" s="3" t="s">
        <v>40</v>
      </c>
      <c r="F5" s="3">
        <v>3</v>
      </c>
      <c r="G5" s="4">
        <v>3800000</v>
      </c>
    </row>
    <row r="6" spans="1:7" x14ac:dyDescent="0.3">
      <c r="A6" s="3" t="s">
        <v>41</v>
      </c>
      <c r="B6" s="3" t="s">
        <v>42</v>
      </c>
      <c r="C6" s="3" t="s">
        <v>34</v>
      </c>
      <c r="D6" s="3" t="s">
        <v>35</v>
      </c>
      <c r="E6" s="3" t="s">
        <v>43</v>
      </c>
      <c r="F6" s="3">
        <v>3</v>
      </c>
      <c r="G6" s="4">
        <v>3100000</v>
      </c>
    </row>
    <row r="7" spans="1:7" x14ac:dyDescent="0.3">
      <c r="A7" s="3" t="s">
        <v>44</v>
      </c>
      <c r="B7" s="3" t="s">
        <v>45</v>
      </c>
      <c r="C7" s="3" t="s">
        <v>34</v>
      </c>
      <c r="D7" s="3" t="s">
        <v>35</v>
      </c>
      <c r="E7" s="3" t="s">
        <v>46</v>
      </c>
      <c r="F7" s="3">
        <v>2</v>
      </c>
      <c r="G7" s="4">
        <v>2450000</v>
      </c>
    </row>
    <row r="8" spans="1:7" x14ac:dyDescent="0.3">
      <c r="A8" s="3" t="s">
        <v>47</v>
      </c>
      <c r="B8" s="3" t="s">
        <v>48</v>
      </c>
      <c r="C8" s="3" t="s">
        <v>39</v>
      </c>
      <c r="D8" s="3" t="s">
        <v>35</v>
      </c>
      <c r="E8" s="3" t="s">
        <v>46</v>
      </c>
      <c r="F8" s="3">
        <v>1</v>
      </c>
      <c r="G8" s="4">
        <v>2350000</v>
      </c>
    </row>
    <row r="9" spans="1:7" x14ac:dyDescent="0.3">
      <c r="A9" s="3" t="s">
        <v>49</v>
      </c>
      <c r="B9" s="3" t="s">
        <v>50</v>
      </c>
      <c r="C9" s="3" t="s">
        <v>34</v>
      </c>
      <c r="D9" s="3" t="s">
        <v>51</v>
      </c>
      <c r="E9" s="3" t="s">
        <v>36</v>
      </c>
      <c r="F9" s="3">
        <v>4</v>
      </c>
      <c r="G9" s="4">
        <v>4700000</v>
      </c>
    </row>
    <row r="10" spans="1:7" x14ac:dyDescent="0.3">
      <c r="A10" s="3" t="s">
        <v>52</v>
      </c>
      <c r="B10" s="3" t="s">
        <v>53</v>
      </c>
      <c r="C10" s="3" t="s">
        <v>39</v>
      </c>
      <c r="D10" s="3" t="s">
        <v>51</v>
      </c>
      <c r="E10" s="3" t="s">
        <v>40</v>
      </c>
      <c r="F10" s="3">
        <v>5</v>
      </c>
      <c r="G10" s="4">
        <v>4000000</v>
      </c>
    </row>
    <row r="11" spans="1:7" x14ac:dyDescent="0.3">
      <c r="A11" s="3" t="s">
        <v>54</v>
      </c>
      <c r="B11" s="3" t="s">
        <v>55</v>
      </c>
      <c r="C11" s="3" t="s">
        <v>39</v>
      </c>
      <c r="D11" s="3" t="s">
        <v>51</v>
      </c>
      <c r="E11" s="3" t="s">
        <v>40</v>
      </c>
      <c r="F11" s="3">
        <v>2</v>
      </c>
      <c r="G11" s="4">
        <v>3500000</v>
      </c>
    </row>
    <row r="12" spans="1:7" x14ac:dyDescent="0.3">
      <c r="A12" s="3" t="s">
        <v>56</v>
      </c>
      <c r="B12" s="3" t="s">
        <v>57</v>
      </c>
      <c r="C12" s="3" t="s">
        <v>34</v>
      </c>
      <c r="D12" s="3" t="s">
        <v>51</v>
      </c>
      <c r="E12" s="3" t="s">
        <v>43</v>
      </c>
      <c r="F12" s="3">
        <v>2</v>
      </c>
      <c r="G12" s="4">
        <v>3000000</v>
      </c>
    </row>
    <row r="13" spans="1:7" x14ac:dyDescent="0.3">
      <c r="A13" s="3" t="s">
        <v>58</v>
      </c>
      <c r="B13" s="3" t="s">
        <v>59</v>
      </c>
      <c r="C13" s="3" t="s">
        <v>39</v>
      </c>
      <c r="D13" s="3" t="s">
        <v>51</v>
      </c>
      <c r="E13" s="3" t="s">
        <v>46</v>
      </c>
      <c r="F13" s="3">
        <v>3</v>
      </c>
      <c r="G13" s="4">
        <v>2550000</v>
      </c>
    </row>
    <row r="14" spans="1:7" x14ac:dyDescent="0.3">
      <c r="A14" s="3" t="s">
        <v>60</v>
      </c>
      <c r="B14" s="3" t="s">
        <v>61</v>
      </c>
      <c r="C14" s="3" t="s">
        <v>34</v>
      </c>
      <c r="D14" s="3" t="s">
        <v>62</v>
      </c>
      <c r="E14" s="3" t="s">
        <v>40</v>
      </c>
      <c r="F14" s="3">
        <v>4</v>
      </c>
      <c r="G14" s="4">
        <v>3900000</v>
      </c>
    </row>
    <row r="15" spans="1:7" x14ac:dyDescent="0.3">
      <c r="A15" s="3" t="s">
        <v>63</v>
      </c>
      <c r="B15" s="3" t="s">
        <v>64</v>
      </c>
      <c r="C15" s="3" t="s">
        <v>39</v>
      </c>
      <c r="D15" s="3" t="s">
        <v>62</v>
      </c>
      <c r="E15" s="3" t="s">
        <v>43</v>
      </c>
      <c r="F15" s="3">
        <v>4</v>
      </c>
      <c r="G15" s="4">
        <v>3200000</v>
      </c>
    </row>
    <row r="16" spans="1:7" x14ac:dyDescent="0.3">
      <c r="A16" s="3" t="s">
        <v>65</v>
      </c>
      <c r="B16" s="3" t="s">
        <v>66</v>
      </c>
      <c r="C16" s="3" t="s">
        <v>34</v>
      </c>
      <c r="D16" s="3" t="s">
        <v>62</v>
      </c>
      <c r="E16" s="3" t="s">
        <v>43</v>
      </c>
      <c r="F16" s="3">
        <v>2</v>
      </c>
      <c r="G16" s="4">
        <v>3000000</v>
      </c>
    </row>
    <row r="17" spans="1:7" x14ac:dyDescent="0.3">
      <c r="A17" s="3" t="s">
        <v>67</v>
      </c>
      <c r="B17" s="3" t="s">
        <v>68</v>
      </c>
      <c r="C17" s="3" t="s">
        <v>34</v>
      </c>
      <c r="D17" s="3" t="s">
        <v>62</v>
      </c>
      <c r="E17" s="3" t="s">
        <v>46</v>
      </c>
      <c r="F17" s="3">
        <v>3</v>
      </c>
      <c r="G17" s="4">
        <v>2550000</v>
      </c>
    </row>
    <row r="18" spans="1:7" x14ac:dyDescent="0.3">
      <c r="A18" s="3" t="s">
        <v>69</v>
      </c>
      <c r="B18" s="3" t="s">
        <v>70</v>
      </c>
      <c r="C18" s="3" t="s">
        <v>39</v>
      </c>
      <c r="D18" s="3" t="s">
        <v>62</v>
      </c>
      <c r="E18" s="3" t="s">
        <v>46</v>
      </c>
      <c r="F18" s="3">
        <v>2</v>
      </c>
      <c r="G18" s="4">
        <v>2450000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"/>
  <sheetViews>
    <sheetView workbookViewId="0">
      <selection activeCell="J29" sqref="J29"/>
    </sheetView>
  </sheetViews>
  <sheetFormatPr defaultRowHeight="16.5" x14ac:dyDescent="0.3"/>
  <cols>
    <col min="1" max="1" width="13" bestFit="1" customWidth="1"/>
    <col min="3" max="5" width="10.625" customWidth="1"/>
    <col min="7" max="7" width="9.75" bestFit="1" customWidth="1"/>
    <col min="9" max="9" width="10.875" bestFit="1" customWidth="1"/>
  </cols>
  <sheetData>
    <row r="1" spans="1:10" x14ac:dyDescent="0.3">
      <c r="A1" s="5" t="s">
        <v>71</v>
      </c>
      <c r="B1" s="6" t="s">
        <v>72</v>
      </c>
      <c r="G1" s="5" t="s">
        <v>73</v>
      </c>
      <c r="H1" s="6" t="s">
        <v>74</v>
      </c>
    </row>
    <row r="2" spans="1:10" x14ac:dyDescent="0.3">
      <c r="A2" s="7" t="s">
        <v>75</v>
      </c>
      <c r="B2" s="7" t="s">
        <v>76</v>
      </c>
      <c r="C2" s="3" t="s">
        <v>77</v>
      </c>
      <c r="D2" s="3" t="s">
        <v>78</v>
      </c>
      <c r="E2" s="3" t="s">
        <v>79</v>
      </c>
      <c r="G2" s="3" t="s">
        <v>80</v>
      </c>
      <c r="H2" s="3" t="s">
        <v>81</v>
      </c>
      <c r="I2" s="3" t="s">
        <v>82</v>
      </c>
      <c r="J2" s="8" t="s">
        <v>83</v>
      </c>
    </row>
    <row r="3" spans="1:10" x14ac:dyDescent="0.3">
      <c r="A3" s="3" t="s">
        <v>84</v>
      </c>
      <c r="B3" s="3" t="s">
        <v>85</v>
      </c>
      <c r="C3" s="3">
        <v>90</v>
      </c>
      <c r="D3" s="3">
        <v>95</v>
      </c>
      <c r="E3" s="3">
        <v>92</v>
      </c>
      <c r="G3" s="3" t="s">
        <v>86</v>
      </c>
      <c r="H3" s="3">
        <v>94</v>
      </c>
      <c r="I3" s="4">
        <v>1382000</v>
      </c>
      <c r="J3" s="3"/>
    </row>
    <row r="4" spans="1:10" x14ac:dyDescent="0.3">
      <c r="A4" s="3" t="s">
        <v>87</v>
      </c>
      <c r="B4" s="3" t="s">
        <v>88</v>
      </c>
      <c r="C4" s="3">
        <v>80</v>
      </c>
      <c r="D4" s="3">
        <v>85</v>
      </c>
      <c r="E4" s="3">
        <v>90</v>
      </c>
      <c r="G4" s="3" t="s">
        <v>89</v>
      </c>
      <c r="H4" s="3">
        <v>156</v>
      </c>
      <c r="I4" s="4">
        <v>1794000</v>
      </c>
      <c r="J4" s="3"/>
    </row>
    <row r="5" spans="1:10" x14ac:dyDescent="0.3">
      <c r="A5" s="3" t="s">
        <v>90</v>
      </c>
      <c r="B5" s="3" t="s">
        <v>91</v>
      </c>
      <c r="C5" s="3">
        <v>84</v>
      </c>
      <c r="D5" s="3">
        <v>91</v>
      </c>
      <c r="E5" s="3">
        <v>86</v>
      </c>
      <c r="G5" s="3" t="s">
        <v>92</v>
      </c>
      <c r="H5" s="3">
        <v>83</v>
      </c>
      <c r="I5" s="4">
        <v>1652000</v>
      </c>
      <c r="J5" s="3"/>
    </row>
    <row r="6" spans="1:10" x14ac:dyDescent="0.3">
      <c r="A6" s="3" t="s">
        <v>84</v>
      </c>
      <c r="B6" s="3" t="s">
        <v>93</v>
      </c>
      <c r="C6" s="3">
        <v>88</v>
      </c>
      <c r="D6" s="3">
        <v>83</v>
      </c>
      <c r="E6" s="3">
        <v>82</v>
      </c>
      <c r="G6" s="3" t="s">
        <v>94</v>
      </c>
      <c r="H6" s="3">
        <v>248</v>
      </c>
      <c r="I6" s="4">
        <v>4950000</v>
      </c>
      <c r="J6" s="3"/>
    </row>
    <row r="7" spans="1:10" x14ac:dyDescent="0.3">
      <c r="A7" s="3" t="s">
        <v>87</v>
      </c>
      <c r="B7" s="3" t="s">
        <v>95</v>
      </c>
      <c r="C7" s="3">
        <v>92</v>
      </c>
      <c r="D7" s="3">
        <v>94</v>
      </c>
      <c r="E7" s="3">
        <v>95</v>
      </c>
      <c r="G7" s="3" t="s">
        <v>96</v>
      </c>
      <c r="H7" s="3">
        <v>77</v>
      </c>
      <c r="I7" s="4">
        <v>1223000</v>
      </c>
      <c r="J7" s="3"/>
    </row>
    <row r="8" spans="1:10" x14ac:dyDescent="0.3">
      <c r="A8" s="3" t="s">
        <v>90</v>
      </c>
      <c r="B8" s="3" t="s">
        <v>97</v>
      </c>
      <c r="C8" s="3">
        <v>79</v>
      </c>
      <c r="D8" s="3">
        <v>72</v>
      </c>
      <c r="E8" s="3">
        <v>73</v>
      </c>
      <c r="G8" s="3" t="s">
        <v>98</v>
      </c>
      <c r="H8" s="3">
        <v>64</v>
      </c>
      <c r="I8" s="4">
        <v>978000</v>
      </c>
      <c r="J8" s="3"/>
    </row>
    <row r="9" spans="1:10" x14ac:dyDescent="0.3">
      <c r="A9" s="3" t="s">
        <v>90</v>
      </c>
      <c r="B9" s="3" t="s">
        <v>99</v>
      </c>
      <c r="C9" s="3">
        <v>90</v>
      </c>
      <c r="D9" s="3">
        <v>83</v>
      </c>
      <c r="E9" s="3">
        <v>86</v>
      </c>
      <c r="G9" s="3" t="s">
        <v>100</v>
      </c>
      <c r="H9" s="3">
        <v>85</v>
      </c>
      <c r="I9" s="4">
        <v>2460000</v>
      </c>
      <c r="J9" s="3"/>
    </row>
    <row r="10" spans="1:10" x14ac:dyDescent="0.3">
      <c r="A10" s="3" t="s">
        <v>101</v>
      </c>
      <c r="B10" s="3" t="s">
        <v>102</v>
      </c>
      <c r="C10" s="3">
        <v>82</v>
      </c>
      <c r="D10" s="3">
        <v>85</v>
      </c>
      <c r="E10" s="3">
        <v>80</v>
      </c>
      <c r="G10" s="3" t="s">
        <v>103</v>
      </c>
      <c r="H10" s="3">
        <v>173</v>
      </c>
      <c r="I10" s="4">
        <v>2961000</v>
      </c>
      <c r="J10" s="3"/>
    </row>
    <row r="11" spans="1:10" x14ac:dyDescent="0.3">
      <c r="A11" s="3" t="s">
        <v>84</v>
      </c>
      <c r="B11" s="3" t="s">
        <v>104</v>
      </c>
      <c r="C11" s="3">
        <v>76</v>
      </c>
      <c r="D11" s="3">
        <v>77</v>
      </c>
      <c r="E11" s="3">
        <v>71</v>
      </c>
      <c r="G11" s="3" t="s">
        <v>105</v>
      </c>
      <c r="H11" s="3">
        <v>59</v>
      </c>
      <c r="I11" s="4">
        <v>889000</v>
      </c>
      <c r="J11" s="3"/>
    </row>
    <row r="12" spans="1:10" x14ac:dyDescent="0.3">
      <c r="G12" s="3" t="s">
        <v>106</v>
      </c>
      <c r="H12" s="3">
        <v>67</v>
      </c>
      <c r="I12" s="4">
        <v>1067000</v>
      </c>
      <c r="J12" s="3"/>
    </row>
    <row r="13" spans="1:10" x14ac:dyDescent="0.3">
      <c r="A13" s="9" t="s">
        <v>107</v>
      </c>
    </row>
    <row r="14" spans="1:10" x14ac:dyDescent="0.3">
      <c r="A14" s="3"/>
      <c r="C14" s="19" t="s">
        <v>108</v>
      </c>
      <c r="D14" s="19"/>
      <c r="E14" s="19"/>
      <c r="G14" s="10" t="s">
        <v>109</v>
      </c>
      <c r="H14" s="6" t="s">
        <v>110</v>
      </c>
    </row>
    <row r="15" spans="1:10" x14ac:dyDescent="0.3">
      <c r="A15" s="3"/>
      <c r="C15" s="20"/>
      <c r="D15" s="20"/>
      <c r="E15" s="20"/>
      <c r="G15" s="3" t="s">
        <v>111</v>
      </c>
      <c r="H15" s="3" t="s">
        <v>112</v>
      </c>
      <c r="I15" s="3" t="s">
        <v>113</v>
      </c>
      <c r="J15" s="8" t="s">
        <v>114</v>
      </c>
    </row>
    <row r="16" spans="1:10" x14ac:dyDescent="0.3">
      <c r="G16" s="3" t="s">
        <v>115</v>
      </c>
      <c r="H16" s="3" t="s">
        <v>116</v>
      </c>
      <c r="I16" s="3">
        <v>60</v>
      </c>
      <c r="J16" s="4"/>
    </row>
    <row r="17" spans="1:10" x14ac:dyDescent="0.3">
      <c r="A17" s="10" t="s">
        <v>117</v>
      </c>
      <c r="B17" s="6" t="s">
        <v>118</v>
      </c>
      <c r="G17" s="3" t="s">
        <v>119</v>
      </c>
      <c r="H17" s="3" t="s">
        <v>120</v>
      </c>
      <c r="I17" s="3">
        <v>75</v>
      </c>
      <c r="J17" s="4"/>
    </row>
    <row r="18" spans="1:10" x14ac:dyDescent="0.3">
      <c r="A18" s="3" t="s">
        <v>121</v>
      </c>
      <c r="B18" s="3" t="s">
        <v>122</v>
      </c>
      <c r="C18" s="3" t="s">
        <v>123</v>
      </c>
      <c r="D18" s="8" t="s">
        <v>124</v>
      </c>
      <c r="G18" s="3" t="s">
        <v>125</v>
      </c>
      <c r="H18" s="3" t="s">
        <v>116</v>
      </c>
      <c r="I18" s="3">
        <v>80</v>
      </c>
      <c r="J18" s="4"/>
    </row>
    <row r="19" spans="1:10" x14ac:dyDescent="0.3">
      <c r="A19" s="3">
        <v>10001</v>
      </c>
      <c r="B19" s="3" t="s">
        <v>126</v>
      </c>
      <c r="C19" s="11">
        <v>5.9189814814814813E-2</v>
      </c>
      <c r="D19" s="3"/>
      <c r="G19" s="3" t="s">
        <v>127</v>
      </c>
      <c r="H19" s="3" t="s">
        <v>120</v>
      </c>
      <c r="I19" s="3">
        <v>70</v>
      </c>
      <c r="J19" s="4"/>
    </row>
    <row r="20" spans="1:10" x14ac:dyDescent="0.3">
      <c r="A20" s="3">
        <v>10002</v>
      </c>
      <c r="B20" s="3" t="s">
        <v>128</v>
      </c>
      <c r="C20" s="11">
        <v>6.8136574074074072E-2</v>
      </c>
      <c r="D20" s="3"/>
      <c r="G20" s="3" t="s">
        <v>129</v>
      </c>
      <c r="H20" s="3" t="s">
        <v>116</v>
      </c>
      <c r="I20" s="3">
        <v>95</v>
      </c>
      <c r="J20" s="4"/>
    </row>
    <row r="21" spans="1:10" x14ac:dyDescent="0.3">
      <c r="A21" s="3">
        <v>10003</v>
      </c>
      <c r="B21" s="3" t="s">
        <v>130</v>
      </c>
      <c r="C21" s="11">
        <v>7.0740740740740743E-2</v>
      </c>
      <c r="D21" s="3"/>
      <c r="G21" s="3" t="s">
        <v>131</v>
      </c>
      <c r="H21" s="3" t="s">
        <v>116</v>
      </c>
      <c r="I21" s="3">
        <v>65</v>
      </c>
      <c r="J21" s="4"/>
    </row>
    <row r="22" spans="1:10" x14ac:dyDescent="0.3">
      <c r="A22" s="3">
        <v>10004</v>
      </c>
      <c r="B22" s="3" t="s">
        <v>132</v>
      </c>
      <c r="C22" s="11">
        <v>5.7256944444444437E-2</v>
      </c>
      <c r="D22" s="3"/>
    </row>
    <row r="23" spans="1:10" x14ac:dyDescent="0.3">
      <c r="A23" s="3">
        <v>10005</v>
      </c>
      <c r="B23" s="3" t="s">
        <v>133</v>
      </c>
      <c r="C23" s="11">
        <v>6.010416666666666E-2</v>
      </c>
      <c r="D23" s="3"/>
      <c r="G23" t="s">
        <v>134</v>
      </c>
      <c r="J23" s="12" t="s">
        <v>135</v>
      </c>
    </row>
    <row r="24" spans="1:10" x14ac:dyDescent="0.3">
      <c r="A24" s="3">
        <v>10006</v>
      </c>
      <c r="B24" s="3" t="s">
        <v>136</v>
      </c>
      <c r="C24" s="11"/>
      <c r="D24" s="3"/>
      <c r="G24" s="3" t="s">
        <v>137</v>
      </c>
      <c r="H24" s="3" t="s">
        <v>138</v>
      </c>
      <c r="I24" s="3" t="s">
        <v>139</v>
      </c>
      <c r="J24" s="3" t="s">
        <v>140</v>
      </c>
    </row>
    <row r="25" spans="1:10" x14ac:dyDescent="0.3">
      <c r="A25" s="3">
        <v>10007</v>
      </c>
      <c r="B25" s="3" t="s">
        <v>141</v>
      </c>
      <c r="C25" s="11">
        <v>6.7581018518518512E-2</v>
      </c>
      <c r="D25" s="3"/>
      <c r="G25" s="3" t="s">
        <v>142</v>
      </c>
      <c r="H25" s="3">
        <v>400</v>
      </c>
      <c r="I25" s="3">
        <v>350</v>
      </c>
      <c r="J25" s="3">
        <v>300</v>
      </c>
    </row>
    <row r="27" spans="1:10" x14ac:dyDescent="0.3">
      <c r="A27" s="5" t="s">
        <v>143</v>
      </c>
      <c r="B27" s="6" t="s">
        <v>144</v>
      </c>
    </row>
    <row r="28" spans="1:10" x14ac:dyDescent="0.3">
      <c r="A28" s="3" t="s">
        <v>145</v>
      </c>
      <c r="B28" s="3" t="s">
        <v>146</v>
      </c>
      <c r="C28" s="3" t="s">
        <v>147</v>
      </c>
      <c r="D28" s="3" t="s">
        <v>148</v>
      </c>
      <c r="E28" s="3" t="s">
        <v>149</v>
      </c>
      <c r="F28" s="8" t="s">
        <v>150</v>
      </c>
    </row>
    <row r="29" spans="1:10" x14ac:dyDescent="0.3">
      <c r="A29" s="3" t="s">
        <v>151</v>
      </c>
      <c r="B29" s="3" t="s">
        <v>152</v>
      </c>
      <c r="C29" s="3" t="s">
        <v>152</v>
      </c>
      <c r="D29" s="3" t="s">
        <v>152</v>
      </c>
      <c r="E29" s="3" t="s">
        <v>152</v>
      </c>
      <c r="F29" s="3"/>
    </row>
    <row r="30" spans="1:10" x14ac:dyDescent="0.3">
      <c r="A30" s="3" t="s">
        <v>153</v>
      </c>
      <c r="B30" s="3"/>
      <c r="C30" s="3" t="s">
        <v>152</v>
      </c>
      <c r="D30" s="3" t="s">
        <v>152</v>
      </c>
      <c r="E30" s="3" t="s">
        <v>152</v>
      </c>
      <c r="F30" s="3"/>
    </row>
    <row r="31" spans="1:10" x14ac:dyDescent="0.3">
      <c r="A31" s="3" t="s">
        <v>154</v>
      </c>
      <c r="B31" s="3" t="s">
        <v>152</v>
      </c>
      <c r="C31" s="3" t="s">
        <v>152</v>
      </c>
      <c r="D31" s="3" t="s">
        <v>152</v>
      </c>
      <c r="E31" s="3" t="s">
        <v>152</v>
      </c>
      <c r="F31" s="3"/>
    </row>
    <row r="32" spans="1:10" x14ac:dyDescent="0.3">
      <c r="A32" s="3" t="s">
        <v>155</v>
      </c>
      <c r="B32" s="3" t="s">
        <v>152</v>
      </c>
      <c r="C32" s="3"/>
      <c r="D32" s="3" t="s">
        <v>152</v>
      </c>
      <c r="E32" s="3" t="s">
        <v>152</v>
      </c>
      <c r="F32" s="3"/>
    </row>
    <row r="33" spans="1:6" x14ac:dyDescent="0.3">
      <c r="A33" s="3" t="s">
        <v>156</v>
      </c>
      <c r="B33" s="3" t="s">
        <v>152</v>
      </c>
      <c r="C33" s="3" t="s">
        <v>152</v>
      </c>
      <c r="D33" s="3"/>
      <c r="E33" s="3" t="s">
        <v>152</v>
      </c>
      <c r="F33" s="3"/>
    </row>
    <row r="34" spans="1:6" x14ac:dyDescent="0.3">
      <c r="A34" s="3" t="s">
        <v>157</v>
      </c>
      <c r="B34" s="3" t="s">
        <v>152</v>
      </c>
      <c r="C34" s="3" t="s">
        <v>152</v>
      </c>
      <c r="D34" s="3" t="s">
        <v>152</v>
      </c>
      <c r="E34" s="3" t="s">
        <v>152</v>
      </c>
      <c r="F34" s="3"/>
    </row>
    <row r="35" spans="1:6" x14ac:dyDescent="0.3">
      <c r="A35" s="3" t="s">
        <v>158</v>
      </c>
      <c r="B35" s="3" t="s">
        <v>152</v>
      </c>
      <c r="C35" s="3" t="s">
        <v>152</v>
      </c>
      <c r="D35" s="3" t="s">
        <v>152</v>
      </c>
      <c r="E35" s="3" t="s">
        <v>152</v>
      </c>
      <c r="F35" s="3"/>
    </row>
    <row r="36" spans="1:6" x14ac:dyDescent="0.3">
      <c r="A36" s="3" t="s">
        <v>159</v>
      </c>
      <c r="B36" s="3" t="s">
        <v>152</v>
      </c>
      <c r="C36" s="3"/>
      <c r="D36" s="3" t="s">
        <v>152</v>
      </c>
      <c r="E36" s="3"/>
      <c r="F36" s="3"/>
    </row>
    <row r="37" spans="1:6" x14ac:dyDescent="0.3">
      <c r="A37" s="3" t="s">
        <v>160</v>
      </c>
      <c r="B37" s="3" t="s">
        <v>152</v>
      </c>
      <c r="C37" s="3" t="s">
        <v>152</v>
      </c>
      <c r="D37" s="3" t="s">
        <v>152</v>
      </c>
      <c r="E37" s="3" t="s">
        <v>152</v>
      </c>
      <c r="F37" s="3"/>
    </row>
  </sheetData>
  <mergeCells count="2">
    <mergeCell ref="C14:E14"/>
    <mergeCell ref="C15:E1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activeCell="M22" sqref="M22"/>
    </sheetView>
  </sheetViews>
  <sheetFormatPr defaultRowHeight="16.5" x14ac:dyDescent="0.3"/>
  <sheetData>
    <row r="1" spans="1:11" ht="20.25" x14ac:dyDescent="0.3">
      <c r="A1" s="18" t="s">
        <v>161</v>
      </c>
      <c r="B1" s="18"/>
      <c r="C1" s="18"/>
      <c r="D1" s="18"/>
      <c r="E1" s="18"/>
    </row>
    <row r="2" spans="1:11" x14ac:dyDescent="0.3">
      <c r="A2" s="3" t="s">
        <v>162</v>
      </c>
      <c r="B2" s="3" t="s">
        <v>163</v>
      </c>
      <c r="C2" s="3" t="s">
        <v>164</v>
      </c>
      <c r="D2" s="3" t="s">
        <v>165</v>
      </c>
      <c r="E2" s="3" t="s">
        <v>166</v>
      </c>
    </row>
    <row r="3" spans="1:11" x14ac:dyDescent="0.3">
      <c r="A3" s="3" t="s">
        <v>167</v>
      </c>
      <c r="B3" s="4">
        <v>26985</v>
      </c>
      <c r="C3" s="4">
        <v>30768</v>
      </c>
      <c r="D3" s="4">
        <v>27613</v>
      </c>
      <c r="E3" s="4">
        <v>29700</v>
      </c>
    </row>
    <row r="4" spans="1:11" x14ac:dyDescent="0.3">
      <c r="A4" s="3" t="s">
        <v>168</v>
      </c>
      <c r="B4" s="4">
        <v>35147</v>
      </c>
      <c r="C4" s="4">
        <v>32495</v>
      </c>
      <c r="D4" s="4">
        <v>36719</v>
      </c>
      <c r="E4" s="4">
        <v>31087</v>
      </c>
    </row>
    <row r="5" spans="1:11" x14ac:dyDescent="0.3">
      <c r="A5" s="3" t="s">
        <v>169</v>
      </c>
      <c r="B5" s="4">
        <v>20465</v>
      </c>
      <c r="C5" s="4">
        <v>21759</v>
      </c>
      <c r="D5" s="4">
        <v>26834</v>
      </c>
      <c r="E5" s="4">
        <v>24236</v>
      </c>
    </row>
    <row r="6" spans="1:11" x14ac:dyDescent="0.3">
      <c r="A6" s="3" t="s">
        <v>170</v>
      </c>
      <c r="B6" s="4">
        <v>16874</v>
      </c>
      <c r="C6" s="4">
        <v>15311</v>
      </c>
      <c r="D6" s="4">
        <v>18604</v>
      </c>
      <c r="E6" s="4">
        <v>18665</v>
      </c>
    </row>
    <row r="8" spans="1:11" ht="20.25" x14ac:dyDescent="0.3">
      <c r="A8" s="18" t="s">
        <v>171</v>
      </c>
      <c r="B8" s="18"/>
      <c r="C8" s="18"/>
      <c r="D8" s="18"/>
      <c r="E8" s="18"/>
      <c r="G8" s="18" t="s">
        <v>172</v>
      </c>
      <c r="H8" s="18"/>
      <c r="I8" s="18"/>
      <c r="J8" s="18"/>
      <c r="K8" s="18"/>
    </row>
    <row r="9" spans="1:11" x14ac:dyDescent="0.3">
      <c r="A9" s="3" t="s">
        <v>162</v>
      </c>
      <c r="B9" s="3" t="s">
        <v>163</v>
      </c>
      <c r="C9" s="3" t="s">
        <v>164</v>
      </c>
      <c r="D9" s="3" t="s">
        <v>165</v>
      </c>
      <c r="E9" s="3" t="s">
        <v>166</v>
      </c>
      <c r="G9" s="3" t="s">
        <v>162</v>
      </c>
      <c r="H9" s="3" t="s">
        <v>163</v>
      </c>
      <c r="I9" s="3" t="s">
        <v>164</v>
      </c>
      <c r="J9" s="3" t="s">
        <v>165</v>
      </c>
      <c r="K9" s="3" t="s">
        <v>166</v>
      </c>
    </row>
    <row r="10" spans="1:11" x14ac:dyDescent="0.3">
      <c r="A10" s="3" t="s">
        <v>167</v>
      </c>
      <c r="B10" s="4">
        <v>18657</v>
      </c>
      <c r="C10" s="4">
        <v>22461</v>
      </c>
      <c r="D10" s="4">
        <v>23321</v>
      </c>
      <c r="E10" s="4">
        <v>21681</v>
      </c>
      <c r="G10" s="3" t="s">
        <v>167</v>
      </c>
      <c r="H10" s="4"/>
      <c r="I10" s="4"/>
      <c r="J10" s="4"/>
      <c r="K10" s="4"/>
    </row>
    <row r="11" spans="1:11" x14ac:dyDescent="0.3">
      <c r="A11" s="3" t="s">
        <v>168</v>
      </c>
      <c r="B11" s="4">
        <v>25657</v>
      </c>
      <c r="C11" s="4">
        <v>24920</v>
      </c>
      <c r="D11" s="4">
        <v>26805</v>
      </c>
      <c r="E11" s="4">
        <v>23429</v>
      </c>
      <c r="G11" s="3" t="s">
        <v>168</v>
      </c>
      <c r="H11" s="4"/>
      <c r="I11" s="4"/>
      <c r="J11" s="4"/>
      <c r="K11" s="4"/>
    </row>
    <row r="12" spans="1:11" x14ac:dyDescent="0.3">
      <c r="A12" s="3" t="s">
        <v>169</v>
      </c>
      <c r="B12" s="4">
        <v>13814</v>
      </c>
      <c r="C12" s="4">
        <v>17735</v>
      </c>
      <c r="D12" s="4">
        <v>19589</v>
      </c>
      <c r="E12" s="4">
        <v>16854</v>
      </c>
      <c r="G12" s="3" t="s">
        <v>169</v>
      </c>
      <c r="H12" s="4"/>
      <c r="I12" s="4"/>
      <c r="J12" s="4"/>
      <c r="K12" s="4"/>
    </row>
    <row r="13" spans="1:11" x14ac:dyDescent="0.3">
      <c r="A13" s="3" t="s">
        <v>170</v>
      </c>
      <c r="B13" s="4">
        <v>12318</v>
      </c>
      <c r="C13" s="4">
        <v>13814</v>
      </c>
      <c r="D13" s="4">
        <v>12997</v>
      </c>
      <c r="E13" s="4">
        <v>13625</v>
      </c>
      <c r="G13" s="3" t="s">
        <v>170</v>
      </c>
      <c r="H13" s="4"/>
      <c r="I13" s="4"/>
      <c r="J13" s="4"/>
      <c r="K13" s="4"/>
    </row>
    <row r="15" spans="1:11" ht="20.25" x14ac:dyDescent="0.3">
      <c r="A15" s="18" t="s">
        <v>173</v>
      </c>
      <c r="B15" s="18"/>
      <c r="C15" s="18"/>
      <c r="D15" s="18"/>
      <c r="E15" s="18"/>
    </row>
    <row r="16" spans="1:11" x14ac:dyDescent="0.3">
      <c r="A16" s="3" t="s">
        <v>162</v>
      </c>
      <c r="B16" s="3" t="s">
        <v>163</v>
      </c>
      <c r="C16" s="3" t="s">
        <v>164</v>
      </c>
      <c r="D16" s="3" t="s">
        <v>165</v>
      </c>
      <c r="E16" s="3" t="s">
        <v>166</v>
      </c>
    </row>
    <row r="17" spans="1:5" x14ac:dyDescent="0.3">
      <c r="A17" s="3" t="s">
        <v>167</v>
      </c>
      <c r="B17" s="4">
        <v>22398</v>
      </c>
      <c r="C17" s="4">
        <v>21422</v>
      </c>
      <c r="D17" s="4">
        <v>23459</v>
      </c>
      <c r="E17" s="4">
        <v>24651</v>
      </c>
    </row>
    <row r="18" spans="1:5" x14ac:dyDescent="0.3">
      <c r="A18" s="3" t="s">
        <v>168</v>
      </c>
      <c r="B18" s="4">
        <v>28674</v>
      </c>
      <c r="C18" s="4">
        <v>26971</v>
      </c>
      <c r="D18" s="4">
        <v>30477</v>
      </c>
      <c r="E18" s="4">
        <v>27698</v>
      </c>
    </row>
    <row r="19" spans="1:5" x14ac:dyDescent="0.3">
      <c r="A19" s="3" t="s">
        <v>169</v>
      </c>
      <c r="B19" s="4">
        <v>16986</v>
      </c>
      <c r="C19" s="4">
        <v>19675</v>
      </c>
      <c r="D19" s="4">
        <v>22272</v>
      </c>
      <c r="E19" s="4">
        <v>20116</v>
      </c>
    </row>
    <row r="20" spans="1:5" x14ac:dyDescent="0.3">
      <c r="A20" s="3" t="s">
        <v>170</v>
      </c>
      <c r="B20" s="4">
        <v>14005</v>
      </c>
      <c r="C20" s="4">
        <v>12708</v>
      </c>
      <c r="D20" s="4">
        <v>15700</v>
      </c>
      <c r="E20" s="4">
        <v>16724</v>
      </c>
    </row>
  </sheetData>
  <dataConsolidate/>
  <mergeCells count="4">
    <mergeCell ref="A1:E1"/>
    <mergeCell ref="A8:E8"/>
    <mergeCell ref="G8:K8"/>
    <mergeCell ref="A15:E1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F30" sqref="F30"/>
    </sheetView>
  </sheetViews>
  <sheetFormatPr defaultRowHeight="16.5" x14ac:dyDescent="0.3"/>
  <cols>
    <col min="3" max="3" width="10.375" bestFit="1" customWidth="1"/>
    <col min="6" max="6" width="10.625" bestFit="1" customWidth="1"/>
  </cols>
  <sheetData>
    <row r="1" spans="1:6" ht="17.25" x14ac:dyDescent="0.3">
      <c r="A1" s="21" t="s">
        <v>174</v>
      </c>
      <c r="B1" s="21"/>
      <c r="C1" s="21"/>
      <c r="D1" s="21"/>
      <c r="E1" s="21"/>
      <c r="F1" s="21"/>
    </row>
    <row r="3" spans="1:6" x14ac:dyDescent="0.3">
      <c r="A3" s="3" t="s">
        <v>175</v>
      </c>
      <c r="B3" s="3" t="s">
        <v>176</v>
      </c>
      <c r="C3" s="3" t="s">
        <v>177</v>
      </c>
      <c r="D3" s="3" t="s">
        <v>178</v>
      </c>
      <c r="E3" s="3" t="s">
        <v>179</v>
      </c>
      <c r="F3" s="3" t="s">
        <v>180</v>
      </c>
    </row>
    <row r="4" spans="1:6" x14ac:dyDescent="0.3">
      <c r="A4" s="3" t="s">
        <v>181</v>
      </c>
      <c r="B4" s="3" t="s">
        <v>182</v>
      </c>
      <c r="C4" s="3" t="s">
        <v>183</v>
      </c>
      <c r="D4" s="4">
        <v>120</v>
      </c>
      <c r="E4" s="4">
        <v>8650</v>
      </c>
      <c r="F4" s="4">
        <f>D4*E4</f>
        <v>1038000</v>
      </c>
    </row>
    <row r="5" spans="1:6" x14ac:dyDescent="0.3">
      <c r="A5" s="3" t="s">
        <v>184</v>
      </c>
      <c r="B5" s="3" t="s">
        <v>185</v>
      </c>
      <c r="C5" s="3" t="s">
        <v>186</v>
      </c>
      <c r="D5" s="4">
        <v>150</v>
      </c>
      <c r="E5" s="4">
        <v>4500</v>
      </c>
      <c r="F5" s="4">
        <f t="shared" ref="F5:F15" si="0">D5*E5</f>
        <v>675000</v>
      </c>
    </row>
    <row r="6" spans="1:6" x14ac:dyDescent="0.3">
      <c r="A6" s="3" t="s">
        <v>187</v>
      </c>
      <c r="B6" s="3" t="s">
        <v>188</v>
      </c>
      <c r="C6" s="3" t="s">
        <v>189</v>
      </c>
      <c r="D6" s="4">
        <v>85</v>
      </c>
      <c r="E6" s="4">
        <v>5450</v>
      </c>
      <c r="F6" s="4">
        <f t="shared" si="0"/>
        <v>463250</v>
      </c>
    </row>
    <row r="7" spans="1:6" x14ac:dyDescent="0.3">
      <c r="A7" s="3" t="s">
        <v>187</v>
      </c>
      <c r="B7" s="3" t="s">
        <v>190</v>
      </c>
      <c r="C7" s="3" t="s">
        <v>191</v>
      </c>
      <c r="D7" s="4">
        <v>150</v>
      </c>
      <c r="E7" s="4">
        <v>8800</v>
      </c>
      <c r="F7" s="4">
        <f t="shared" si="0"/>
        <v>1320000</v>
      </c>
    </row>
    <row r="8" spans="1:6" x14ac:dyDescent="0.3">
      <c r="A8" s="3" t="s">
        <v>187</v>
      </c>
      <c r="B8" s="3" t="s">
        <v>192</v>
      </c>
      <c r="C8" s="3" t="s">
        <v>193</v>
      </c>
      <c r="D8" s="4">
        <v>100</v>
      </c>
      <c r="E8" s="4">
        <v>9250</v>
      </c>
      <c r="F8" s="4">
        <f t="shared" si="0"/>
        <v>925000</v>
      </c>
    </row>
    <row r="9" spans="1:6" x14ac:dyDescent="0.3">
      <c r="A9" s="3" t="s">
        <v>194</v>
      </c>
      <c r="B9" s="3" t="s">
        <v>195</v>
      </c>
      <c r="C9" s="3" t="s">
        <v>196</v>
      </c>
      <c r="D9" s="4">
        <v>95</v>
      </c>
      <c r="E9" s="4">
        <v>7600</v>
      </c>
      <c r="F9" s="4">
        <f t="shared" si="0"/>
        <v>722000</v>
      </c>
    </row>
    <row r="10" spans="1:6" x14ac:dyDescent="0.3">
      <c r="A10" s="3" t="s">
        <v>194</v>
      </c>
      <c r="B10" s="3" t="s">
        <v>185</v>
      </c>
      <c r="C10" s="3" t="s">
        <v>191</v>
      </c>
      <c r="D10" s="4">
        <v>130</v>
      </c>
      <c r="E10" s="4">
        <v>4800</v>
      </c>
      <c r="F10" s="4">
        <f t="shared" si="0"/>
        <v>624000</v>
      </c>
    </row>
    <row r="11" spans="1:6" x14ac:dyDescent="0.3">
      <c r="A11" s="3" t="s">
        <v>194</v>
      </c>
      <c r="B11" s="3" t="s">
        <v>188</v>
      </c>
      <c r="C11" s="3" t="s">
        <v>183</v>
      </c>
      <c r="D11" s="4">
        <v>75</v>
      </c>
      <c r="E11" s="4">
        <v>5600</v>
      </c>
      <c r="F11" s="4">
        <f t="shared" si="0"/>
        <v>420000</v>
      </c>
    </row>
    <row r="12" spans="1:6" x14ac:dyDescent="0.3">
      <c r="A12" s="3" t="s">
        <v>197</v>
      </c>
      <c r="B12" s="3" t="s">
        <v>190</v>
      </c>
      <c r="C12" s="3" t="s">
        <v>189</v>
      </c>
      <c r="D12" s="4">
        <v>110</v>
      </c>
      <c r="E12" s="4">
        <v>8700</v>
      </c>
      <c r="F12" s="4">
        <f t="shared" si="0"/>
        <v>957000</v>
      </c>
    </row>
    <row r="13" spans="1:6" x14ac:dyDescent="0.3">
      <c r="A13" s="3" t="s">
        <v>197</v>
      </c>
      <c r="B13" s="3" t="s">
        <v>198</v>
      </c>
      <c r="C13" s="3" t="s">
        <v>186</v>
      </c>
      <c r="D13" s="4">
        <v>85</v>
      </c>
      <c r="E13" s="4">
        <v>9450</v>
      </c>
      <c r="F13" s="4">
        <f t="shared" si="0"/>
        <v>803250</v>
      </c>
    </row>
    <row r="14" spans="1:6" x14ac:dyDescent="0.3">
      <c r="A14" s="3" t="s">
        <v>199</v>
      </c>
      <c r="B14" s="3" t="s">
        <v>195</v>
      </c>
      <c r="C14" s="3" t="s">
        <v>189</v>
      </c>
      <c r="D14" s="4">
        <v>120</v>
      </c>
      <c r="E14" s="4">
        <v>7850</v>
      </c>
      <c r="F14" s="4">
        <f t="shared" si="0"/>
        <v>942000</v>
      </c>
    </row>
    <row r="15" spans="1:6" x14ac:dyDescent="0.3">
      <c r="A15" s="3" t="s">
        <v>199</v>
      </c>
      <c r="B15" s="3" t="s">
        <v>185</v>
      </c>
      <c r="C15" s="3" t="s">
        <v>193</v>
      </c>
      <c r="D15" s="4">
        <v>100</v>
      </c>
      <c r="E15" s="4">
        <v>4900</v>
      </c>
      <c r="F15" s="4">
        <f t="shared" si="0"/>
        <v>490000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workbookViewId="0">
      <selection activeCell="K18" sqref="K18"/>
    </sheetView>
  </sheetViews>
  <sheetFormatPr defaultRowHeight="16.5" x14ac:dyDescent="0.3"/>
  <cols>
    <col min="1" max="1" width="2.625" customWidth="1"/>
    <col min="2" max="6" width="9.625" customWidth="1"/>
  </cols>
  <sheetData>
    <row r="1" spans="2:6" ht="20.25" x14ac:dyDescent="0.3">
      <c r="B1" s="18" t="s">
        <v>200</v>
      </c>
      <c r="C1" s="18"/>
      <c r="D1" s="18"/>
      <c r="E1" s="18"/>
      <c r="F1" s="18"/>
    </row>
    <row r="3" spans="2:6" x14ac:dyDescent="0.3">
      <c r="B3" s="3" t="s">
        <v>201</v>
      </c>
      <c r="C3" s="3" t="s">
        <v>202</v>
      </c>
      <c r="D3" s="3" t="s">
        <v>203</v>
      </c>
      <c r="E3" s="3" t="s">
        <v>204</v>
      </c>
      <c r="F3" s="3" t="s">
        <v>205</v>
      </c>
    </row>
    <row r="4" spans="2:6" x14ac:dyDescent="0.3">
      <c r="B4" s="3" t="s">
        <v>206</v>
      </c>
      <c r="C4" s="3" t="s">
        <v>207</v>
      </c>
      <c r="D4" s="4">
        <v>1200</v>
      </c>
      <c r="E4" s="16">
        <v>25</v>
      </c>
      <c r="F4" s="4"/>
    </row>
    <row r="5" spans="2:6" x14ac:dyDescent="0.3">
      <c r="B5" s="3" t="s">
        <v>208</v>
      </c>
      <c r="C5" s="3" t="s">
        <v>209</v>
      </c>
      <c r="D5" s="4">
        <v>1500</v>
      </c>
      <c r="E5" s="16">
        <v>15</v>
      </c>
      <c r="F5" s="4"/>
    </row>
    <row r="6" spans="2:6" x14ac:dyDescent="0.3">
      <c r="B6" s="3" t="s">
        <v>210</v>
      </c>
      <c r="C6" s="3" t="s">
        <v>211</v>
      </c>
      <c r="D6" s="4">
        <v>1800</v>
      </c>
      <c r="E6" s="16">
        <v>10</v>
      </c>
      <c r="F6" s="4"/>
    </row>
    <row r="7" spans="2:6" x14ac:dyDescent="0.3">
      <c r="B7" s="3" t="s">
        <v>212</v>
      </c>
      <c r="C7" s="3" t="s">
        <v>213</v>
      </c>
      <c r="D7" s="4">
        <v>1400</v>
      </c>
      <c r="E7" s="16">
        <v>20</v>
      </c>
      <c r="F7" s="4"/>
    </row>
    <row r="8" spans="2:6" x14ac:dyDescent="0.3">
      <c r="B8" s="3" t="s">
        <v>214</v>
      </c>
      <c r="C8" s="3" t="s">
        <v>215</v>
      </c>
      <c r="D8" s="4">
        <v>1600</v>
      </c>
      <c r="E8" s="16">
        <v>25</v>
      </c>
      <c r="F8" s="4"/>
    </row>
    <row r="9" spans="2:6" x14ac:dyDescent="0.3">
      <c r="B9" s="3" t="s">
        <v>216</v>
      </c>
      <c r="C9" s="3" t="s">
        <v>217</v>
      </c>
      <c r="D9" s="4">
        <v>1500</v>
      </c>
      <c r="E9" s="16">
        <v>30</v>
      </c>
      <c r="F9" s="4"/>
    </row>
    <row r="10" spans="2:6" x14ac:dyDescent="0.3">
      <c r="B10" s="3" t="s">
        <v>218</v>
      </c>
      <c r="C10" s="3" t="s">
        <v>219</v>
      </c>
      <c r="D10" s="4">
        <v>1700</v>
      </c>
      <c r="E10" s="16">
        <v>15</v>
      </c>
      <c r="F10" s="4"/>
    </row>
    <row r="11" spans="2:6" x14ac:dyDescent="0.3">
      <c r="B11" s="3" t="s">
        <v>220</v>
      </c>
      <c r="C11" s="3" t="s">
        <v>221</v>
      </c>
      <c r="D11" s="4">
        <v>1900</v>
      </c>
      <c r="E11" s="16">
        <v>20</v>
      </c>
      <c r="F11" s="4"/>
    </row>
    <row r="12" spans="2:6" x14ac:dyDescent="0.3">
      <c r="B12" s="13"/>
      <c r="C12" s="13"/>
      <c r="D12" s="14"/>
      <c r="E12" s="15"/>
      <c r="F12" s="14"/>
    </row>
    <row r="13" spans="2:6" x14ac:dyDescent="0.3">
      <c r="B13" s="13"/>
      <c r="C13" s="13"/>
      <c r="D13" s="14"/>
      <c r="E13" s="15"/>
      <c r="F13" s="14"/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activeCell="O28" sqref="O28"/>
    </sheetView>
  </sheetViews>
  <sheetFormatPr defaultRowHeight="16.5" x14ac:dyDescent="0.3"/>
  <cols>
    <col min="6" max="6" width="10.25" bestFit="1" customWidth="1"/>
  </cols>
  <sheetData>
    <row r="1" spans="1:6" ht="20.25" x14ac:dyDescent="0.3">
      <c r="A1" s="18" t="s">
        <v>222</v>
      </c>
      <c r="B1" s="18"/>
      <c r="C1" s="18"/>
      <c r="D1" s="18"/>
      <c r="E1" s="18"/>
      <c r="F1" s="18"/>
    </row>
    <row r="3" spans="1:6" x14ac:dyDescent="0.3">
      <c r="A3" s="3" t="s">
        <v>223</v>
      </c>
      <c r="B3" s="3" t="s">
        <v>224</v>
      </c>
      <c r="C3" s="3" t="s">
        <v>225</v>
      </c>
      <c r="D3" s="3" t="s">
        <v>226</v>
      </c>
      <c r="E3" s="3" t="s">
        <v>227</v>
      </c>
      <c r="F3" s="3" t="s">
        <v>228</v>
      </c>
    </row>
    <row r="4" spans="1:6" x14ac:dyDescent="0.3">
      <c r="A4" s="3" t="s">
        <v>229</v>
      </c>
      <c r="B4" s="17">
        <f>SUM(B5:B9)</f>
        <v>15628</v>
      </c>
      <c r="C4" s="17">
        <f t="shared" ref="C4:F4" si="0">SUM(C5:C9)</f>
        <v>16989</v>
      </c>
      <c r="D4" s="17">
        <f t="shared" si="0"/>
        <v>18883</v>
      </c>
      <c r="E4" s="17">
        <f t="shared" si="0"/>
        <v>13862</v>
      </c>
      <c r="F4" s="17">
        <f t="shared" si="0"/>
        <v>65362</v>
      </c>
    </row>
    <row r="5" spans="1:6" x14ac:dyDescent="0.3">
      <c r="A5" s="3" t="s">
        <v>230</v>
      </c>
      <c r="B5" s="17">
        <v>3531</v>
      </c>
      <c r="C5" s="17">
        <v>3957</v>
      </c>
      <c r="D5" s="17">
        <v>4267</v>
      </c>
      <c r="E5" s="17">
        <v>3124</v>
      </c>
      <c r="F5" s="17">
        <f>SUM(B5:E5)</f>
        <v>14879</v>
      </c>
    </row>
    <row r="6" spans="1:6" x14ac:dyDescent="0.3">
      <c r="A6" s="3" t="s">
        <v>231</v>
      </c>
      <c r="B6" s="17">
        <v>2957</v>
      </c>
      <c r="C6" s="17">
        <v>3048</v>
      </c>
      <c r="D6" s="17">
        <v>3348</v>
      </c>
      <c r="E6" s="17">
        <v>2655</v>
      </c>
      <c r="F6" s="17">
        <f t="shared" ref="F6:F9" si="1">SUM(B6:E6)</f>
        <v>12008</v>
      </c>
    </row>
    <row r="7" spans="1:6" x14ac:dyDescent="0.3">
      <c r="A7" s="3" t="s">
        <v>232</v>
      </c>
      <c r="B7" s="17">
        <v>3469</v>
      </c>
      <c r="C7" s="17">
        <v>3814</v>
      </c>
      <c r="D7" s="17">
        <v>4399</v>
      </c>
      <c r="E7" s="17">
        <v>3011</v>
      </c>
      <c r="F7" s="17">
        <f t="shared" si="1"/>
        <v>14693</v>
      </c>
    </row>
    <row r="8" spans="1:6" x14ac:dyDescent="0.3">
      <c r="A8" s="3" t="s">
        <v>233</v>
      </c>
      <c r="B8" s="17">
        <v>3017</v>
      </c>
      <c r="C8" s="17">
        <v>3297</v>
      </c>
      <c r="D8" s="17">
        <v>3687</v>
      </c>
      <c r="E8" s="17">
        <v>2764</v>
      </c>
      <c r="F8" s="17">
        <f t="shared" si="1"/>
        <v>12765</v>
      </c>
    </row>
    <row r="9" spans="1:6" x14ac:dyDescent="0.3">
      <c r="A9" s="3" t="s">
        <v>234</v>
      </c>
      <c r="B9" s="17">
        <v>2654</v>
      </c>
      <c r="C9" s="17">
        <v>2873</v>
      </c>
      <c r="D9" s="17">
        <v>3182</v>
      </c>
      <c r="E9" s="17">
        <v>2308</v>
      </c>
      <c r="F9" s="17">
        <f t="shared" si="1"/>
        <v>11017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사용자</cp:lastModifiedBy>
  <dcterms:created xsi:type="dcterms:W3CDTF">2019-03-21T06:11:33Z</dcterms:created>
  <dcterms:modified xsi:type="dcterms:W3CDTF">2023-04-21T05:42:35Z</dcterms:modified>
</cp:coreProperties>
</file>