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G Dinner" sheetId="1" r:id="rId3"/>
    <sheet state="visible" name="「「estimate(for staff getaway ha" sheetId="2" r:id="rId4"/>
    <sheet state="visible" name="original recipe" sheetId="3" r:id="rId5"/>
    <sheet state="visible" name="instruction" sheetId="4" r:id="rId6"/>
  </sheets>
  <definedNames/>
  <calcPr/>
</workbook>
</file>

<file path=xl/sharedStrings.xml><?xml version="1.0" encoding="utf-8"?>
<sst xmlns="http://schemas.openxmlformats.org/spreadsheetml/2006/main" count="121" uniqueCount="71">
  <si>
    <t>http://allrecipes.com/recipe/132815/balsamic-roasted-pork-loin/?internalSource=next%20recipe&amp;referringId=173906&amp;referringContentType=recipe&amp;clickId=next%20recipe%20module&amp;EventName=132815&amp;AnalyticsEvent=right%20rail%20nav</t>
  </si>
  <si>
    <t>Balsamic Roasted Pork Shoulder 香醋烤豬肩肉</t>
  </si>
  <si>
    <t>原本的食譜是用豬里肌肉</t>
  </si>
  <si>
    <t xml:space="preserve">Budget:                                        </t>
  </si>
  <si>
    <t>Location:  FH(bake) bring to 民宿</t>
  </si>
  <si>
    <t>In Charge:</t>
  </si>
  <si>
    <t>Sherry</t>
  </si>
  <si>
    <t>Occasion: 2016/08/27 ETT</t>
  </si>
  <si>
    <t xml:space="preserve">Location:  </t>
  </si>
  <si>
    <t xml:space="preserve">            </t>
  </si>
  <si>
    <t>Occasion: LG</t>
  </si>
  <si>
    <t>ESTIMATION</t>
  </si>
  <si>
    <t>1. Dissolve steak seasoning in balsamic vinegar, then stir in olive oil. Place pork into a resealable plastic bag and pour marinade overtop. Squeeze out air and seal bag; marinate 2 hours to overnight.</t>
  </si>
  <si>
    <t>Estimated Number of People Eating</t>
  </si>
  <si>
    <t>2. Preheat oven to 350 degrees F (175 degrees C).</t>
  </si>
  <si>
    <t>3. Place pork into a glass baking dish along with marinade. Bake in preheated oven, basting occasionally until the pork reaches an internal temperature of 145 degrees F (65 degrees C), about 1 hour. Let the roast rest for 10 minutes before slicing and serving.</t>
  </si>
  <si>
    <t>people</t>
  </si>
  <si>
    <t>Store</t>
  </si>
  <si>
    <t>Part of Meal</t>
  </si>
  <si>
    <t>Items</t>
  </si>
  <si>
    <t>Recipe</t>
  </si>
  <si>
    <t>Notes</t>
  </si>
  <si>
    <t>meat</t>
  </si>
  <si>
    <t>TUES</t>
  </si>
  <si>
    <t>Entrée</t>
  </si>
  <si>
    <t>WED</t>
  </si>
  <si>
    <t>THU</t>
  </si>
  <si>
    <t xml:space="preserve">Pork shoulder </t>
  </si>
  <si>
    <t>kg of meat</t>
  </si>
  <si>
    <t xml:space="preserve"> 180g/person</t>
  </si>
  <si>
    <t>cuz happy meal. 200g/person</t>
  </si>
  <si>
    <t>costco</t>
  </si>
  <si>
    <t>Sauce</t>
  </si>
  <si>
    <t>Balsamic vinegar</t>
  </si>
  <si>
    <t>cups</t>
  </si>
  <si>
    <t>4.4kg meat</t>
  </si>
  <si>
    <t>900g</t>
  </si>
  <si>
    <t>3 kg</t>
  </si>
  <si>
    <t>FH</t>
  </si>
  <si>
    <t>2 1/3cups</t>
  </si>
  <si>
    <t>1/2 cup</t>
  </si>
  <si>
    <t>steak seasoning</t>
  </si>
  <si>
    <t>1.5 cups</t>
  </si>
  <si>
    <t>1/2 cup &amp; 1 tbsp</t>
  </si>
  <si>
    <t>2 TBSP</t>
  </si>
  <si>
    <t>1/3 cup</t>
  </si>
  <si>
    <t>olive oil</t>
  </si>
  <si>
    <t>2 1/3 cup</t>
  </si>
  <si>
    <t>Rice (.5 per)</t>
  </si>
  <si>
    <t>POST-EVENT EVALUATION</t>
  </si>
  <si>
    <t>12 cups</t>
  </si>
  <si>
    <t>Salad</t>
  </si>
  <si>
    <t>Date</t>
  </si>
  <si>
    <t>大陸妹</t>
  </si>
  <si>
    <t>1.8 kg</t>
  </si>
  <si>
    <t>Name</t>
  </si>
  <si>
    <t>~39g per person / 3 台斤</t>
  </si>
  <si>
    <t>Comments</t>
  </si>
  <si>
    <t>1800 g total</t>
  </si>
  <si>
    <t>950g</t>
  </si>
  <si>
    <t>200g</t>
  </si>
  <si>
    <t>650g</t>
  </si>
  <si>
    <t>Cucumber</t>
  </si>
  <si>
    <t>5 cucumbers</t>
  </si>
  <si>
    <t>1 cucumber</t>
  </si>
  <si>
    <t>4 cucumbers</t>
  </si>
  <si>
    <t>Corn</t>
  </si>
  <si>
    <t>4 cans</t>
  </si>
  <si>
    <t>2 cans</t>
  </si>
  <si>
    <t>.5 can</t>
  </si>
  <si>
    <t>1.5 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</si>
</sst>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u/>
      <color rgb="FF1155CC"/>
      <name val="Arial"/>
    </font>
    <font>
      <color rgb="FF000000"/>
      <name val="Arial"/>
    </font>
    <font>
      <sz val="12.0"/>
      <name val="Arial"/>
    </font>
    <font>
      <name val="Arial"/>
    </font>
    <font>
      <b/>
      <color rgb="FF000000"/>
      <name val="Arial"/>
    </font>
    <font/>
    <font>
      <sz val="12.0"/>
      <color rgb="FF2D2D2D"/>
      <name val="Source Sans Pro"/>
    </font>
    <font>
      <color rgb="FF0000D4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</fills>
  <borders count="7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2" fontId="2" numFmtId="0" xfId="0" applyAlignment="1" applyFill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0" fontId="4" numFmtId="0" xfId="0" applyAlignment="1" applyBorder="1" applyFont="1">
      <alignment/>
    </xf>
    <xf borderId="2" fillId="3" fontId="5" numFmtId="0" xfId="0" applyAlignment="1" applyBorder="1" applyFill="1" applyFont="1">
      <alignment horizontal="center"/>
    </xf>
    <xf borderId="1" fillId="0" fontId="6" numFmtId="0" xfId="0" applyBorder="1" applyFont="1"/>
    <xf borderId="3" fillId="0" fontId="6" numFmtId="0" xfId="0" applyBorder="1" applyFont="1"/>
    <xf borderId="2" fillId="0" fontId="4" numFmtId="0" xfId="0" applyAlignment="1" applyBorder="1" applyFont="1">
      <alignment/>
    </xf>
    <xf borderId="4" fillId="0" fontId="4" numFmtId="0" xfId="0" applyAlignment="1" applyBorder="1" applyFont="1">
      <alignment/>
    </xf>
    <xf borderId="0" fillId="4" fontId="7" numFmtId="0" xfId="0" applyAlignment="1" applyFill="1" applyFont="1">
      <alignment wrapText="1"/>
    </xf>
    <xf borderId="2" fillId="0" fontId="2" numFmtId="0" xfId="0" applyAlignment="1" applyBorder="1" applyFont="1">
      <alignment horizontal="left"/>
    </xf>
    <xf borderId="3" fillId="0" fontId="8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3" fillId="0" fontId="4" numFmtId="0" xfId="0" applyAlignment="1" applyBorder="1" applyFont="1">
      <alignment/>
    </xf>
    <xf borderId="5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left"/>
    </xf>
    <xf borderId="3" fillId="0" fontId="5" numFmtId="0" xfId="0" applyAlignment="1" applyBorder="1" applyFont="1">
      <alignment horizontal="center"/>
    </xf>
    <xf borderId="0" fillId="0" fontId="6" numFmtId="0" xfId="0" applyAlignment="1" applyFont="1">
      <alignment/>
    </xf>
    <xf borderId="1" fillId="3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6" fillId="0" fontId="6" numFmtId="0" xfId="0" applyBorder="1" applyFont="1"/>
    <xf borderId="5" fillId="0" fontId="2" numFmtId="0" xfId="0" applyAlignment="1" applyBorder="1" applyFont="1">
      <alignment horizontal="left"/>
    </xf>
    <xf borderId="6" fillId="0" fontId="6" numFmtId="0" xfId="0" applyAlignment="1" applyBorder="1" applyFont="1">
      <alignment/>
    </xf>
    <xf borderId="3" fillId="0" fontId="2" numFmtId="0" xfId="0" applyAlignment="1" applyBorder="1" applyFont="1">
      <alignment horizontal="left"/>
    </xf>
    <xf borderId="3" fillId="3" fontId="8" numFmtId="0" xfId="0" applyAlignment="1" applyBorder="1" applyFont="1">
      <alignment horizontal="center"/>
    </xf>
    <xf borderId="3" fillId="3" fontId="8" numFmtId="0" xfId="0" applyAlignment="1" applyBorder="1" applyFont="1">
      <alignment horizontal="left"/>
    </xf>
    <xf borderId="3" fillId="3" fontId="8" numFmtId="0" xfId="0" applyAlignment="1" applyBorder="1" applyFont="1">
      <alignment horizontal="left"/>
    </xf>
    <xf borderId="6" fillId="0" fontId="2" numFmtId="0" xfId="0" applyAlignment="1" applyBorder="1" applyFont="1">
      <alignment horizontal="left"/>
    </xf>
    <xf borderId="3" fillId="3" fontId="4" numFmtId="0" xfId="0" applyAlignment="1" applyBorder="1" applyFont="1">
      <alignment/>
    </xf>
    <xf borderId="3" fillId="0" fontId="2" numFmtId="4" xfId="0" applyAlignment="1" applyBorder="1" applyFont="1" applyNumberFormat="1">
      <alignment horizontal="left"/>
    </xf>
    <xf borderId="2" fillId="0" fontId="5" numFmtId="0" xfId="0" applyAlignment="1" applyBorder="1" applyFont="1">
      <alignment horizontal="center"/>
    </xf>
    <xf borderId="2" fillId="5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3" fillId="5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5" fillId="0" fontId="4" numFmtId="14" xfId="0" applyAlignment="1" applyBorder="1" applyFont="1" applyNumberFormat="1">
      <alignment/>
    </xf>
    <xf borderId="3" fillId="5" fontId="4" numFmtId="0" xfId="0" applyAlignment="1" applyBorder="1" applyFont="1">
      <alignment/>
    </xf>
    <xf borderId="5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132815/balsamic-roasted-pork-loin/?internalSource=next%20recipe&amp;referringId=173906&amp;referringContentType=recipe&amp;clickId=next%20recipe%20module&amp;EventName=132815&amp;AnalyticsEvent=right%20rail%20nav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6.0"/>
    <col customWidth="1" min="7" max="7" width="15.57"/>
  </cols>
  <sheetData>
    <row r="1">
      <c r="A1" s="2" t="s">
        <v>1</v>
      </c>
      <c r="D1" s="4"/>
      <c r="E1" s="4"/>
      <c r="F1" s="4"/>
    </row>
    <row r="2">
      <c r="A2" s="5" t="s">
        <v>3</v>
      </c>
      <c r="B2" s="4"/>
      <c r="C2" s="4"/>
      <c r="D2" s="4"/>
      <c r="E2" s="6" t="s">
        <v>8</v>
      </c>
      <c r="F2" s="4"/>
    </row>
    <row r="3">
      <c r="A3" s="5" t="s">
        <v>5</v>
      </c>
      <c r="B3" s="5"/>
      <c r="D3" s="4"/>
      <c r="E3" s="6" t="s">
        <v>10</v>
      </c>
    </row>
    <row r="4">
      <c r="A4" s="4"/>
      <c r="B4" s="4"/>
      <c r="C4" s="5" t="s">
        <v>9</v>
      </c>
      <c r="D4" s="5" t="s">
        <v>9</v>
      </c>
      <c r="E4" s="4"/>
      <c r="F4" s="4"/>
    </row>
    <row r="5">
      <c r="A5" s="7"/>
      <c r="B5" s="7"/>
      <c r="C5" s="7"/>
      <c r="D5" s="7"/>
      <c r="E5" s="7"/>
      <c r="F5" s="7"/>
    </row>
    <row r="6">
      <c r="A6" s="8" t="s">
        <v>11</v>
      </c>
      <c r="B6" s="9"/>
      <c r="C6" s="9"/>
      <c r="D6" s="9"/>
      <c r="E6" s="9"/>
      <c r="F6" s="10"/>
    </row>
    <row r="7">
      <c r="A7" s="11"/>
      <c r="B7" s="7"/>
      <c r="C7" s="7"/>
      <c r="D7" s="7"/>
      <c r="E7" s="7"/>
      <c r="F7" s="12"/>
      <c r="H7" s="21"/>
    </row>
    <row r="8">
      <c r="A8" s="14" t="s">
        <v>13</v>
      </c>
      <c r="B8" s="9"/>
      <c r="C8" s="10"/>
      <c r="D8" s="15">
        <v>46.0</v>
      </c>
      <c r="E8" s="16" t="s">
        <v>16</v>
      </c>
      <c r="F8" s="12"/>
      <c r="G8" s="24"/>
      <c r="H8" s="26" t="s">
        <v>23</v>
      </c>
      <c r="I8" s="26" t="s">
        <v>25</v>
      </c>
      <c r="J8" s="26" t="s">
        <v>26</v>
      </c>
    </row>
    <row r="9">
      <c r="A9" s="11"/>
      <c r="B9" s="7"/>
      <c r="C9" s="7"/>
      <c r="D9" s="7"/>
      <c r="E9" s="7"/>
      <c r="F9" s="17"/>
      <c r="G9" s="24"/>
      <c r="H9" s="26">
        <v>24.0</v>
      </c>
      <c r="I9" s="26">
        <v>5.0</v>
      </c>
      <c r="J9" s="26">
        <v>17.0</v>
      </c>
    </row>
    <row r="10">
      <c r="A10" s="18" t="s">
        <v>17</v>
      </c>
      <c r="B10" s="19" t="s">
        <v>18</v>
      </c>
      <c r="C10" s="20" t="s">
        <v>19</v>
      </c>
      <c r="D10" s="22" t="s">
        <v>20</v>
      </c>
      <c r="E10" s="10"/>
      <c r="F10" s="23" t="s">
        <v>21</v>
      </c>
      <c r="G10" s="24"/>
      <c r="H10" s="24"/>
      <c r="I10" s="24"/>
      <c r="J10" s="24"/>
    </row>
    <row r="11">
      <c r="A11" s="25" t="s">
        <v>22</v>
      </c>
      <c r="B11" s="27" t="s">
        <v>24</v>
      </c>
      <c r="C11" s="27" t="s">
        <v>27</v>
      </c>
      <c r="D11" s="27">
        <f>180*D8/1000</f>
        <v>8.28</v>
      </c>
      <c r="E11" s="28" t="s">
        <v>28</v>
      </c>
      <c r="F11" s="29" t="s">
        <v>29</v>
      </c>
      <c r="G11" s="31" t="s">
        <v>27</v>
      </c>
      <c r="H11" s="26" t="s">
        <v>35</v>
      </c>
      <c r="I11" s="26" t="s">
        <v>36</v>
      </c>
      <c r="J11" s="26" t="s">
        <v>37</v>
      </c>
    </row>
    <row r="12">
      <c r="A12" s="25" t="s">
        <v>31</v>
      </c>
      <c r="B12" s="27" t="s">
        <v>32</v>
      </c>
      <c r="C12" s="27" t="s">
        <v>33</v>
      </c>
      <c r="D12" s="27"/>
      <c r="E12" s="28" t="s">
        <v>34</v>
      </c>
      <c r="F12" s="32"/>
      <c r="G12" s="31" t="s">
        <v>33</v>
      </c>
      <c r="H12" s="26" t="s">
        <v>39</v>
      </c>
      <c r="I12" s="26" t="s">
        <v>40</v>
      </c>
      <c r="J12" s="26" t="s">
        <v>42</v>
      </c>
    </row>
    <row r="13">
      <c r="A13" s="25" t="s">
        <v>38</v>
      </c>
      <c r="B13" s="27" t="s">
        <v>32</v>
      </c>
      <c r="C13" s="27" t="s">
        <v>41</v>
      </c>
      <c r="D13" s="27"/>
      <c r="E13" s="28" t="s">
        <v>34</v>
      </c>
      <c r="F13" s="32"/>
      <c r="G13" s="31" t="s">
        <v>41</v>
      </c>
      <c r="H13" s="26" t="s">
        <v>43</v>
      </c>
      <c r="I13" s="26" t="s">
        <v>44</v>
      </c>
      <c r="J13" s="26" t="s">
        <v>45</v>
      </c>
    </row>
    <row r="14">
      <c r="A14" s="25" t="s">
        <v>38</v>
      </c>
      <c r="B14" s="27" t="s">
        <v>32</v>
      </c>
      <c r="C14" s="27" t="s">
        <v>46</v>
      </c>
      <c r="D14" s="33"/>
      <c r="E14" s="28" t="s">
        <v>34</v>
      </c>
      <c r="F14" s="32"/>
      <c r="G14" s="31" t="s">
        <v>46</v>
      </c>
      <c r="H14" s="26" t="s">
        <v>47</v>
      </c>
      <c r="I14" s="26" t="s">
        <v>40</v>
      </c>
      <c r="J14" s="26" t="s">
        <v>42</v>
      </c>
    </row>
    <row r="15">
      <c r="A15" s="11"/>
      <c r="B15" s="7"/>
      <c r="C15" s="7"/>
      <c r="D15" s="7"/>
      <c r="E15" s="7"/>
      <c r="F15" s="17"/>
      <c r="G15" s="26" t="s">
        <v>48</v>
      </c>
      <c r="H15" s="26" t="s">
        <v>50</v>
      </c>
      <c r="I15" s="26">
        <v>2.5</v>
      </c>
      <c r="J15" s="26">
        <v>8.0</v>
      </c>
    </row>
    <row r="16">
      <c r="A16" s="34"/>
      <c r="B16" s="36" t="s">
        <v>51</v>
      </c>
      <c r="C16" s="36" t="s">
        <v>53</v>
      </c>
      <c r="D16" s="36" t="s">
        <v>54</v>
      </c>
      <c r="E16" s="38"/>
      <c r="F16" s="40" t="s">
        <v>56</v>
      </c>
      <c r="G16" s="21" t="s">
        <v>58</v>
      </c>
      <c r="H16" s="21" t="s">
        <v>59</v>
      </c>
      <c r="I16" s="21" t="s">
        <v>60</v>
      </c>
      <c r="J16" s="21" t="s">
        <v>61</v>
      </c>
    </row>
    <row r="17">
      <c r="A17" s="34"/>
      <c r="B17" s="36" t="s">
        <v>51</v>
      </c>
      <c r="C17" s="36" t="s">
        <v>62</v>
      </c>
      <c r="D17" s="36">
        <v>10.0</v>
      </c>
      <c r="E17" s="38"/>
      <c r="F17" s="20"/>
      <c r="H17" s="21" t="s">
        <v>63</v>
      </c>
      <c r="I17" s="21" t="s">
        <v>64</v>
      </c>
      <c r="J17" s="21" t="s">
        <v>65</v>
      </c>
    </row>
    <row r="18">
      <c r="A18" s="34"/>
      <c r="B18" s="36" t="s">
        <v>51</v>
      </c>
      <c r="C18" s="36" t="s">
        <v>66</v>
      </c>
      <c r="D18" s="36" t="s">
        <v>67</v>
      </c>
      <c r="E18" s="38"/>
      <c r="F18" s="20"/>
      <c r="H18" s="21" t="s">
        <v>68</v>
      </c>
      <c r="I18" s="21" t="s">
        <v>69</v>
      </c>
      <c r="J18" s="21" t="s">
        <v>70</v>
      </c>
    </row>
    <row r="19">
      <c r="A19" s="35" t="s">
        <v>49</v>
      </c>
      <c r="B19" s="9"/>
      <c r="C19" s="9"/>
      <c r="D19" s="9"/>
      <c r="E19" s="9"/>
      <c r="F19" s="10"/>
    </row>
    <row r="20">
      <c r="A20" s="37" t="s">
        <v>52</v>
      </c>
      <c r="B20" s="39" t="s">
        <v>55</v>
      </c>
      <c r="C20" s="41" t="s">
        <v>57</v>
      </c>
      <c r="D20" s="9"/>
      <c r="E20" s="9"/>
      <c r="F20" s="10"/>
    </row>
    <row r="21">
      <c r="A21" s="42"/>
      <c r="B21" s="43"/>
    </row>
    <row r="22">
      <c r="A22" s="44"/>
      <c r="B22" s="43"/>
    </row>
    <row r="23">
      <c r="A23" s="13" t="s">
        <v>12</v>
      </c>
    </row>
    <row r="26">
      <c r="A26" s="13" t="s">
        <v>14</v>
      </c>
    </row>
    <row r="27">
      <c r="A27" s="13" t="s">
        <v>15</v>
      </c>
    </row>
  </sheetData>
  <mergeCells count="13">
    <mergeCell ref="A8:C8"/>
    <mergeCell ref="D10:E10"/>
    <mergeCell ref="C22:F22"/>
    <mergeCell ref="A23:F25"/>
    <mergeCell ref="A26:F26"/>
    <mergeCell ref="A27:F27"/>
    <mergeCell ref="A6:F6"/>
    <mergeCell ref="C20:F20"/>
    <mergeCell ref="C21:F21"/>
    <mergeCell ref="B3:C3"/>
    <mergeCell ref="A1:C1"/>
    <mergeCell ref="E3:F3"/>
    <mergeCell ref="A19:F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6.0"/>
  </cols>
  <sheetData>
    <row r="1">
      <c r="A1" s="2" t="s">
        <v>1</v>
      </c>
      <c r="D1" s="4"/>
      <c r="E1" s="4"/>
      <c r="F1" s="4"/>
    </row>
    <row r="2">
      <c r="A2" s="5" t="s">
        <v>3</v>
      </c>
      <c r="B2" s="4"/>
      <c r="C2" s="4"/>
      <c r="D2" s="4"/>
      <c r="E2" s="5" t="s">
        <v>4</v>
      </c>
      <c r="F2" s="4"/>
    </row>
    <row r="3">
      <c r="A3" s="5" t="s">
        <v>5</v>
      </c>
      <c r="B3" s="5" t="s">
        <v>6</v>
      </c>
      <c r="D3" s="4"/>
      <c r="E3" s="5" t="s">
        <v>7</v>
      </c>
    </row>
    <row r="4">
      <c r="A4" s="4"/>
      <c r="B4" s="4"/>
      <c r="C4" s="5" t="s">
        <v>9</v>
      </c>
      <c r="D4" s="5" t="s">
        <v>9</v>
      </c>
      <c r="E4" s="4"/>
      <c r="F4" s="4"/>
    </row>
    <row r="5">
      <c r="A5" s="7"/>
      <c r="B5" s="7"/>
      <c r="C5" s="7"/>
      <c r="D5" s="7"/>
      <c r="E5" s="7"/>
      <c r="F5" s="7"/>
    </row>
    <row r="6">
      <c r="A6" s="8" t="s">
        <v>11</v>
      </c>
      <c r="B6" s="9"/>
      <c r="C6" s="9"/>
      <c r="D6" s="9"/>
      <c r="E6" s="9"/>
      <c r="F6" s="10"/>
    </row>
    <row r="7">
      <c r="A7" s="11"/>
      <c r="B7" s="7"/>
      <c r="C7" s="7"/>
      <c r="D7" s="7"/>
      <c r="E7" s="7"/>
      <c r="F7" s="12"/>
    </row>
    <row r="8">
      <c r="A8" s="14" t="s">
        <v>13</v>
      </c>
      <c r="B8" s="9"/>
      <c r="C8" s="10"/>
      <c r="D8" s="15">
        <v>18.0</v>
      </c>
      <c r="E8" s="16" t="s">
        <v>16</v>
      </c>
      <c r="F8" s="12"/>
    </row>
    <row r="9">
      <c r="A9" s="11"/>
      <c r="B9" s="7"/>
      <c r="C9" s="7"/>
      <c r="D9" s="7"/>
      <c r="E9" s="7"/>
      <c r="F9" s="17"/>
    </row>
    <row r="10">
      <c r="A10" s="18" t="s">
        <v>17</v>
      </c>
      <c r="B10" s="19" t="s">
        <v>18</v>
      </c>
      <c r="C10" s="20" t="s">
        <v>19</v>
      </c>
      <c r="D10" s="22" t="s">
        <v>20</v>
      </c>
      <c r="E10" s="10"/>
      <c r="F10" s="23" t="s">
        <v>21</v>
      </c>
    </row>
    <row r="11">
      <c r="A11" s="25" t="s">
        <v>22</v>
      </c>
      <c r="B11" s="27" t="s">
        <v>24</v>
      </c>
      <c r="C11" s="27" t="s">
        <v>27</v>
      </c>
      <c r="D11" s="27">
        <f>200*D8/1000</f>
        <v>3.6</v>
      </c>
      <c r="E11" s="28" t="s">
        <v>28</v>
      </c>
      <c r="F11" s="30" t="s">
        <v>30</v>
      </c>
    </row>
    <row r="12">
      <c r="A12" s="25" t="s">
        <v>31</v>
      </c>
      <c r="B12" s="27" t="s">
        <v>32</v>
      </c>
      <c r="C12" s="27" t="s">
        <v>33</v>
      </c>
      <c r="D12" s="27">
        <f>0.07*D8</f>
        <v>1.26</v>
      </c>
      <c r="E12" s="28" t="s">
        <v>34</v>
      </c>
      <c r="F12" s="32"/>
    </row>
    <row r="13">
      <c r="A13" s="25" t="s">
        <v>38</v>
      </c>
      <c r="B13" s="27" t="s">
        <v>32</v>
      </c>
      <c r="C13" s="27" t="s">
        <v>41</v>
      </c>
      <c r="D13" s="27">
        <f>0.03*D8</f>
        <v>0.54</v>
      </c>
      <c r="E13" s="28" t="s">
        <v>34</v>
      </c>
      <c r="F13" s="32"/>
    </row>
    <row r="14">
      <c r="A14" s="25" t="s">
        <v>38</v>
      </c>
      <c r="B14" s="27" t="s">
        <v>32</v>
      </c>
      <c r="C14" s="27" t="s">
        <v>46</v>
      </c>
      <c r="D14" s="33">
        <f>0.07*D8</f>
        <v>1.26</v>
      </c>
      <c r="E14" s="28" t="s">
        <v>34</v>
      </c>
      <c r="F14" s="32"/>
    </row>
    <row r="15">
      <c r="A15" s="11"/>
      <c r="B15" s="7"/>
      <c r="C15" s="7"/>
      <c r="D15" s="7"/>
      <c r="E15" s="7"/>
      <c r="F15" s="17"/>
    </row>
    <row r="16">
      <c r="A16" s="35" t="s">
        <v>49</v>
      </c>
      <c r="B16" s="9"/>
      <c r="C16" s="9"/>
      <c r="D16" s="9"/>
      <c r="E16" s="9"/>
      <c r="F16" s="10"/>
    </row>
    <row r="17">
      <c r="A17" s="7"/>
      <c r="B17" s="7"/>
      <c r="C17" s="7"/>
      <c r="D17" s="7"/>
      <c r="E17" s="7"/>
      <c r="F17" s="7"/>
    </row>
    <row r="18">
      <c r="A18" s="37" t="s">
        <v>52</v>
      </c>
      <c r="B18" s="39" t="s">
        <v>55</v>
      </c>
      <c r="C18" s="41" t="s">
        <v>57</v>
      </c>
      <c r="D18" s="9"/>
      <c r="E18" s="9"/>
      <c r="F18" s="10"/>
    </row>
    <row r="19">
      <c r="A19" s="42"/>
      <c r="B19" s="43"/>
    </row>
    <row r="20">
      <c r="A20" s="44"/>
      <c r="B20" s="43"/>
    </row>
    <row r="21">
      <c r="A21" s="44"/>
      <c r="B21" s="43"/>
    </row>
    <row r="22">
      <c r="A22" s="44"/>
      <c r="B22" s="43"/>
    </row>
  </sheetData>
  <mergeCells count="12">
    <mergeCell ref="A8:C8"/>
    <mergeCell ref="B3:C3"/>
    <mergeCell ref="A1:C1"/>
    <mergeCell ref="C18:F18"/>
    <mergeCell ref="A16:F16"/>
    <mergeCell ref="C21:F21"/>
    <mergeCell ref="C22:F22"/>
    <mergeCell ref="D10:E10"/>
    <mergeCell ref="A6:F6"/>
    <mergeCell ref="C20:F20"/>
    <mergeCell ref="C19:F19"/>
    <mergeCell ref="E3:F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</cols>
  <sheetData>
    <row r="1">
      <c r="A1" s="1" t="s">
        <v>0</v>
      </c>
    </row>
    <row r="2">
      <c r="A2" s="3" t="s">
        <v>2</v>
      </c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8.57"/>
  </cols>
  <sheetData>
    <row r="1">
      <c r="A1" s="13" t="s">
        <v>12</v>
      </c>
    </row>
    <row r="2">
      <c r="A2" s="13" t="s">
        <v>14</v>
      </c>
    </row>
    <row r="3">
      <c r="A3" s="13" t="s">
        <v>15</v>
      </c>
    </row>
  </sheetData>
  <drawing r:id="rId1"/>
</worksheet>
</file>