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20161104" sheetId="1" r:id="rId3"/>
    <sheet state="visible" name="Original" sheetId="2" r:id="rId4"/>
    <sheet state="visible" name="Instructions - ToDos" sheetId="3" r:id="rId5"/>
  </sheets>
  <definedNames/>
  <calcPr/>
</workbook>
</file>

<file path=xl/sharedStrings.xml><?xml version="1.0" encoding="utf-8"?>
<sst xmlns="http://schemas.openxmlformats.org/spreadsheetml/2006/main" count="282" uniqueCount="102">
  <si>
    <t>Recipe:</t>
  </si>
  <si>
    <t>Braised Ground Pork with Egg Seaweed 肉燥一鍋滷</t>
  </si>
  <si>
    <t>Budget:</t>
  </si>
  <si>
    <t>Meal Lead:</t>
  </si>
  <si>
    <t>original for Main dish: http://www.dodocook.com/recipe/44674</t>
  </si>
  <si>
    <t>original for side dish: http://www.dodocook.com/recipe/54491</t>
  </si>
  <si>
    <t>Instructions</t>
  </si>
  <si>
    <t>ESTIMATION</t>
  </si>
  <si>
    <t>Step 1</t>
  </si>
  <si>
    <t>Stir fry the ground meat with 油蔥酥; add to pots</t>
  </si>
  <si>
    <t>Orig</t>
  </si>
  <si>
    <t>Step 2</t>
  </si>
  <si>
    <t xml:space="preserve">Add the sauce ingredients </t>
  </si>
  <si>
    <t>Step 3</t>
  </si>
  <si>
    <t>Cut Tofu into two; Cut Seaweed into 4 pieces each</t>
  </si>
  <si>
    <t>Step 4</t>
  </si>
  <si>
    <t xml:space="preserve">add other ingredients, water and 滷包 </t>
  </si>
  <si>
    <t>ESTIMATE</t>
  </si>
  <si>
    <t>Step 5</t>
  </si>
  <si>
    <t xml:space="preserve">bring to boil; lower heat and cook for ~1 hr. </t>
  </si>
  <si>
    <t>Estimated Number of People Eating</t>
  </si>
  <si>
    <t>people</t>
  </si>
  <si>
    <t>30 ppl/ pot</t>
  </si>
  <si>
    <t>Store</t>
  </si>
  <si>
    <t>Part of Meal</t>
  </si>
  <si>
    <t>Items</t>
  </si>
  <si>
    <t>Estimate</t>
  </si>
  <si>
    <t>Orig Notes</t>
  </si>
  <si>
    <t>Meat Vendor</t>
  </si>
  <si>
    <t>Entrée</t>
  </si>
  <si>
    <t xml:space="preserve">Ground Pork </t>
  </si>
  <si>
    <t>kg</t>
  </si>
  <si>
    <t>100g per person</t>
  </si>
  <si>
    <t>Veggies</t>
  </si>
  <si>
    <t>Bean Curd 豆乾</t>
  </si>
  <si>
    <t>35g per person</t>
  </si>
  <si>
    <t>鳥蛋</t>
  </si>
  <si>
    <t>1 = 10g</t>
  </si>
  <si>
    <t>Seaweed 海帶(領帶) 滷味用</t>
  </si>
  <si>
    <t>20g per person</t>
  </si>
  <si>
    <t>RT</t>
  </si>
  <si>
    <t>油蔥酥</t>
  </si>
  <si>
    <t>cup</t>
  </si>
  <si>
    <t>滷包</t>
  </si>
  <si>
    <t>bags</t>
  </si>
  <si>
    <t>Put 3 per pot; RT sells 6 little bags per package</t>
  </si>
  <si>
    <t>Salt</t>
  </si>
  <si>
    <t>to taste</t>
  </si>
  <si>
    <t>Sauce</t>
  </si>
  <si>
    <t>Soy Sauce</t>
  </si>
  <si>
    <t xml:space="preserve">cups </t>
  </si>
  <si>
    <t>per pot (~500cc)</t>
  </si>
  <si>
    <t>Water</t>
  </si>
  <si>
    <t>per pot (~1000cc)</t>
  </si>
  <si>
    <t>Rice Cooking Wine</t>
  </si>
  <si>
    <t>TBSP</t>
  </si>
  <si>
    <t>per pot</t>
  </si>
  <si>
    <t>Sugar</t>
  </si>
  <si>
    <t>RICE</t>
  </si>
  <si>
    <t>rice cup</t>
  </si>
  <si>
    <t>1) Cut cucumber into long chunk</t>
  </si>
  <si>
    <t>2) Put Sugar and stir</t>
  </si>
  <si>
    <t>3) Add Salt and stir</t>
  </si>
  <si>
    <t>4) Add minced garlic and vinegar and sesame oil</t>
  </si>
  <si>
    <t>V</t>
  </si>
  <si>
    <t>Side</t>
  </si>
  <si>
    <t>Cabbage 高麗菜</t>
  </si>
  <si>
    <t>顆</t>
  </si>
  <si>
    <t xml:space="preserve">Shredded Carrots </t>
  </si>
  <si>
    <t>條</t>
  </si>
  <si>
    <t>SNACK- 紅豆紫米粥</t>
  </si>
  <si>
    <t>紅豆</t>
  </si>
  <si>
    <t>bag</t>
  </si>
  <si>
    <t>make 1 pot</t>
  </si>
  <si>
    <t>紫米</t>
  </si>
  <si>
    <t>sugar</t>
  </si>
  <si>
    <t>cups</t>
  </si>
  <si>
    <t>SNACK</t>
  </si>
  <si>
    <t>CHIPS 薯格格</t>
  </si>
  <si>
    <t>orange</t>
  </si>
  <si>
    <t>apple</t>
  </si>
  <si>
    <t>counts</t>
  </si>
  <si>
    <t>Cucumber</t>
  </si>
  <si>
    <t>5 cucumber = 600g</t>
  </si>
  <si>
    <t>Shredded carrots</t>
  </si>
  <si>
    <t>g</t>
  </si>
  <si>
    <t>Marinade</t>
  </si>
  <si>
    <t>Vinegar</t>
  </si>
  <si>
    <t>Minced Garlic</t>
  </si>
  <si>
    <t>Sesame Oil</t>
  </si>
  <si>
    <t>Dash</t>
  </si>
  <si>
    <t>POST-EVENT EVALUATION</t>
  </si>
  <si>
    <t>炒青菜</t>
  </si>
  <si>
    <t>Shred 紅蘿蔔</t>
  </si>
  <si>
    <t>ACTUAL Number of People Served</t>
  </si>
  <si>
    <t>炒高麗菜</t>
  </si>
  <si>
    <t>紅豆紫米粥</t>
  </si>
  <si>
    <t>Date</t>
  </si>
  <si>
    <t>Name</t>
  </si>
  <si>
    <t>Comments</t>
  </si>
  <si>
    <t>Esther</t>
  </si>
  <si>
    <t xml:space="preserve">First time, good estimate and easy/delicious menu (Made 2 Pots for Original 65 pple)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</si>
</sst>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"/>
  </numFmts>
  <fonts count="17">
    <font>
      <sz val="10.0"/>
      <color rgb="FF000000"/>
      <name val="Arial"/>
    </font>
    <font>
      <b/>
      <sz val="11.0"/>
      <color rgb="FF000000"/>
    </font>
    <font/>
    <font>
      <sz val="11.0"/>
      <color rgb="FF000000"/>
    </font>
    <font>
      <sz val="15.0"/>
      <color rgb="FF000000"/>
    </font>
    <font>
      <b/>
      <sz val="12.0"/>
      <color rgb="FF000000"/>
    </font>
    <font>
      <sz val="12.0"/>
      <color rgb="FF000000"/>
    </font>
    <font>
      <b/>
      <sz val="15.0"/>
      <color rgb="FF000000"/>
    </font>
    <font>
      <sz val="12.0"/>
    </font>
    <font>
      <sz val="11.0"/>
      <color rgb="FF0000D4"/>
    </font>
    <font>
      <b/>
      <strike/>
      <sz val="12.0"/>
      <color rgb="FF000000"/>
    </font>
    <font>
      <sz val="15.0"/>
      <color rgb="FF0000D4"/>
    </font>
    <font>
      <strike/>
      <sz val="11.0"/>
      <color rgb="FF000000"/>
    </font>
    <font>
      <strike/>
      <sz val="12.0"/>
    </font>
    <font>
      <strike/>
      <sz val="12.0"/>
      <color rgb="FF000000"/>
    </font>
    <font>
      <strike/>
      <sz val="11.0"/>
      <color rgb="FF0000D4"/>
    </font>
    <font>
      <strike/>
      <sz val="15.0"/>
      <color rgb="FF0000D4"/>
    </font>
  </fonts>
  <fills count="7">
    <fill>
      <patternFill patternType="none"/>
    </fill>
    <fill>
      <patternFill patternType="lightGray"/>
    </fill>
    <fill>
      <patternFill patternType="solid">
        <fgColor rgb="FF93CDDD"/>
        <bgColor rgb="FF93CDDD"/>
      </patternFill>
    </fill>
    <fill>
      <patternFill patternType="solid">
        <fgColor rgb="FFD9D9D9"/>
        <bgColor rgb="FFD9D9D9"/>
      </patternFill>
    </fill>
    <fill>
      <patternFill patternType="solid">
        <fgColor rgb="FFFFFF99"/>
        <bgColor rgb="FFFFFF99"/>
      </patternFill>
    </fill>
    <fill>
      <patternFill patternType="solid">
        <fgColor rgb="FFFFFFFF"/>
        <bgColor rgb="FFFFFFFF"/>
      </patternFill>
    </fill>
    <fill>
      <patternFill patternType="solid">
        <fgColor rgb="FFCCFFCC"/>
        <bgColor rgb="FFCCFFCC"/>
      </patternFill>
    </fill>
  </fills>
  <borders count="10">
    <border>
      <left/>
      <right/>
      <top/>
      <bottom/>
    </border>
    <border>
      <left/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/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7">
    <xf borderId="0" fillId="0" fontId="0" numFmtId="0" xfId="0" applyAlignment="1" applyFont="1">
      <alignment wrapText="1"/>
    </xf>
    <xf borderId="1" fillId="2" fontId="1" numFmtId="0" xfId="0" applyAlignment="1" applyBorder="1" applyFill="1" applyFont="1">
      <alignment horizontal="left" vertical="top"/>
    </xf>
    <xf borderId="1" fillId="2" fontId="1" numFmtId="0" xfId="0" applyAlignment="1" applyBorder="1" applyFont="1">
      <alignment horizontal="left" vertical="top"/>
    </xf>
    <xf borderId="1" fillId="0" fontId="2" numFmtId="0" xfId="0" applyAlignment="1" applyBorder="1" applyFont="1">
      <alignment wrapText="1"/>
    </xf>
    <xf borderId="2" fillId="0" fontId="3" numFmtId="0" xfId="0" applyAlignment="1" applyBorder="1" applyFont="1">
      <alignment horizontal="left" vertical="top"/>
    </xf>
    <xf borderId="2" fillId="0" fontId="3" numFmtId="0" xfId="0" applyAlignment="1" applyBorder="1" applyFont="1">
      <alignment horizontal="left" vertical="top"/>
    </xf>
    <xf borderId="2" fillId="0" fontId="3" numFmtId="0" xfId="0" applyAlignment="1" applyBorder="1" applyFont="1">
      <alignment horizontal="left" vertical="top" wrapText="1"/>
    </xf>
    <xf borderId="3" fillId="0" fontId="4" numFmtId="0" xfId="0" applyAlignment="1" applyBorder="1" applyFont="1">
      <alignment horizontal="right" vertical="top" wrapText="1"/>
    </xf>
    <xf borderId="3" fillId="0" fontId="3" numFmtId="0" xfId="0" applyAlignment="1" applyBorder="1" applyFont="1">
      <alignment horizontal="left" vertical="top" wrapText="1"/>
    </xf>
    <xf borderId="4" fillId="0" fontId="3" numFmtId="0" xfId="0" applyAlignment="1" applyBorder="1" applyFont="1">
      <alignment horizontal="left" vertical="top" wrapText="1"/>
    </xf>
    <xf borderId="5" fillId="0" fontId="3" numFmtId="0" xfId="0" applyAlignment="1" applyBorder="1" applyFont="1">
      <alignment horizontal="left" vertical="top"/>
    </xf>
    <xf borderId="6" fillId="0" fontId="3" numFmtId="0" xfId="0" applyAlignment="1" applyBorder="1" applyFont="1">
      <alignment horizontal="left" vertical="top"/>
    </xf>
    <xf borderId="7" fillId="0" fontId="3" numFmtId="0" xfId="0" applyAlignment="1" applyBorder="1" applyFont="1">
      <alignment horizontal="left" vertical="top" wrapText="1"/>
    </xf>
    <xf borderId="0" fillId="0" fontId="4" numFmtId="0" xfId="0" applyAlignment="1" applyFont="1">
      <alignment horizontal="right" vertical="top"/>
    </xf>
    <xf borderId="0" fillId="0" fontId="3" numFmtId="0" xfId="0" applyAlignment="1" applyFont="1">
      <alignment horizontal="left" vertical="top"/>
    </xf>
    <xf borderId="5" fillId="0" fontId="5" numFmtId="0" xfId="0" applyAlignment="1" applyBorder="1" applyFont="1">
      <alignment horizontal="center" vertical="center"/>
    </xf>
    <xf borderId="8" fillId="0" fontId="3" numFmtId="0" xfId="0" applyAlignment="1" applyBorder="1" applyFont="1">
      <alignment horizontal="left" vertical="top" wrapText="1"/>
    </xf>
    <xf borderId="8" fillId="0" fontId="2" numFmtId="0" xfId="0" applyAlignment="1" applyBorder="1" applyFont="1">
      <alignment wrapText="1"/>
    </xf>
    <xf borderId="9" fillId="0" fontId="2" numFmtId="0" xfId="0" applyAlignment="1" applyBorder="1" applyFont="1">
      <alignment wrapText="1"/>
    </xf>
    <xf borderId="1" fillId="0" fontId="3" numFmtId="0" xfId="0" applyAlignment="1" applyBorder="1" applyFont="1">
      <alignment horizontal="left" vertical="top" wrapText="1"/>
    </xf>
    <xf borderId="2" fillId="3" fontId="5" numFmtId="0" xfId="0" applyAlignment="1" applyBorder="1" applyFill="1" applyFont="1">
      <alignment vertical="center"/>
    </xf>
    <xf borderId="5" fillId="4" fontId="1" numFmtId="0" xfId="0" applyAlignment="1" applyBorder="1" applyFill="1" applyFont="1">
      <alignment horizontal="left" vertical="top"/>
    </xf>
    <xf borderId="2" fillId="3" fontId="5" numFmtId="0" xfId="0" applyAlignment="1" applyBorder="1" applyFont="1">
      <alignment vertical="center"/>
    </xf>
    <xf borderId="2" fillId="3" fontId="5" numFmtId="0" xfId="0" applyAlignment="1" applyBorder="1" applyFont="1">
      <alignment vertical="center" wrapText="1"/>
    </xf>
    <xf borderId="2" fillId="0" fontId="5" numFmtId="0" xfId="0" applyAlignment="1" applyBorder="1" applyFont="1">
      <alignment vertical="center"/>
    </xf>
    <xf borderId="9" fillId="0" fontId="1" numFmtId="0" xfId="0" applyAlignment="1" applyBorder="1" applyFont="1">
      <alignment horizontal="left" vertical="top"/>
    </xf>
    <xf borderId="2" fillId="0" fontId="6" numFmtId="0" xfId="0" applyAlignment="1" applyBorder="1" applyFont="1">
      <alignment vertical="center" wrapText="1"/>
    </xf>
    <xf borderId="2" fillId="0" fontId="6" numFmtId="0" xfId="0" applyAlignment="1" applyBorder="1" applyFont="1">
      <alignment vertical="center" wrapText="1"/>
    </xf>
    <xf borderId="2" fillId="0" fontId="6" numFmtId="0" xfId="0" applyAlignment="1" applyBorder="1" applyFont="1">
      <alignment wrapText="1"/>
    </xf>
    <xf borderId="2" fillId="0" fontId="6" numFmtId="0" xfId="0" applyAlignment="1" applyBorder="1" applyFont="1">
      <alignment wrapText="1"/>
    </xf>
    <xf borderId="9" fillId="0" fontId="1" numFmtId="0" xfId="0" applyAlignment="1" applyBorder="1" applyFont="1">
      <alignment horizontal="left" vertical="top"/>
    </xf>
    <xf borderId="9" fillId="0" fontId="7" numFmtId="0" xfId="0" applyAlignment="1" applyBorder="1" applyFont="1">
      <alignment horizontal="right" vertical="top"/>
    </xf>
    <xf borderId="2" fillId="0" fontId="8" numFmtId="0" xfId="0" applyAlignment="1" applyBorder="1" applyFont="1">
      <alignment wrapText="1"/>
    </xf>
    <xf borderId="2" fillId="0" fontId="5" numFmtId="0" xfId="0" applyAlignment="1" applyBorder="1" applyFont="1">
      <alignment vertical="center"/>
    </xf>
    <xf borderId="2" fillId="0" fontId="8" numFmtId="0" xfId="0" applyAlignment="1" applyBorder="1" applyFont="1">
      <alignment wrapText="1"/>
    </xf>
    <xf borderId="9" fillId="0" fontId="6" numFmtId="0" xfId="0" applyAlignment="1" applyBorder="1" applyFont="1">
      <alignment wrapText="1"/>
    </xf>
    <xf borderId="8" fillId="0" fontId="1" numFmtId="0" xfId="0" applyAlignment="1" applyBorder="1" applyFont="1">
      <alignment horizontal="left" vertical="top"/>
    </xf>
    <xf borderId="8" fillId="0" fontId="6" numFmtId="0" xfId="0" applyAlignment="1" applyBorder="1" applyFont="1">
      <alignment vertical="center"/>
    </xf>
    <xf borderId="6" fillId="0" fontId="2" numFmtId="0" xfId="0" applyAlignment="1" applyBorder="1" applyFont="1">
      <alignment wrapText="1"/>
    </xf>
    <xf borderId="2" fillId="0" fontId="9" numFmtId="0" xfId="0" applyAlignment="1" applyBorder="1" applyFont="1">
      <alignment horizontal="left" vertical="top"/>
    </xf>
    <xf borderId="2" fillId="0" fontId="4" numFmtId="0" xfId="0" applyAlignment="1" applyBorder="1" applyFont="1">
      <alignment horizontal="right" vertical="top"/>
    </xf>
    <xf borderId="3" fillId="0" fontId="3" numFmtId="0" xfId="0" applyAlignment="1" applyBorder="1" applyFont="1">
      <alignment horizontal="left" vertical="top" wrapText="1"/>
    </xf>
    <xf borderId="9" fillId="0" fontId="3" numFmtId="0" xfId="0" applyAlignment="1" applyBorder="1" applyFont="1">
      <alignment horizontal="left" vertical="top" wrapText="1"/>
    </xf>
    <xf borderId="9" fillId="0" fontId="4" numFmtId="0" xfId="0" applyAlignment="1" applyBorder="1" applyFont="1">
      <alignment horizontal="right" vertical="top" wrapText="1"/>
    </xf>
    <xf borderId="1" fillId="0" fontId="3" numFmtId="0" xfId="0" applyAlignment="1" applyBorder="1" applyFont="1">
      <alignment horizontal="left" vertical="top" wrapText="1"/>
    </xf>
    <xf borderId="2" fillId="0" fontId="1" numFmtId="0" xfId="0" applyAlignment="1" applyBorder="1" applyFont="1">
      <alignment horizontal="left" vertical="top" wrapText="1"/>
    </xf>
    <xf borderId="2" fillId="3" fontId="10" numFmtId="0" xfId="0" applyAlignment="1" applyBorder="1" applyFont="1">
      <alignment vertical="center"/>
    </xf>
    <xf borderId="2" fillId="3" fontId="10" numFmtId="0" xfId="0" applyAlignment="1" applyBorder="1" applyFont="1">
      <alignment vertical="center"/>
    </xf>
    <xf borderId="2" fillId="3" fontId="10" numFmtId="0" xfId="0" applyAlignment="1" applyBorder="1" applyFont="1">
      <alignment vertical="center" wrapText="1"/>
    </xf>
    <xf borderId="2" fillId="0" fontId="1" numFmtId="0" xfId="0" applyAlignment="1" applyBorder="1" applyFont="1">
      <alignment horizontal="left" vertical="top"/>
    </xf>
    <xf borderId="2" fillId="4" fontId="1" numFmtId="0" xfId="0" applyAlignment="1" applyBorder="1" applyFont="1">
      <alignment horizontal="left" vertical="top"/>
    </xf>
    <xf borderId="2" fillId="0" fontId="3" numFmtId="0" xfId="0" applyAlignment="1" applyBorder="1" applyFont="1">
      <alignment horizontal="left" vertical="top" wrapText="1"/>
    </xf>
    <xf borderId="2" fillId="0" fontId="3" numFmtId="0" xfId="0" applyAlignment="1" applyBorder="1" applyFont="1">
      <alignment horizontal="left" vertical="top" wrapText="1"/>
    </xf>
    <xf borderId="2" fillId="4" fontId="11" numFmtId="164" xfId="0" applyAlignment="1" applyBorder="1" applyFont="1" applyNumberFormat="1">
      <alignment horizontal="right" vertical="top"/>
    </xf>
    <xf borderId="2" fillId="4" fontId="9" numFmtId="0" xfId="0" applyAlignment="1" applyBorder="1" applyFont="1">
      <alignment horizontal="left" vertical="top"/>
    </xf>
    <xf borderId="2" fillId="4" fontId="9" numFmtId="0" xfId="0" applyAlignment="1" applyBorder="1" applyFont="1">
      <alignment horizontal="left" vertical="top" wrapText="1"/>
    </xf>
    <xf borderId="2" fillId="0" fontId="10" numFmtId="0" xfId="0" applyAlignment="1" applyBorder="1" applyFont="1">
      <alignment vertical="center"/>
    </xf>
    <xf borderId="2" fillId="0" fontId="12" numFmtId="0" xfId="0" applyAlignment="1" applyBorder="1" applyFont="1">
      <alignment horizontal="left" vertical="top" wrapText="1"/>
    </xf>
    <xf borderId="2" fillId="5" fontId="13" numFmtId="0" xfId="0" applyAlignment="1" applyBorder="1" applyFill="1" applyFont="1">
      <alignment wrapText="1"/>
    </xf>
    <xf borderId="2" fillId="0" fontId="14" numFmtId="0" xfId="0" applyAlignment="1" applyBorder="1" applyFont="1">
      <alignment vertical="center" wrapText="1"/>
    </xf>
    <xf borderId="2" fillId="0" fontId="14" numFmtId="0" xfId="0" applyAlignment="1" applyBorder="1" applyFont="1">
      <alignment wrapText="1"/>
    </xf>
    <xf borderId="2" fillId="4" fontId="15" numFmtId="0" xfId="0" applyAlignment="1" applyBorder="1" applyFont="1">
      <alignment horizontal="left" vertical="top"/>
    </xf>
    <xf borderId="2" fillId="0" fontId="3" numFmtId="0" xfId="0" applyAlignment="1" applyBorder="1" applyFont="1">
      <alignment horizontal="left" vertical="top" wrapText="1"/>
    </xf>
    <xf borderId="2" fillId="4" fontId="16" numFmtId="164" xfId="0" applyAlignment="1" applyBorder="1" applyFont="1" applyNumberFormat="1">
      <alignment horizontal="right" vertical="top"/>
    </xf>
    <xf borderId="2" fillId="4" fontId="9" numFmtId="0" xfId="0" applyAlignment="1" applyBorder="1" applyFont="1">
      <alignment horizontal="left" vertical="top"/>
    </xf>
    <xf borderId="2" fillId="0" fontId="12" numFmtId="1" xfId="0" applyAlignment="1" applyBorder="1" applyFont="1" applyNumberFormat="1">
      <alignment horizontal="left" vertical="top" wrapText="1"/>
    </xf>
    <xf borderId="2" fillId="4" fontId="15" numFmtId="0" xfId="0" applyAlignment="1" applyBorder="1" applyFont="1">
      <alignment horizontal="left" vertical="top"/>
    </xf>
    <xf borderId="2" fillId="0" fontId="12" numFmtId="0" xfId="0" applyAlignment="1" applyBorder="1" applyFont="1">
      <alignment horizontal="left" vertical="top" wrapText="1"/>
    </xf>
    <xf borderId="2" fillId="0" fontId="13" numFmtId="0" xfId="0" applyAlignment="1" applyBorder="1" applyFont="1">
      <alignment wrapText="1"/>
    </xf>
    <xf borderId="0" fillId="0" fontId="5" numFmtId="0" xfId="0" applyAlignment="1" applyFont="1">
      <alignment vertical="center"/>
    </xf>
    <xf borderId="6" fillId="0" fontId="3" numFmtId="0" xfId="0" applyAlignment="1" applyBorder="1" applyFont="1">
      <alignment horizontal="left" vertical="top" wrapText="1"/>
    </xf>
    <xf borderId="0" fillId="0" fontId="8" numFmtId="0" xfId="0" applyAlignment="1" applyFont="1">
      <alignment wrapText="1"/>
    </xf>
    <xf borderId="5" fillId="6" fontId="1" numFmtId="0" xfId="0" applyAlignment="1" applyBorder="1" applyFill="1" applyFont="1">
      <alignment horizontal="left" vertical="top"/>
    </xf>
    <xf borderId="0" fillId="0" fontId="8" numFmtId="0" xfId="0" applyAlignment="1" applyFont="1">
      <alignment wrapText="1"/>
    </xf>
    <xf borderId="9" fillId="0" fontId="3" numFmtId="0" xfId="0" applyAlignment="1" applyBorder="1" applyFont="1">
      <alignment horizontal="left" vertical="top"/>
    </xf>
    <xf borderId="0" fillId="0" fontId="5" numFmtId="0" xfId="0" applyAlignment="1" applyFont="1">
      <alignment vertical="center"/>
    </xf>
    <xf borderId="8" fillId="0" fontId="4" numFmtId="0" xfId="0" applyAlignment="1" applyBorder="1" applyFont="1">
      <alignment horizontal="right" vertical="top"/>
    </xf>
    <xf borderId="8" fillId="0" fontId="3" numFmtId="0" xfId="0" applyAlignment="1" applyBorder="1" applyFont="1">
      <alignment horizontal="left" vertical="top"/>
    </xf>
    <xf borderId="0" fillId="0" fontId="8" numFmtId="0" xfId="0" applyAlignment="1" applyFont="1">
      <alignment wrapText="1"/>
    </xf>
    <xf borderId="1" fillId="0" fontId="4" numFmtId="0" xfId="0" applyAlignment="1" applyBorder="1" applyFont="1">
      <alignment horizontal="right" vertical="top" wrapText="1"/>
    </xf>
    <xf borderId="2" fillId="6" fontId="1" numFmtId="0" xfId="0" applyAlignment="1" applyBorder="1" applyFont="1">
      <alignment horizontal="left" vertical="top"/>
    </xf>
    <xf borderId="2" fillId="0" fontId="1" numFmtId="14" xfId="0" applyAlignment="1" applyBorder="1" applyFont="1" applyNumberFormat="1">
      <alignment horizontal="left" vertical="top"/>
    </xf>
    <xf borderId="2" fillId="6" fontId="1" numFmtId="0" xfId="0" applyAlignment="1" applyBorder="1" applyFont="1">
      <alignment horizontal="left" vertical="top"/>
    </xf>
    <xf borderId="5" fillId="6" fontId="1" numFmtId="0" xfId="0" applyAlignment="1" applyBorder="1" applyFont="1">
      <alignment horizontal="left" vertical="top"/>
    </xf>
    <xf borderId="2" fillId="0" fontId="1" numFmtId="0" xfId="0" applyAlignment="1" applyBorder="1" applyFont="1">
      <alignment horizontal="left" vertical="top"/>
    </xf>
    <xf borderId="2" fillId="6" fontId="1" numFmtId="0" xfId="0" applyAlignment="1" applyBorder="1" applyFont="1">
      <alignment horizontal="left" vertical="top"/>
    </xf>
    <xf borderId="5" fillId="6" fontId="1" numFmtId="0" xfId="0" applyAlignment="1" applyBorder="1" applyFont="1">
      <alignment horizontal="left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7.57"/>
    <col customWidth="1" min="2" max="2" width="19.57"/>
    <col customWidth="1" min="3" max="3" width="22.57"/>
    <col customWidth="1" min="4" max="4" width="7.57"/>
    <col customWidth="1" min="5" max="5" width="12.86"/>
    <col customWidth="1" min="6" max="6" width="16.86"/>
    <col customWidth="1" min="7" max="7" width="20.86"/>
  </cols>
  <sheetData>
    <row r="1" ht="15.75" customHeight="1">
      <c r="A1" s="1" t="s">
        <v>0</v>
      </c>
      <c r="B1" s="2" t="s">
        <v>1</v>
      </c>
      <c r="C1" s="3"/>
      <c r="D1" s="3"/>
      <c r="E1" s="3"/>
      <c r="F1" s="3"/>
      <c r="G1" s="3"/>
    </row>
    <row r="2" ht="38.25" customHeight="1">
      <c r="A2" s="4" t="s">
        <v>2</v>
      </c>
      <c r="B2" s="5"/>
      <c r="C2" s="4"/>
      <c r="D2" s="6"/>
      <c r="E2" s="7"/>
      <c r="F2" s="8"/>
      <c r="G2" s="9"/>
    </row>
    <row r="3" ht="15.0" customHeight="1">
      <c r="A3" s="4" t="s">
        <v>3</v>
      </c>
      <c r="B3" s="10"/>
      <c r="C3" s="11"/>
      <c r="D3" s="12"/>
      <c r="E3" s="13"/>
      <c r="F3" s="14"/>
      <c r="G3" s="9"/>
    </row>
    <row r="4" ht="15.0" customHeight="1">
      <c r="A4" s="16" t="s">
        <v>4</v>
      </c>
      <c r="B4" s="17"/>
      <c r="C4" s="17"/>
      <c r="D4" s="17"/>
      <c r="E4" s="17"/>
      <c r="F4" s="17"/>
      <c r="G4" s="17"/>
    </row>
    <row r="5">
      <c r="A5" s="19" t="s">
        <v>5</v>
      </c>
      <c r="B5" s="3"/>
      <c r="C5" s="3"/>
      <c r="D5" s="3"/>
      <c r="E5" s="3"/>
      <c r="F5" s="3"/>
      <c r="G5" s="3"/>
    </row>
    <row r="6" ht="15.75" customHeight="1">
      <c r="A6" s="21" t="s">
        <v>7</v>
      </c>
      <c r="B6" s="18"/>
      <c r="C6" s="18"/>
      <c r="D6" s="18"/>
      <c r="E6" s="18"/>
      <c r="F6" s="18"/>
      <c r="G6" s="18"/>
    </row>
    <row r="7">
      <c r="A7" s="25"/>
      <c r="B7" s="25"/>
      <c r="C7" s="25"/>
      <c r="D7" s="30" t="s">
        <v>10</v>
      </c>
      <c r="E7" s="31" t="s">
        <v>17</v>
      </c>
      <c r="F7" s="25"/>
      <c r="G7" s="36"/>
    </row>
    <row r="8" ht="38.25" customHeight="1">
      <c r="A8" s="10" t="s">
        <v>20</v>
      </c>
      <c r="B8" s="18"/>
      <c r="C8" s="38"/>
      <c r="D8" s="39">
        <v>65.0</v>
      </c>
      <c r="E8" s="40">
        <v>85.0</v>
      </c>
      <c r="F8" s="4" t="s">
        <v>21</v>
      </c>
      <c r="G8" s="41" t="s">
        <v>22</v>
      </c>
    </row>
    <row r="9">
      <c r="A9" s="42"/>
      <c r="B9" s="42"/>
      <c r="C9" s="42"/>
      <c r="D9" s="42"/>
      <c r="E9" s="43"/>
      <c r="F9" s="42"/>
      <c r="G9" s="44"/>
    </row>
    <row r="10">
      <c r="A10" s="45" t="s">
        <v>23</v>
      </c>
      <c r="B10" s="45" t="s">
        <v>24</v>
      </c>
      <c r="C10" s="49" t="s">
        <v>25</v>
      </c>
      <c r="D10" s="21" t="s">
        <v>26</v>
      </c>
      <c r="E10" s="18"/>
      <c r="F10" s="18"/>
      <c r="G10" s="50" t="s">
        <v>27</v>
      </c>
    </row>
    <row r="11">
      <c r="A11" s="51" t="s">
        <v>28</v>
      </c>
      <c r="B11" s="52" t="s">
        <v>29</v>
      </c>
      <c r="C11" s="51" t="s">
        <v>30</v>
      </c>
      <c r="D11" s="51">
        <v>7.5</v>
      </c>
      <c r="E11" s="53">
        <f t="shared" ref="E11:E22" si="1">D11*$E$8/$D$8</f>
        <v>9.807692308</v>
      </c>
      <c r="F11" s="54" t="s">
        <v>31</v>
      </c>
      <c r="G11" s="54" t="s">
        <v>32</v>
      </c>
    </row>
    <row r="12">
      <c r="A12" s="51" t="s">
        <v>33</v>
      </c>
      <c r="B12" s="52" t="s">
        <v>29</v>
      </c>
      <c r="C12" s="51" t="s">
        <v>34</v>
      </c>
      <c r="D12" s="51">
        <v>2.27</v>
      </c>
      <c r="E12" s="53">
        <f t="shared" si="1"/>
        <v>2.968461538</v>
      </c>
      <c r="F12" s="54" t="s">
        <v>31</v>
      </c>
      <c r="G12" s="54" t="s">
        <v>35</v>
      </c>
    </row>
    <row r="13">
      <c r="A13" s="51" t="s">
        <v>33</v>
      </c>
      <c r="B13" s="52" t="s">
        <v>29</v>
      </c>
      <c r="C13" s="51" t="s">
        <v>36</v>
      </c>
      <c r="D13" s="51">
        <v>1.95</v>
      </c>
      <c r="E13" s="53">
        <f t="shared" si="1"/>
        <v>2.55</v>
      </c>
      <c r="F13" s="54" t="s">
        <v>31</v>
      </c>
      <c r="G13" s="54" t="s">
        <v>37</v>
      </c>
    </row>
    <row r="14">
      <c r="A14" s="51" t="s">
        <v>33</v>
      </c>
      <c r="B14" s="52" t="s">
        <v>29</v>
      </c>
      <c r="C14" s="51" t="s">
        <v>38</v>
      </c>
      <c r="D14" s="51">
        <v>1.5</v>
      </c>
      <c r="E14" s="53">
        <f t="shared" si="1"/>
        <v>1.961538462</v>
      </c>
      <c r="F14" s="54" t="s">
        <v>31</v>
      </c>
      <c r="G14" s="54" t="s">
        <v>39</v>
      </c>
    </row>
    <row r="15">
      <c r="A15" s="51" t="s">
        <v>40</v>
      </c>
      <c r="B15" s="52" t="s">
        <v>29</v>
      </c>
      <c r="C15" s="51" t="s">
        <v>41</v>
      </c>
      <c r="D15" s="51">
        <v>0.8</v>
      </c>
      <c r="E15" s="53">
        <f t="shared" si="1"/>
        <v>1.046153846</v>
      </c>
      <c r="F15" s="54" t="s">
        <v>42</v>
      </c>
      <c r="G15" s="54"/>
    </row>
    <row r="16">
      <c r="A16" s="51" t="s">
        <v>40</v>
      </c>
      <c r="B16" s="52" t="s">
        <v>29</v>
      </c>
      <c r="C16" s="51" t="s">
        <v>43</v>
      </c>
      <c r="D16" s="51">
        <v>6.0</v>
      </c>
      <c r="E16" s="53">
        <f t="shared" si="1"/>
        <v>7.846153846</v>
      </c>
      <c r="F16" s="54" t="s">
        <v>44</v>
      </c>
      <c r="G16" s="55" t="s">
        <v>45</v>
      </c>
    </row>
    <row r="17">
      <c r="A17" s="51"/>
      <c r="B17" s="52" t="s">
        <v>29</v>
      </c>
      <c r="C17" s="51" t="s">
        <v>46</v>
      </c>
      <c r="D17" s="51"/>
      <c r="E17" s="53">
        <f t="shared" si="1"/>
        <v>0</v>
      </c>
      <c r="F17" s="54" t="s">
        <v>47</v>
      </c>
      <c r="G17" s="55"/>
    </row>
    <row r="18">
      <c r="A18" s="51"/>
      <c r="B18" s="52"/>
      <c r="C18" s="51"/>
      <c r="D18" s="51"/>
      <c r="E18" s="53">
        <f t="shared" si="1"/>
        <v>0</v>
      </c>
      <c r="F18" s="54"/>
      <c r="G18" s="55"/>
    </row>
    <row r="19">
      <c r="A19" s="51"/>
      <c r="B19" s="52" t="s">
        <v>48</v>
      </c>
      <c r="C19" s="51" t="s">
        <v>49</v>
      </c>
      <c r="D19" s="51">
        <v>2.75</v>
      </c>
      <c r="E19" s="53">
        <f t="shared" si="1"/>
        <v>3.596153846</v>
      </c>
      <c r="F19" s="54" t="s">
        <v>50</v>
      </c>
      <c r="G19" s="55" t="s">
        <v>51</v>
      </c>
    </row>
    <row r="20">
      <c r="A20" s="51"/>
      <c r="B20" s="52" t="s">
        <v>48</v>
      </c>
      <c r="C20" s="51" t="s">
        <v>52</v>
      </c>
      <c r="D20" s="51">
        <v>9.0</v>
      </c>
      <c r="E20" s="53">
        <f t="shared" si="1"/>
        <v>11.76923077</v>
      </c>
      <c r="F20" s="54" t="s">
        <v>50</v>
      </c>
      <c r="G20" s="55" t="s">
        <v>53</v>
      </c>
    </row>
    <row r="21">
      <c r="A21" s="51" t="s">
        <v>40</v>
      </c>
      <c r="B21" s="52" t="s">
        <v>48</v>
      </c>
      <c r="C21" s="51" t="s">
        <v>54</v>
      </c>
      <c r="D21" s="51">
        <v>3.0</v>
      </c>
      <c r="E21" s="53">
        <f t="shared" si="1"/>
        <v>3.923076923</v>
      </c>
      <c r="F21" s="54" t="s">
        <v>55</v>
      </c>
      <c r="G21" s="55" t="s">
        <v>56</v>
      </c>
    </row>
    <row r="22">
      <c r="A22" s="51"/>
      <c r="B22" s="52" t="s">
        <v>48</v>
      </c>
      <c r="C22" s="51" t="s">
        <v>57</v>
      </c>
      <c r="D22" s="51">
        <v>5.0</v>
      </c>
      <c r="E22" s="53">
        <f t="shared" si="1"/>
        <v>6.538461538</v>
      </c>
      <c r="F22" s="54" t="s">
        <v>55</v>
      </c>
      <c r="G22" s="55" t="s">
        <v>56</v>
      </c>
    </row>
    <row r="23">
      <c r="A23" s="51"/>
      <c r="B23" s="51"/>
      <c r="C23" s="51"/>
      <c r="D23" s="51"/>
      <c r="E23" s="53"/>
      <c r="F23" s="54"/>
      <c r="G23" s="55"/>
    </row>
    <row r="24">
      <c r="A24" s="51"/>
      <c r="B24" s="51" t="s">
        <v>58</v>
      </c>
      <c r="C24" s="51" t="s">
        <v>58</v>
      </c>
      <c r="D24" s="51">
        <f>D8*0.5</f>
        <v>32.5</v>
      </c>
      <c r="E24" s="53">
        <v>40.0</v>
      </c>
      <c r="F24" s="54" t="s">
        <v>59</v>
      </c>
      <c r="G24" s="55"/>
    </row>
    <row r="25">
      <c r="A25" s="51"/>
      <c r="B25" s="57"/>
      <c r="C25" s="57"/>
      <c r="D25" s="51"/>
      <c r="E25" s="53"/>
      <c r="F25" s="54"/>
      <c r="G25" s="61"/>
    </row>
    <row r="26">
      <c r="A26" s="51" t="s">
        <v>64</v>
      </c>
      <c r="B26" s="62" t="s">
        <v>65</v>
      </c>
      <c r="C26" s="62" t="s">
        <v>66</v>
      </c>
      <c r="D26" s="51">
        <v>4.5</v>
      </c>
      <c r="E26" s="53">
        <f t="shared" ref="E26:E27" si="2">D26*$E$8/$D$8</f>
        <v>5.884615385</v>
      </c>
      <c r="F26" s="54" t="s">
        <v>67</v>
      </c>
      <c r="G26" s="61"/>
    </row>
    <row r="27">
      <c r="A27" s="51" t="s">
        <v>64</v>
      </c>
      <c r="B27" s="62" t="s">
        <v>65</v>
      </c>
      <c r="C27" s="62" t="s">
        <v>68</v>
      </c>
      <c r="D27" s="51">
        <v>7.0</v>
      </c>
      <c r="E27" s="53">
        <f t="shared" si="2"/>
        <v>9.153846154</v>
      </c>
      <c r="F27" s="54" t="s">
        <v>69</v>
      </c>
      <c r="G27" s="61"/>
    </row>
    <row r="28">
      <c r="A28" s="57"/>
      <c r="B28" s="57"/>
      <c r="C28" s="57"/>
      <c r="D28" s="57"/>
      <c r="E28" s="63"/>
      <c r="F28" s="61"/>
      <c r="G28" s="61"/>
    </row>
    <row r="29">
      <c r="A29" s="57"/>
      <c r="B29" s="62" t="s">
        <v>70</v>
      </c>
      <c r="C29" s="62" t="s">
        <v>71</v>
      </c>
      <c r="D29" s="57"/>
      <c r="E29" s="53">
        <v>1.0</v>
      </c>
      <c r="F29" s="64" t="s">
        <v>72</v>
      </c>
      <c r="G29" s="64" t="s">
        <v>73</v>
      </c>
    </row>
    <row r="30">
      <c r="A30" s="57"/>
      <c r="B30" s="62" t="s">
        <v>70</v>
      </c>
      <c r="C30" s="62" t="s">
        <v>74</v>
      </c>
      <c r="D30" s="57"/>
      <c r="E30" s="53">
        <v>1.0</v>
      </c>
      <c r="F30" s="64" t="s">
        <v>72</v>
      </c>
      <c r="G30" s="64" t="s">
        <v>73</v>
      </c>
    </row>
    <row r="31">
      <c r="A31" s="57"/>
      <c r="B31" s="62" t="s">
        <v>70</v>
      </c>
      <c r="C31" s="62" t="s">
        <v>75</v>
      </c>
      <c r="D31" s="57"/>
      <c r="E31" s="53">
        <v>3.0</v>
      </c>
      <c r="F31" s="64" t="s">
        <v>76</v>
      </c>
      <c r="G31" s="64" t="s">
        <v>73</v>
      </c>
    </row>
    <row r="32">
      <c r="A32" s="57"/>
      <c r="B32" s="62" t="s">
        <v>77</v>
      </c>
      <c r="C32" s="62" t="s">
        <v>78</v>
      </c>
      <c r="D32" s="57"/>
      <c r="E32" s="53">
        <v>2.0</v>
      </c>
      <c r="F32" s="64" t="s">
        <v>44</v>
      </c>
      <c r="G32" s="61"/>
    </row>
    <row r="33">
      <c r="A33" s="57"/>
      <c r="B33" s="62" t="s">
        <v>77</v>
      </c>
      <c r="C33" s="62" t="s">
        <v>79</v>
      </c>
      <c r="D33" s="57"/>
      <c r="E33" s="53">
        <v>2.0</v>
      </c>
      <c r="F33" s="64" t="s">
        <v>44</v>
      </c>
      <c r="G33" s="61"/>
    </row>
    <row r="34">
      <c r="A34" s="57"/>
      <c r="B34" s="62" t="s">
        <v>77</v>
      </c>
      <c r="C34" s="62" t="s">
        <v>80</v>
      </c>
      <c r="D34" s="57"/>
      <c r="E34" s="53">
        <v>10.0</v>
      </c>
      <c r="F34" s="64" t="s">
        <v>81</v>
      </c>
      <c r="G34" s="61"/>
    </row>
    <row r="35">
      <c r="A35" s="57"/>
      <c r="B35" s="57"/>
      <c r="C35" s="57"/>
      <c r="D35" s="57"/>
      <c r="E35" s="63"/>
      <c r="F35" s="61"/>
      <c r="G35" s="61"/>
    </row>
    <row r="36" hidden="1">
      <c r="A36" s="57"/>
      <c r="B36" s="57"/>
      <c r="C36" s="57"/>
      <c r="D36" s="57"/>
      <c r="E36" s="63"/>
      <c r="F36" s="61"/>
      <c r="G36" s="61"/>
    </row>
    <row r="37" hidden="1">
      <c r="A37" s="57"/>
      <c r="B37" s="57"/>
      <c r="C37" s="57"/>
      <c r="D37" s="57"/>
      <c r="E37" s="63"/>
      <c r="F37" s="61"/>
      <c r="G37" s="61"/>
    </row>
    <row r="38" hidden="1">
      <c r="A38" s="57"/>
      <c r="B38" s="57"/>
      <c r="C38" s="57"/>
      <c r="D38" s="57"/>
      <c r="E38" s="63"/>
      <c r="F38" s="61"/>
      <c r="G38" s="61"/>
    </row>
    <row r="39" hidden="1">
      <c r="A39" s="57" t="s">
        <v>33</v>
      </c>
      <c r="B39" s="57" t="s">
        <v>65</v>
      </c>
      <c r="C39" s="57" t="s">
        <v>82</v>
      </c>
      <c r="D39" s="57">
        <v>6.0</v>
      </c>
      <c r="E39" s="63">
        <f t="shared" ref="E39:E44" si="3">D39*$E$8/$D$8</f>
        <v>7.846153846</v>
      </c>
      <c r="F39" s="61" t="s">
        <v>31</v>
      </c>
      <c r="G39" s="61" t="s">
        <v>83</v>
      </c>
    </row>
    <row r="40" hidden="1">
      <c r="A40" s="57" t="s">
        <v>33</v>
      </c>
      <c r="B40" s="57" t="s">
        <v>65</v>
      </c>
      <c r="C40" s="57" t="s">
        <v>84</v>
      </c>
      <c r="D40" s="65">
        <v>400.0</v>
      </c>
      <c r="E40" s="63">
        <f t="shared" si="3"/>
        <v>523.0769231</v>
      </c>
      <c r="F40" s="61" t="s">
        <v>85</v>
      </c>
      <c r="G40" s="66"/>
    </row>
    <row r="41" hidden="1">
      <c r="A41" s="67"/>
      <c r="B41" s="57" t="s">
        <v>86</v>
      </c>
      <c r="C41" s="57" t="s">
        <v>57</v>
      </c>
      <c r="D41" s="57">
        <v>2.5</v>
      </c>
      <c r="E41" s="63">
        <f t="shared" si="3"/>
        <v>3.269230769</v>
      </c>
      <c r="F41" s="61" t="s">
        <v>76</v>
      </c>
      <c r="G41" s="66"/>
    </row>
    <row r="42" hidden="1">
      <c r="A42" s="67"/>
      <c r="B42" s="57" t="s">
        <v>86</v>
      </c>
      <c r="C42" s="57" t="s">
        <v>46</v>
      </c>
      <c r="D42" s="57">
        <v>0.5</v>
      </c>
      <c r="E42" s="63">
        <f t="shared" si="3"/>
        <v>0.6538461538</v>
      </c>
      <c r="F42" s="61" t="s">
        <v>76</v>
      </c>
      <c r="G42" s="66"/>
    </row>
    <row r="43" hidden="1">
      <c r="A43" s="67"/>
      <c r="B43" s="57" t="s">
        <v>86</v>
      </c>
      <c r="C43" s="57" t="s">
        <v>87</v>
      </c>
      <c r="D43" s="57">
        <v>2.5</v>
      </c>
      <c r="E43" s="63">
        <f t="shared" si="3"/>
        <v>3.269230769</v>
      </c>
      <c r="F43" s="61" t="s">
        <v>76</v>
      </c>
      <c r="G43" s="66"/>
    </row>
    <row r="44" hidden="1">
      <c r="A44" s="67"/>
      <c r="B44" s="57" t="s">
        <v>86</v>
      </c>
      <c r="C44" s="57" t="s">
        <v>88</v>
      </c>
      <c r="D44" s="57">
        <v>1.0</v>
      </c>
      <c r="E44" s="63">
        <f t="shared" si="3"/>
        <v>1.307692308</v>
      </c>
      <c r="F44" s="61" t="s">
        <v>76</v>
      </c>
      <c r="G44" s="66"/>
    </row>
    <row r="45" hidden="1">
      <c r="A45" s="67"/>
      <c r="B45" s="57" t="s">
        <v>86</v>
      </c>
      <c r="C45" s="57" t="s">
        <v>89</v>
      </c>
      <c r="D45" s="67"/>
      <c r="E45" s="63"/>
      <c r="F45" s="61" t="s">
        <v>90</v>
      </c>
      <c r="G45" s="66"/>
    </row>
    <row r="46">
      <c r="A46" s="42"/>
      <c r="B46" s="42"/>
      <c r="C46" s="42"/>
      <c r="D46" s="42"/>
      <c r="E46" s="43"/>
      <c r="F46" s="42"/>
      <c r="G46" s="70"/>
    </row>
    <row r="47">
      <c r="A47" s="72" t="s">
        <v>91</v>
      </c>
      <c r="B47" s="18"/>
      <c r="C47" s="18"/>
      <c r="D47" s="18"/>
      <c r="E47" s="18"/>
      <c r="F47" s="18"/>
      <c r="G47" s="18"/>
    </row>
    <row r="48">
      <c r="A48" s="74"/>
      <c r="B48" s="25"/>
      <c r="C48" s="74"/>
      <c r="D48" s="74"/>
      <c r="E48" s="76"/>
      <c r="F48" s="77"/>
      <c r="G48" s="77"/>
    </row>
    <row r="49">
      <c r="A49" s="10" t="s">
        <v>94</v>
      </c>
      <c r="B49" s="18"/>
      <c r="C49" s="18"/>
      <c r="D49" s="39"/>
      <c r="E49" s="7"/>
      <c r="F49" s="8"/>
      <c r="G49" s="14"/>
    </row>
    <row r="50">
      <c r="A50" s="42"/>
      <c r="B50" s="42"/>
      <c r="C50" s="42"/>
      <c r="D50" s="42"/>
      <c r="E50" s="79"/>
      <c r="F50" s="44"/>
      <c r="G50" s="44"/>
    </row>
    <row r="51">
      <c r="A51" s="49" t="s">
        <v>97</v>
      </c>
      <c r="B51" s="80" t="s">
        <v>98</v>
      </c>
      <c r="C51" s="72" t="s">
        <v>99</v>
      </c>
      <c r="D51" s="18"/>
      <c r="E51" s="18"/>
      <c r="F51" s="18"/>
      <c r="G51" s="38"/>
    </row>
    <row r="52">
      <c r="A52" s="81">
        <v>42517.0</v>
      </c>
      <c r="B52" s="82" t="s">
        <v>100</v>
      </c>
      <c r="C52" s="83" t="s">
        <v>101</v>
      </c>
      <c r="D52" s="18"/>
      <c r="E52" s="18"/>
      <c r="F52" s="18"/>
      <c r="G52" s="38"/>
    </row>
    <row r="53">
      <c r="A53" s="84"/>
      <c r="B53" s="85"/>
      <c r="C53" s="86"/>
      <c r="D53" s="18"/>
      <c r="E53" s="18"/>
      <c r="F53" s="18"/>
      <c r="G53" s="38"/>
    </row>
    <row r="54">
      <c r="A54" s="84"/>
      <c r="B54" s="85"/>
      <c r="C54" s="86"/>
      <c r="D54" s="18"/>
      <c r="E54" s="18"/>
      <c r="F54" s="18"/>
      <c r="G54" s="38"/>
    </row>
    <row r="55">
      <c r="A55" s="84"/>
      <c r="B55" s="85"/>
      <c r="C55" s="86"/>
      <c r="D55" s="18"/>
      <c r="E55" s="18"/>
      <c r="F55" s="18"/>
      <c r="G55" s="38"/>
    </row>
    <row r="56">
      <c r="A56" s="77"/>
      <c r="B56" s="77"/>
      <c r="C56" s="77"/>
      <c r="D56" s="77"/>
      <c r="E56" s="76"/>
      <c r="F56" s="77"/>
      <c r="G56" s="77"/>
    </row>
    <row r="57">
      <c r="A57" s="14"/>
      <c r="B57" s="14"/>
      <c r="C57" s="14"/>
      <c r="D57" s="14"/>
      <c r="E57" s="13"/>
      <c r="F57" s="14"/>
      <c r="G57" s="14"/>
    </row>
  </sheetData>
  <mergeCells count="13">
    <mergeCell ref="A5:G5"/>
    <mergeCell ref="A4:G4"/>
    <mergeCell ref="A8:C8"/>
    <mergeCell ref="D10:F10"/>
    <mergeCell ref="A47:G47"/>
    <mergeCell ref="A49:C49"/>
    <mergeCell ref="C53:G53"/>
    <mergeCell ref="C54:G54"/>
    <mergeCell ref="C55:G55"/>
    <mergeCell ref="C52:G52"/>
    <mergeCell ref="C51:G51"/>
    <mergeCell ref="B1:G1"/>
    <mergeCell ref="A6:G6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7.57"/>
    <col customWidth="1" min="2" max="2" width="19.57"/>
    <col customWidth="1" min="3" max="3" width="22.57"/>
    <col customWidth="1" min="4" max="4" width="7.57"/>
    <col customWidth="1" min="5" max="5" width="12.86"/>
    <col customWidth="1" min="6" max="6" width="16.86"/>
    <col customWidth="1" min="7" max="7" width="20.86"/>
  </cols>
  <sheetData>
    <row r="1" ht="15.75" customHeight="1">
      <c r="A1" s="1" t="s">
        <v>0</v>
      </c>
      <c r="B1" s="2" t="s">
        <v>1</v>
      </c>
      <c r="C1" s="3"/>
      <c r="D1" s="3"/>
      <c r="E1" s="3"/>
      <c r="F1" s="3"/>
      <c r="G1" s="3"/>
    </row>
    <row r="2" ht="38.25" customHeight="1">
      <c r="A2" s="4" t="s">
        <v>2</v>
      </c>
      <c r="B2" s="5"/>
      <c r="C2" s="4"/>
      <c r="D2" s="6"/>
      <c r="E2" s="7"/>
      <c r="F2" s="8"/>
      <c r="G2" s="9"/>
    </row>
    <row r="3" ht="15.0" customHeight="1">
      <c r="A3" s="4" t="s">
        <v>3</v>
      </c>
      <c r="B3" s="10"/>
      <c r="C3" s="11"/>
      <c r="D3" s="12"/>
      <c r="E3" s="13"/>
      <c r="F3" s="14"/>
      <c r="G3" s="9"/>
    </row>
    <row r="4" ht="15.0" customHeight="1">
      <c r="A4" s="16" t="s">
        <v>4</v>
      </c>
      <c r="B4" s="17"/>
      <c r="C4" s="17"/>
      <c r="D4" s="17"/>
      <c r="E4" s="17"/>
      <c r="F4" s="17"/>
      <c r="G4" s="17"/>
    </row>
    <row r="5">
      <c r="A5" s="19" t="s">
        <v>5</v>
      </c>
      <c r="B5" s="3"/>
      <c r="C5" s="3"/>
      <c r="D5" s="3"/>
      <c r="E5" s="3"/>
      <c r="F5" s="3"/>
      <c r="G5" s="3"/>
    </row>
    <row r="6" ht="15.75" customHeight="1">
      <c r="A6" s="21" t="s">
        <v>7</v>
      </c>
      <c r="B6" s="18"/>
      <c r="C6" s="18"/>
      <c r="D6" s="18"/>
      <c r="E6" s="18"/>
      <c r="F6" s="18"/>
      <c r="G6" s="18"/>
    </row>
    <row r="7">
      <c r="A7" s="25"/>
      <c r="B7" s="25"/>
      <c r="C7" s="25"/>
      <c r="D7" s="30" t="s">
        <v>10</v>
      </c>
      <c r="E7" s="31" t="s">
        <v>17</v>
      </c>
      <c r="F7" s="25"/>
      <c r="G7" s="36"/>
    </row>
    <row r="8" ht="38.25" customHeight="1">
      <c r="A8" s="10" t="s">
        <v>20</v>
      </c>
      <c r="B8" s="18"/>
      <c r="C8" s="38"/>
      <c r="D8" s="39">
        <v>65.0</v>
      </c>
      <c r="E8" s="40">
        <v>85.0</v>
      </c>
      <c r="F8" s="4" t="s">
        <v>21</v>
      </c>
      <c r="G8" s="41" t="s">
        <v>22</v>
      </c>
    </row>
    <row r="9">
      <c r="A9" s="42"/>
      <c r="B9" s="42"/>
      <c r="C9" s="42"/>
      <c r="D9" s="42"/>
      <c r="E9" s="43"/>
      <c r="F9" s="42"/>
      <c r="G9" s="44"/>
    </row>
    <row r="10">
      <c r="A10" s="45" t="s">
        <v>23</v>
      </c>
      <c r="B10" s="45" t="s">
        <v>24</v>
      </c>
      <c r="C10" s="49" t="s">
        <v>25</v>
      </c>
      <c r="D10" s="21" t="s">
        <v>26</v>
      </c>
      <c r="E10" s="18"/>
      <c r="F10" s="18"/>
      <c r="G10" s="50" t="s">
        <v>27</v>
      </c>
    </row>
    <row r="11">
      <c r="A11" s="51" t="s">
        <v>28</v>
      </c>
      <c r="B11" s="52" t="s">
        <v>29</v>
      </c>
      <c r="C11" s="51" t="s">
        <v>30</v>
      </c>
      <c r="D11" s="51">
        <v>7.5</v>
      </c>
      <c r="E11" s="53">
        <f t="shared" ref="E11:E22" si="1">D11*$E$8/$D$8</f>
        <v>9.807692308</v>
      </c>
      <c r="F11" s="54" t="s">
        <v>31</v>
      </c>
      <c r="G11" s="54" t="s">
        <v>32</v>
      </c>
    </row>
    <row r="12">
      <c r="A12" s="51" t="s">
        <v>33</v>
      </c>
      <c r="B12" s="52" t="s">
        <v>29</v>
      </c>
      <c r="C12" s="51" t="s">
        <v>34</v>
      </c>
      <c r="D12" s="51">
        <v>2.27</v>
      </c>
      <c r="E12" s="53">
        <f t="shared" si="1"/>
        <v>2.968461538</v>
      </c>
      <c r="F12" s="54" t="s">
        <v>31</v>
      </c>
      <c r="G12" s="54" t="s">
        <v>35</v>
      </c>
    </row>
    <row r="13">
      <c r="A13" s="51" t="s">
        <v>33</v>
      </c>
      <c r="B13" s="52" t="s">
        <v>29</v>
      </c>
      <c r="C13" s="51" t="s">
        <v>36</v>
      </c>
      <c r="D13" s="51">
        <v>1.95</v>
      </c>
      <c r="E13" s="53">
        <f t="shared" si="1"/>
        <v>2.55</v>
      </c>
      <c r="F13" s="54" t="s">
        <v>31</v>
      </c>
      <c r="G13" s="54" t="s">
        <v>37</v>
      </c>
    </row>
    <row r="14">
      <c r="A14" s="51" t="s">
        <v>33</v>
      </c>
      <c r="B14" s="52" t="s">
        <v>29</v>
      </c>
      <c r="C14" s="51" t="s">
        <v>38</v>
      </c>
      <c r="D14" s="51">
        <v>1.5</v>
      </c>
      <c r="E14" s="53">
        <f t="shared" si="1"/>
        <v>1.961538462</v>
      </c>
      <c r="F14" s="54" t="s">
        <v>31</v>
      </c>
      <c r="G14" s="54" t="s">
        <v>39</v>
      </c>
    </row>
    <row r="15">
      <c r="A15" s="51" t="s">
        <v>40</v>
      </c>
      <c r="B15" s="52" t="s">
        <v>29</v>
      </c>
      <c r="C15" s="51" t="s">
        <v>41</v>
      </c>
      <c r="D15" s="51">
        <v>0.8</v>
      </c>
      <c r="E15" s="53">
        <f t="shared" si="1"/>
        <v>1.046153846</v>
      </c>
      <c r="F15" s="54" t="s">
        <v>42</v>
      </c>
      <c r="G15" s="54"/>
    </row>
    <row r="16">
      <c r="A16" s="51" t="s">
        <v>40</v>
      </c>
      <c r="B16" s="52" t="s">
        <v>29</v>
      </c>
      <c r="C16" s="51" t="s">
        <v>43</v>
      </c>
      <c r="D16" s="51">
        <v>6.0</v>
      </c>
      <c r="E16" s="53">
        <f t="shared" si="1"/>
        <v>7.846153846</v>
      </c>
      <c r="F16" s="54" t="s">
        <v>44</v>
      </c>
      <c r="G16" s="55" t="s">
        <v>45</v>
      </c>
    </row>
    <row r="17">
      <c r="A17" s="51"/>
      <c r="B17" s="52" t="s">
        <v>29</v>
      </c>
      <c r="C17" s="51" t="s">
        <v>46</v>
      </c>
      <c r="D17" s="51"/>
      <c r="E17" s="53">
        <f t="shared" si="1"/>
        <v>0</v>
      </c>
      <c r="F17" s="54" t="s">
        <v>47</v>
      </c>
      <c r="G17" s="55"/>
    </row>
    <row r="18">
      <c r="A18" s="51"/>
      <c r="B18" s="52"/>
      <c r="C18" s="51"/>
      <c r="D18" s="51"/>
      <c r="E18" s="53">
        <f t="shared" si="1"/>
        <v>0</v>
      </c>
      <c r="F18" s="54"/>
      <c r="G18" s="55"/>
    </row>
    <row r="19">
      <c r="A19" s="51"/>
      <c r="B19" s="52" t="s">
        <v>48</v>
      </c>
      <c r="C19" s="51" t="s">
        <v>49</v>
      </c>
      <c r="D19" s="51">
        <v>2.75</v>
      </c>
      <c r="E19" s="53">
        <f t="shared" si="1"/>
        <v>3.596153846</v>
      </c>
      <c r="F19" s="54" t="s">
        <v>50</v>
      </c>
      <c r="G19" s="55" t="s">
        <v>51</v>
      </c>
    </row>
    <row r="20">
      <c r="A20" s="51"/>
      <c r="B20" s="52" t="s">
        <v>48</v>
      </c>
      <c r="C20" s="51" t="s">
        <v>52</v>
      </c>
      <c r="D20" s="51">
        <v>9.0</v>
      </c>
      <c r="E20" s="53">
        <f t="shared" si="1"/>
        <v>11.76923077</v>
      </c>
      <c r="F20" s="54" t="s">
        <v>50</v>
      </c>
      <c r="G20" s="55" t="s">
        <v>53</v>
      </c>
    </row>
    <row r="21">
      <c r="A21" s="51" t="s">
        <v>40</v>
      </c>
      <c r="B21" s="52" t="s">
        <v>48</v>
      </c>
      <c r="C21" s="51" t="s">
        <v>54</v>
      </c>
      <c r="D21" s="51">
        <v>3.0</v>
      </c>
      <c r="E21" s="53">
        <f t="shared" si="1"/>
        <v>3.923076923</v>
      </c>
      <c r="F21" s="54" t="s">
        <v>55</v>
      </c>
      <c r="G21" s="55" t="s">
        <v>56</v>
      </c>
    </row>
    <row r="22">
      <c r="A22" s="51"/>
      <c r="B22" s="52" t="s">
        <v>48</v>
      </c>
      <c r="C22" s="51" t="s">
        <v>57</v>
      </c>
      <c r="D22" s="51">
        <v>5.0</v>
      </c>
      <c r="E22" s="53">
        <f t="shared" si="1"/>
        <v>6.538461538</v>
      </c>
      <c r="F22" s="54" t="s">
        <v>55</v>
      </c>
      <c r="G22" s="55" t="s">
        <v>56</v>
      </c>
    </row>
    <row r="23">
      <c r="A23" s="51"/>
      <c r="B23" s="51"/>
      <c r="C23" s="51"/>
      <c r="D23" s="51"/>
      <c r="E23" s="53"/>
      <c r="F23" s="54"/>
      <c r="G23" s="55"/>
    </row>
    <row r="24">
      <c r="A24" s="51"/>
      <c r="B24" s="51" t="s">
        <v>58</v>
      </c>
      <c r="C24" s="51" t="s">
        <v>58</v>
      </c>
      <c r="D24" s="51">
        <f>D8*0.5</f>
        <v>32.5</v>
      </c>
      <c r="E24" s="53">
        <f>D24*$E$8/$D$8</f>
        <v>42.5</v>
      </c>
      <c r="F24" s="54" t="s">
        <v>59</v>
      </c>
      <c r="G24" s="55"/>
    </row>
    <row r="25">
      <c r="A25" s="51"/>
      <c r="B25" s="57"/>
      <c r="C25" s="57"/>
      <c r="D25" s="51"/>
      <c r="E25" s="53"/>
      <c r="F25" s="54"/>
      <c r="G25" s="61"/>
    </row>
    <row r="26">
      <c r="A26" s="51" t="s">
        <v>64</v>
      </c>
      <c r="B26" s="62" t="s">
        <v>65</v>
      </c>
      <c r="C26" s="62" t="s">
        <v>66</v>
      </c>
      <c r="D26" s="51">
        <v>4.5</v>
      </c>
      <c r="E26" s="53">
        <f t="shared" ref="E26:E27" si="2">D26*$E$8/$D$8</f>
        <v>5.884615385</v>
      </c>
      <c r="F26" s="54" t="s">
        <v>67</v>
      </c>
      <c r="G26" s="61"/>
    </row>
    <row r="27">
      <c r="A27" s="51" t="s">
        <v>64</v>
      </c>
      <c r="B27" s="62" t="s">
        <v>65</v>
      </c>
      <c r="C27" s="62" t="s">
        <v>68</v>
      </c>
      <c r="D27" s="51">
        <v>7.0</v>
      </c>
      <c r="E27" s="53">
        <f t="shared" si="2"/>
        <v>9.153846154</v>
      </c>
      <c r="F27" s="54" t="s">
        <v>69</v>
      </c>
      <c r="G27" s="61"/>
    </row>
    <row r="28">
      <c r="A28" s="57"/>
      <c r="B28" s="57"/>
      <c r="C28" s="57"/>
      <c r="D28" s="57"/>
      <c r="E28" s="63"/>
      <c r="F28" s="61"/>
      <c r="G28" s="61"/>
    </row>
    <row r="29">
      <c r="A29" s="57"/>
      <c r="B29" s="62" t="s">
        <v>70</v>
      </c>
      <c r="C29" s="62" t="s">
        <v>71</v>
      </c>
      <c r="D29" s="57"/>
      <c r="E29" s="53">
        <v>1.0</v>
      </c>
      <c r="F29" s="64" t="s">
        <v>72</v>
      </c>
      <c r="G29" s="64" t="s">
        <v>73</v>
      </c>
    </row>
    <row r="30">
      <c r="A30" s="57"/>
      <c r="B30" s="62" t="s">
        <v>70</v>
      </c>
      <c r="C30" s="62" t="s">
        <v>74</v>
      </c>
      <c r="D30" s="57"/>
      <c r="E30" s="53">
        <v>1.0</v>
      </c>
      <c r="F30" s="64" t="s">
        <v>72</v>
      </c>
      <c r="G30" s="64" t="s">
        <v>73</v>
      </c>
    </row>
    <row r="31">
      <c r="A31" s="57"/>
      <c r="B31" s="62" t="s">
        <v>70</v>
      </c>
      <c r="C31" s="62" t="s">
        <v>75</v>
      </c>
      <c r="D31" s="57"/>
      <c r="E31" s="53">
        <v>3.0</v>
      </c>
      <c r="F31" s="64" t="s">
        <v>76</v>
      </c>
      <c r="G31" s="64" t="s">
        <v>73</v>
      </c>
    </row>
    <row r="32">
      <c r="A32" s="57"/>
      <c r="B32" s="62" t="s">
        <v>77</v>
      </c>
      <c r="C32" s="62" t="s">
        <v>78</v>
      </c>
      <c r="D32" s="57"/>
      <c r="E32" s="53">
        <v>2.0</v>
      </c>
      <c r="F32" s="64" t="s">
        <v>44</v>
      </c>
      <c r="G32" s="61"/>
    </row>
    <row r="33">
      <c r="A33" s="57"/>
      <c r="B33" s="62" t="s">
        <v>77</v>
      </c>
      <c r="C33" s="62" t="s">
        <v>79</v>
      </c>
      <c r="D33" s="57"/>
      <c r="E33" s="53">
        <v>2.0</v>
      </c>
      <c r="F33" s="64" t="s">
        <v>44</v>
      </c>
      <c r="G33" s="61"/>
    </row>
    <row r="34">
      <c r="A34" s="57"/>
      <c r="B34" s="62" t="s">
        <v>77</v>
      </c>
      <c r="C34" s="62" t="s">
        <v>80</v>
      </c>
      <c r="D34" s="57"/>
      <c r="E34" s="53">
        <v>10.0</v>
      </c>
      <c r="F34" s="64" t="s">
        <v>81</v>
      </c>
      <c r="G34" s="61"/>
    </row>
    <row r="35">
      <c r="A35" s="57"/>
      <c r="B35" s="57"/>
      <c r="C35" s="57"/>
      <c r="D35" s="57"/>
      <c r="E35" s="63"/>
      <c r="F35" s="61"/>
      <c r="G35" s="61"/>
    </row>
    <row r="36" hidden="1">
      <c r="A36" s="57"/>
      <c r="B36" s="57"/>
      <c r="C36" s="57"/>
      <c r="D36" s="57"/>
      <c r="E36" s="63"/>
      <c r="F36" s="61"/>
      <c r="G36" s="61"/>
    </row>
    <row r="37" hidden="1">
      <c r="A37" s="57"/>
      <c r="B37" s="57"/>
      <c r="C37" s="57"/>
      <c r="D37" s="57"/>
      <c r="E37" s="63"/>
      <c r="F37" s="61"/>
      <c r="G37" s="61"/>
    </row>
    <row r="38" hidden="1">
      <c r="A38" s="57"/>
      <c r="B38" s="57"/>
      <c r="C38" s="57"/>
      <c r="D38" s="57"/>
      <c r="E38" s="63"/>
      <c r="F38" s="61"/>
      <c r="G38" s="61"/>
    </row>
    <row r="39" hidden="1">
      <c r="A39" s="57" t="s">
        <v>33</v>
      </c>
      <c r="B39" s="57" t="s">
        <v>65</v>
      </c>
      <c r="C39" s="57" t="s">
        <v>82</v>
      </c>
      <c r="D39" s="57">
        <v>6.0</v>
      </c>
      <c r="E39" s="63">
        <f t="shared" ref="E39:E44" si="3">D39*$E$8/$D$8</f>
        <v>7.846153846</v>
      </c>
      <c r="F39" s="61" t="s">
        <v>31</v>
      </c>
      <c r="G39" s="61" t="s">
        <v>83</v>
      </c>
    </row>
    <row r="40" hidden="1">
      <c r="A40" s="57" t="s">
        <v>33</v>
      </c>
      <c r="B40" s="57" t="s">
        <v>65</v>
      </c>
      <c r="C40" s="57" t="s">
        <v>84</v>
      </c>
      <c r="D40" s="65">
        <v>400.0</v>
      </c>
      <c r="E40" s="63">
        <f t="shared" si="3"/>
        <v>523.0769231</v>
      </c>
      <c r="F40" s="61" t="s">
        <v>85</v>
      </c>
      <c r="G40" s="66"/>
    </row>
    <row r="41" hidden="1">
      <c r="A41" s="67"/>
      <c r="B41" s="57" t="s">
        <v>86</v>
      </c>
      <c r="C41" s="57" t="s">
        <v>57</v>
      </c>
      <c r="D41" s="57">
        <v>2.5</v>
      </c>
      <c r="E41" s="63">
        <f t="shared" si="3"/>
        <v>3.269230769</v>
      </c>
      <c r="F41" s="61" t="s">
        <v>76</v>
      </c>
      <c r="G41" s="66"/>
    </row>
    <row r="42" hidden="1">
      <c r="A42" s="67"/>
      <c r="B42" s="57" t="s">
        <v>86</v>
      </c>
      <c r="C42" s="57" t="s">
        <v>46</v>
      </c>
      <c r="D42" s="57">
        <v>0.5</v>
      </c>
      <c r="E42" s="63">
        <f t="shared" si="3"/>
        <v>0.6538461538</v>
      </c>
      <c r="F42" s="61" t="s">
        <v>76</v>
      </c>
      <c r="G42" s="66"/>
    </row>
    <row r="43" hidden="1">
      <c r="A43" s="67"/>
      <c r="B43" s="57" t="s">
        <v>86</v>
      </c>
      <c r="C43" s="57" t="s">
        <v>87</v>
      </c>
      <c r="D43" s="57">
        <v>2.5</v>
      </c>
      <c r="E43" s="63">
        <f t="shared" si="3"/>
        <v>3.269230769</v>
      </c>
      <c r="F43" s="61" t="s">
        <v>76</v>
      </c>
      <c r="G43" s="66"/>
    </row>
    <row r="44" hidden="1">
      <c r="A44" s="67"/>
      <c r="B44" s="57" t="s">
        <v>86</v>
      </c>
      <c r="C44" s="57" t="s">
        <v>88</v>
      </c>
      <c r="D44" s="57">
        <v>1.0</v>
      </c>
      <c r="E44" s="63">
        <f t="shared" si="3"/>
        <v>1.307692308</v>
      </c>
      <c r="F44" s="61" t="s">
        <v>76</v>
      </c>
      <c r="G44" s="66"/>
    </row>
    <row r="45" hidden="1">
      <c r="A45" s="67"/>
      <c r="B45" s="57" t="s">
        <v>86</v>
      </c>
      <c r="C45" s="57" t="s">
        <v>89</v>
      </c>
      <c r="D45" s="67"/>
      <c r="E45" s="63"/>
      <c r="F45" s="61" t="s">
        <v>90</v>
      </c>
      <c r="G45" s="66"/>
    </row>
    <row r="46">
      <c r="A46" s="42"/>
      <c r="B46" s="42"/>
      <c r="C46" s="42"/>
      <c r="D46" s="42"/>
      <c r="E46" s="43"/>
      <c r="F46" s="42"/>
      <c r="G46" s="70"/>
    </row>
    <row r="47">
      <c r="A47" s="72" t="s">
        <v>91</v>
      </c>
      <c r="B47" s="18"/>
      <c r="C47" s="18"/>
      <c r="D47" s="18"/>
      <c r="E47" s="18"/>
      <c r="F47" s="18"/>
      <c r="G47" s="18"/>
    </row>
    <row r="48">
      <c r="A48" s="74"/>
      <c r="B48" s="25"/>
      <c r="C48" s="74"/>
      <c r="D48" s="74"/>
      <c r="E48" s="76"/>
      <c r="F48" s="77"/>
      <c r="G48" s="77"/>
    </row>
    <row r="49">
      <c r="A49" s="10" t="s">
        <v>94</v>
      </c>
      <c r="B49" s="18"/>
      <c r="C49" s="18"/>
      <c r="D49" s="39"/>
      <c r="E49" s="7"/>
      <c r="F49" s="8"/>
      <c r="G49" s="14"/>
    </row>
    <row r="50">
      <c r="A50" s="42"/>
      <c r="B50" s="42"/>
      <c r="C50" s="42"/>
      <c r="D50" s="42"/>
      <c r="E50" s="79"/>
      <c r="F50" s="44"/>
      <c r="G50" s="44"/>
    </row>
    <row r="51">
      <c r="A51" s="49" t="s">
        <v>97</v>
      </c>
      <c r="B51" s="80" t="s">
        <v>98</v>
      </c>
      <c r="C51" s="72" t="s">
        <v>99</v>
      </c>
      <c r="D51" s="18"/>
      <c r="E51" s="18"/>
      <c r="F51" s="18"/>
      <c r="G51" s="38"/>
    </row>
    <row r="52">
      <c r="A52" s="81">
        <v>42517.0</v>
      </c>
      <c r="B52" s="82" t="s">
        <v>100</v>
      </c>
      <c r="C52" s="83" t="s">
        <v>101</v>
      </c>
      <c r="D52" s="18"/>
      <c r="E52" s="18"/>
      <c r="F52" s="18"/>
      <c r="G52" s="38"/>
    </row>
    <row r="53">
      <c r="A53" s="84"/>
      <c r="B53" s="85"/>
      <c r="C53" s="86"/>
      <c r="D53" s="18"/>
      <c r="E53" s="18"/>
      <c r="F53" s="18"/>
      <c r="G53" s="38"/>
    </row>
    <row r="54">
      <c r="A54" s="84"/>
      <c r="B54" s="85"/>
      <c r="C54" s="86"/>
      <c r="D54" s="18"/>
      <c r="E54" s="18"/>
      <c r="F54" s="18"/>
      <c r="G54" s="38"/>
    </row>
    <row r="55">
      <c r="A55" s="84"/>
      <c r="B55" s="85"/>
      <c r="C55" s="86"/>
      <c r="D55" s="18"/>
      <c r="E55" s="18"/>
      <c r="F55" s="18"/>
      <c r="G55" s="38"/>
    </row>
    <row r="56">
      <c r="A56" s="77"/>
      <c r="B56" s="77"/>
      <c r="C56" s="77"/>
      <c r="D56" s="77"/>
      <c r="E56" s="76"/>
      <c r="F56" s="77"/>
      <c r="G56" s="77"/>
    </row>
    <row r="57">
      <c r="A57" s="14"/>
      <c r="B57" s="14"/>
      <c r="C57" s="14"/>
      <c r="D57" s="14"/>
      <c r="E57" s="13"/>
      <c r="F57" s="14"/>
      <c r="G57" s="14"/>
    </row>
  </sheetData>
  <mergeCells count="13">
    <mergeCell ref="A5:G5"/>
    <mergeCell ref="A4:G4"/>
    <mergeCell ref="C53:G53"/>
    <mergeCell ref="C52:G52"/>
    <mergeCell ref="A8:C8"/>
    <mergeCell ref="A6:G6"/>
    <mergeCell ref="C54:G54"/>
    <mergeCell ref="C55:G55"/>
    <mergeCell ref="A49:C49"/>
    <mergeCell ref="B1:G1"/>
    <mergeCell ref="D10:F10"/>
    <mergeCell ref="A47:G47"/>
    <mergeCell ref="C51:G5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6.0"/>
    <col customWidth="1" min="2" max="2" width="39.86"/>
    <col customWidth="1" min="3" max="3" width="21.43"/>
  </cols>
  <sheetData>
    <row r="1">
      <c r="A1" s="15"/>
      <c r="B1" s="18"/>
      <c r="C1" s="18"/>
    </row>
    <row r="2">
      <c r="A2" s="20" t="s">
        <v>6</v>
      </c>
      <c r="B2" s="22"/>
      <c r="C2" s="23"/>
    </row>
    <row r="3" ht="24.0" customHeight="1">
      <c r="A3" s="24" t="s">
        <v>8</v>
      </c>
      <c r="B3" s="26" t="s">
        <v>9</v>
      </c>
      <c r="C3" s="27"/>
    </row>
    <row r="4">
      <c r="A4" s="24" t="s">
        <v>11</v>
      </c>
      <c r="B4" s="28" t="s">
        <v>12</v>
      </c>
      <c r="C4" s="29"/>
    </row>
    <row r="5">
      <c r="A5" s="24" t="s">
        <v>13</v>
      </c>
      <c r="B5" s="28" t="s">
        <v>14</v>
      </c>
      <c r="C5" s="29"/>
    </row>
    <row r="6">
      <c r="A6" s="24" t="s">
        <v>15</v>
      </c>
      <c r="B6" s="28" t="s">
        <v>16</v>
      </c>
      <c r="C6" s="32"/>
    </row>
    <row r="7">
      <c r="A7" s="33" t="s">
        <v>18</v>
      </c>
      <c r="B7" s="34" t="s">
        <v>19</v>
      </c>
      <c r="C7" s="32"/>
    </row>
    <row r="8">
      <c r="A8" s="35"/>
      <c r="B8" s="35"/>
      <c r="C8" s="35"/>
    </row>
    <row r="9" ht="11.25" customHeight="1">
      <c r="A9" s="37"/>
      <c r="B9" s="37"/>
      <c r="C9" s="37"/>
    </row>
    <row r="10">
      <c r="A10" s="46" t="s">
        <v>6</v>
      </c>
      <c r="B10" s="47"/>
      <c r="C10" s="48"/>
    </row>
    <row r="11" ht="24.0" customHeight="1">
      <c r="A11" s="56" t="s">
        <v>8</v>
      </c>
      <c r="B11" s="58" t="s">
        <v>60</v>
      </c>
      <c r="C11" s="59"/>
    </row>
    <row r="12">
      <c r="A12" s="56" t="s">
        <v>11</v>
      </c>
      <c r="B12" s="58" t="s">
        <v>61</v>
      </c>
      <c r="C12" s="60"/>
    </row>
    <row r="13">
      <c r="A13" s="56" t="s">
        <v>13</v>
      </c>
      <c r="B13" s="58" t="s">
        <v>62</v>
      </c>
      <c r="C13" s="60"/>
    </row>
    <row r="14">
      <c r="A14" s="56" t="s">
        <v>15</v>
      </c>
      <c r="B14" s="58" t="s">
        <v>63</v>
      </c>
      <c r="C14" s="68"/>
    </row>
    <row r="15">
      <c r="A15" s="69"/>
      <c r="B15" s="71"/>
      <c r="C15" s="71"/>
    </row>
    <row r="16">
      <c r="A16" s="69"/>
      <c r="B16" s="73"/>
      <c r="C16" s="71"/>
    </row>
    <row r="17">
      <c r="A17" s="75" t="s">
        <v>92</v>
      </c>
      <c r="B17" s="78" t="s">
        <v>93</v>
      </c>
      <c r="C17" s="71"/>
    </row>
    <row r="18">
      <c r="A18" s="69"/>
      <c r="B18" s="78" t="s">
        <v>95</v>
      </c>
      <c r="C18" s="71"/>
    </row>
    <row r="19">
      <c r="A19" s="69"/>
      <c r="B19" s="71"/>
      <c r="C19" s="71"/>
    </row>
    <row r="20">
      <c r="A20" s="75" t="s">
        <v>96</v>
      </c>
      <c r="B20" s="71"/>
      <c r="C20" s="71"/>
    </row>
    <row r="21">
      <c r="A21" s="69"/>
      <c r="B21" s="71"/>
      <c r="C21" s="71"/>
    </row>
    <row r="22">
      <c r="A22" s="69"/>
      <c r="B22" s="71"/>
      <c r="C22" s="71"/>
    </row>
  </sheetData>
  <mergeCells count="1">
    <mergeCell ref="A1:C1"/>
  </mergeCells>
  <drawing r:id="rId1"/>
</worksheet>
</file>