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中部行程" sheetId="1" r:id="rId3"/>
    <sheet state="visible" name="Lunch-Bulgogi Sandwitch" sheetId="2" r:id="rId4"/>
    <sheet state="visible" name="Lunch-Bulgogi Sandwitch_Instruc" sheetId="3" r:id="rId5"/>
  </sheets>
  <definedNames/>
  <calcPr/>
</workbook>
</file>

<file path=xl/sharedStrings.xml><?xml version="1.0" encoding="utf-8"?>
<sst xmlns="http://schemas.openxmlformats.org/spreadsheetml/2006/main" count="145" uniqueCount="107">
  <si>
    <t>Recipe:</t>
  </si>
  <si>
    <t>MEAT</t>
  </si>
  <si>
    <t>Hot Dog Bun</t>
  </si>
  <si>
    <t>Cooked Greens</t>
  </si>
  <si>
    <t>Salad</t>
  </si>
  <si>
    <t>Chip/Cheese</t>
  </si>
  <si>
    <t>Marinate-
Mix garlic, brown sugar, rice wine vinegar, soy sauce and sesame oil, and split in half and add to both pots. 
 For the spicy pot, add gochujang and chili flakes
</t>
  </si>
  <si>
    <t>Preheat ovens @ 175 C</t>
  </si>
  <si>
    <t>Cut bell pepper, onion</t>
  </si>
  <si>
    <t>cut lettuce, cucumber
add cherry tomato</t>
  </si>
  <si>
    <t>bring cheese slices, 
put chips in tray</t>
  </si>
  <si>
    <t>Pan fry-
Pan fry meat</t>
  </si>
  <si>
    <t>Place bread in oven to toast.  
Keep an eye on it so that it doesn't burn!</t>
  </si>
  <si>
    <t>pan fry onion, green pepper, 
add to pork</t>
  </si>
  <si>
    <t>serve with salad dressing</t>
  </si>
  <si>
    <t>日期</t>
  </si>
  <si>
    <t>Bulgogi Sandwich</t>
  </si>
  <si>
    <t>時間</t>
  </si>
  <si>
    <t>Estimated Duration</t>
  </si>
  <si>
    <t>行程</t>
  </si>
  <si>
    <t>資訊</t>
  </si>
  <si>
    <t>3/5(六)</t>
  </si>
  <si>
    <t>8:30-11:00</t>
  </si>
  <si>
    <t>2hr30min</t>
  </si>
  <si>
    <t>drive to 日月潭水社碼頭</t>
  </si>
  <si>
    <t>prepare car activities</t>
  </si>
  <si>
    <t>11:00-11:30</t>
  </si>
  <si>
    <t>30min</t>
  </si>
  <si>
    <t>搭船到聖愛營地</t>
  </si>
  <si>
    <t>11:30-12:30</t>
  </si>
  <si>
    <t>1hr</t>
  </si>
  <si>
    <t>lunch</t>
  </si>
  <si>
    <t>maybe坐在日月潭湖邊
吃三明治野餐的感覺</t>
  </si>
  <si>
    <t>12:30-13:00</t>
  </si>
  <si>
    <t>lunch buffer time</t>
  </si>
  <si>
    <t>準備進行水上活動</t>
  </si>
  <si>
    <t>13:00-15:00</t>
  </si>
  <si>
    <t>2hr</t>
  </si>
  <si>
    <t>水上活動</t>
  </si>
  <si>
    <t xml:space="preserve">水上腳踏車、划浪板、平台式獨木舟3合一 </t>
  </si>
  <si>
    <t>15:00-16:00</t>
  </si>
  <si>
    <t>換衣服，準備搭船的時間</t>
  </si>
  <si>
    <t>16:00-16:30</t>
  </si>
  <si>
    <t>Back to 水社碼頭</t>
  </si>
  <si>
    <t>16:30-16:45</t>
  </si>
  <si>
    <t>15min</t>
  </si>
  <si>
    <t>drive to 九蛙秘境營火場地</t>
  </si>
  <si>
    <t>google map說車程 6min</t>
  </si>
  <si>
    <t>16:45-17:45</t>
  </si>
  <si>
    <t>food pre</t>
  </si>
  <si>
    <t>自帶卡式爐，可以煮晚餐</t>
  </si>
  <si>
    <t>maybe some prepare the dinner and the others can do some activities</t>
  </si>
  <si>
    <t>17:45-19:00</t>
  </si>
  <si>
    <t>1hr15min</t>
  </si>
  <si>
    <t>dinner</t>
  </si>
  <si>
    <t>19:00-20:00</t>
  </si>
  <si>
    <t>營火晚會</t>
  </si>
  <si>
    <t>20:00-22:30</t>
  </si>
  <si>
    <t>drive back to Hsinchu</t>
  </si>
  <si>
    <t>prepare some car activities</t>
  </si>
  <si>
    <t>聖愛營地入園費入園費 150元/人
水上活動 250元/人
接駁船 100元/人</t>
  </si>
  <si>
    <t>九蛙秘境營火場入園費 50元 / 人</t>
  </si>
  <si>
    <t>Total場地費: 550元 /人</t>
  </si>
  <si>
    <t xml:space="preserve">Est. </t>
  </si>
  <si>
    <t>Original</t>
  </si>
  <si>
    <t>Estimated Number of People Eating</t>
  </si>
  <si>
    <t>people</t>
  </si>
  <si>
    <t>(gochujang and chili flakes will go into spicy marinade)</t>
  </si>
  <si>
    <t>Store</t>
  </si>
  <si>
    <t>Part of Meal</t>
  </si>
  <si>
    <t>Items</t>
  </si>
  <si>
    <t>Estimate</t>
  </si>
  <si>
    <t>Notes</t>
  </si>
  <si>
    <t>Meat</t>
  </si>
  <si>
    <t>Entrée</t>
  </si>
  <si>
    <t>Pork Butt Slices</t>
  </si>
  <si>
    <t>kg of meat</t>
  </si>
  <si>
    <t>125 g/person</t>
  </si>
  <si>
    <t>Costco</t>
  </si>
  <si>
    <t>Hot Dog Buns</t>
  </si>
  <si>
    <t>buns</t>
  </si>
  <si>
    <t>(18 buns/ bag)</t>
  </si>
  <si>
    <t>Toast 吐司</t>
  </si>
  <si>
    <t>bag</t>
  </si>
  <si>
    <t>( if people want 2nd, they can eat with toast)</t>
  </si>
  <si>
    <t>Veggie</t>
  </si>
  <si>
    <t>Onions</t>
  </si>
  <si>
    <t>each</t>
  </si>
  <si>
    <t>Green Bell peppers</t>
  </si>
  <si>
    <t>fh</t>
  </si>
  <si>
    <t>Marinade - spicy</t>
  </si>
  <si>
    <t>Gochujang</t>
  </si>
  <si>
    <t>cups</t>
  </si>
  <si>
    <t>Chili Flakes</t>
  </si>
  <si>
    <t>Marinade</t>
  </si>
  <si>
    <t>Brown Sugar</t>
  </si>
  <si>
    <t>Garlic</t>
  </si>
  <si>
    <t>Rice Wine Vinegar</t>
  </si>
  <si>
    <t>Soy Sauce</t>
  </si>
  <si>
    <t>Sesame Oil</t>
  </si>
  <si>
    <t>Cheese slices</t>
  </si>
  <si>
    <t>Side</t>
  </si>
  <si>
    <t>Chips</t>
  </si>
  <si>
    <t>bags</t>
  </si>
  <si>
    <t>Romaine salad</t>
  </si>
  <si>
    <t>cucmber</t>
  </si>
  <si>
    <t>cherry tomato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</si>
</sst>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9">
    <font>
      <sz val="12.0"/>
      <color rgb="FF000000"/>
      <name val="PMingLiu"/>
    </font>
    <font>
      <sz val="10.0"/>
      <color rgb="FF000000"/>
    </font>
    <font>
      <b/>
      <sz val="10.0"/>
      <color rgb="FF000000"/>
    </font>
    <font>
      <b/>
      <sz val="12.0"/>
      <color rgb="FF000000"/>
      <name val="標楷體"/>
    </font>
    <font/>
    <font>
      <sz val="12.0"/>
      <color rgb="FF000000"/>
      <name val="Times New Roman"/>
    </font>
    <font>
      <b/>
      <sz val="12.0"/>
      <color rgb="FF000000"/>
      <name val="Times New Roman"/>
    </font>
    <font>
      <b/>
      <sz val="12.0"/>
      <color rgb="FF000000"/>
    </font>
    <font>
      <sz val="11.0"/>
      <color rgb="FF000000"/>
    </font>
    <font>
      <sz val="12.0"/>
      <color rgb="FF000000"/>
    </font>
    <font>
      <sz val="13.0"/>
      <color rgb="FF000000"/>
      <name val="Times New Roman"/>
    </font>
    <font>
      <b/>
      <sz val="11.0"/>
      <color rgb="FF000000"/>
    </font>
    <font>
      <sz val="12.0"/>
      <color rgb="FF000000"/>
      <name val="標楷體"/>
    </font>
    <font>
      <b/>
      <sz val="14.0"/>
      <color rgb="FF0000D4"/>
    </font>
    <font>
      <sz val="10.0"/>
      <color rgb="FFB7B7B7"/>
    </font>
    <font>
      <sz val="14.0"/>
      <color rgb="FF000000"/>
    </font>
    <font>
      <sz val="10.0"/>
      <color rgb="FFD9D9D9"/>
    </font>
    <font>
      <sz val="10.0"/>
      <color rgb="FF0000D4"/>
    </font>
    <font>
      <b/>
      <sz val="10.0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DDD"/>
        <bgColor rgb="FF93CDDD"/>
      </patternFill>
    </fill>
    <fill>
      <patternFill patternType="solid">
        <fgColor rgb="FFC9DAF8"/>
        <bgColor rgb="FFC9DAF8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CCCCCC"/>
      </bottom>
    </border>
    <border>
      <left/>
      <right/>
      <top/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vertical="center"/>
    </xf>
    <xf borderId="0" fillId="0" fontId="1" numFmtId="0" xfId="0" applyAlignment="1" applyFont="1">
      <alignment vertical="top"/>
    </xf>
    <xf borderId="0" fillId="0" fontId="0" numFmtId="0" xfId="0" applyAlignment="1" applyFont="1">
      <alignment vertical="center"/>
    </xf>
    <xf borderId="1" fillId="0" fontId="2" numFmtId="0" xfId="0" applyAlignment="1" applyBorder="1" applyFont="1">
      <alignment vertical="top"/>
    </xf>
    <xf borderId="2" fillId="2" fontId="3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vertical="top" wrapText="1"/>
    </xf>
    <xf borderId="2" fillId="0" fontId="4" numFmtId="0" xfId="0" applyBorder="1" applyFont="1"/>
    <xf borderId="1" fillId="0" fontId="1" numFmtId="0" xfId="0" applyAlignment="1" applyBorder="1" applyFont="1">
      <alignment vertical="top"/>
    </xf>
    <xf borderId="0" fillId="0" fontId="5" numFmtId="0" xfId="0" applyAlignment="1" applyFont="1">
      <alignment vertical="center"/>
    </xf>
    <xf borderId="0" fillId="0" fontId="1" numFmtId="0" xfId="0" applyAlignment="1" applyFont="1">
      <alignment vertical="top" wrapText="1"/>
    </xf>
    <xf borderId="0" fillId="2" fontId="6" numFmtId="0" xfId="0" applyAlignment="1" applyBorder="1" applyFont="1">
      <alignment vertical="center"/>
    </xf>
    <xf borderId="3" fillId="3" fontId="7" numFmtId="0" xfId="0" applyAlignment="1" applyBorder="1" applyFill="1" applyFont="1">
      <alignment vertical="center"/>
    </xf>
    <xf borderId="4" fillId="4" fontId="6" numFmtId="0" xfId="0" applyAlignment="1" applyBorder="1" applyFill="1" applyFont="1">
      <alignment horizontal="left" vertical="center" wrapText="1"/>
    </xf>
    <xf borderId="3" fillId="0" fontId="4" numFmtId="0" xfId="0" applyBorder="1" applyFont="1"/>
    <xf borderId="3" fillId="0" fontId="1" numFmtId="0" xfId="0" applyBorder="1" applyFont="1"/>
    <xf borderId="0" fillId="0" fontId="5" numFmtId="20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1" numFmtId="0" xfId="0" applyFont="1"/>
    <xf borderId="0" fillId="0" fontId="5" numFmtId="0" xfId="0" applyAlignment="1" applyFont="1">
      <alignment vertical="center" wrapText="1"/>
    </xf>
    <xf borderId="5" fillId="0" fontId="1" numFmtId="0" xfId="0" applyBorder="1" applyFont="1"/>
    <xf borderId="0" fillId="0" fontId="5" numFmtId="0" xfId="0" applyAlignment="1" applyFont="1">
      <alignment horizontal="left" vertical="center" wrapText="1"/>
    </xf>
    <xf borderId="5" fillId="0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3" fillId="0" fontId="8" numFmtId="0" xfId="0" applyBorder="1" applyFont="1"/>
    <xf borderId="0" fillId="0" fontId="10" numFmtId="0" xfId="0" applyAlignment="1" applyFont="1">
      <alignment vertical="center" wrapText="1"/>
    </xf>
    <xf borderId="6" fillId="5" fontId="7" numFmtId="0" xfId="0" applyAlignment="1" applyBorder="1" applyFill="1" applyFont="1">
      <alignment horizontal="center"/>
    </xf>
    <xf borderId="0" fillId="0" fontId="5" numFmtId="20" xfId="0" applyAlignment="1" applyFont="1" applyNumberFormat="1">
      <alignment horizontal="left" vertical="center"/>
    </xf>
    <xf borderId="7" fillId="0" fontId="4" numFmtId="0" xfId="0" applyBorder="1" applyFont="1"/>
    <xf borderId="0" fillId="0" fontId="10" numFmtId="0" xfId="0" applyAlignment="1" applyFont="1">
      <alignment vertical="center"/>
    </xf>
    <xf borderId="7" fillId="0" fontId="2" numFmtId="0" xfId="0" applyAlignment="1" applyBorder="1" applyFont="1">
      <alignment horizontal="center"/>
    </xf>
    <xf borderId="0" fillId="0" fontId="0" numFmtId="0" xfId="0" applyAlignment="1" applyFont="1">
      <alignment horizontal="left" vertical="center"/>
    </xf>
    <xf borderId="7" fillId="0" fontId="11" numFmtId="0" xfId="0" applyAlignment="1" applyBorder="1" applyFont="1">
      <alignment horizontal="center"/>
    </xf>
    <xf borderId="0" fillId="0" fontId="12" numFmtId="0" xfId="0" applyAlignment="1" applyFont="1">
      <alignment horizontal="center" vertical="center" wrapText="1"/>
    </xf>
    <xf borderId="7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0" fillId="0" fontId="5" numFmtId="0" xfId="0" applyAlignment="1" applyFont="1">
      <alignment horizontal="center" vertical="center" wrapText="1"/>
    </xf>
    <xf borderId="6" fillId="0" fontId="1" numFmtId="0" xfId="0" applyAlignment="1" applyBorder="1" applyFont="1">
      <alignment horizontal="left"/>
    </xf>
    <xf borderId="8" fillId="0" fontId="4" numFmtId="0" xfId="0" applyBorder="1" applyFont="1"/>
    <xf borderId="1" fillId="0" fontId="13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left"/>
    </xf>
    <xf borderId="7" fillId="0" fontId="8" numFmtId="0" xfId="0" applyBorder="1" applyFont="1"/>
    <xf borderId="7" fillId="0" fontId="1" numFmtId="0" xfId="0" applyBorder="1" applyFont="1"/>
    <xf borderId="3" fillId="0" fontId="1" numFmtId="0" xfId="0" applyAlignment="1" applyBorder="1" applyFont="1">
      <alignment vertical="center"/>
    </xf>
    <xf borderId="1" fillId="0" fontId="2" numFmtId="0" xfId="0" applyAlignment="1" applyBorder="1" applyFont="1">
      <alignment horizontal="left"/>
    </xf>
    <xf borderId="1" fillId="0" fontId="11" numFmtId="0" xfId="0" applyAlignment="1" applyBorder="1" applyFont="1">
      <alignment horizontal="center"/>
    </xf>
    <xf borderId="6" fillId="5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9" fillId="0" fontId="4" numFmtId="0" xfId="0" applyBorder="1" applyFont="1"/>
    <xf borderId="1" fillId="0" fontId="1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15" numFmtId="164" xfId="0" applyAlignment="1" applyBorder="1" applyFont="1" applyNumberFormat="1">
      <alignment horizontal="right"/>
    </xf>
    <xf borderId="1" fillId="0" fontId="16" numFmtId="164" xfId="0" applyAlignment="1" applyBorder="1" applyFont="1" applyNumberFormat="1">
      <alignment horizontal="right"/>
    </xf>
    <xf borderId="1" fillId="5" fontId="17" numFmtId="0" xfId="0" applyAlignment="1" applyBorder="1" applyFont="1">
      <alignment horizontal="center"/>
    </xf>
    <xf borderId="1" fillId="5" fontId="17" numFmtId="0" xfId="0" applyAlignment="1" applyBorder="1" applyFont="1">
      <alignment horizontal="left" wrapText="1"/>
    </xf>
    <xf borderId="10" fillId="0" fontId="1" numFmtId="3" xfId="0" applyBorder="1" applyFont="1" applyNumberFormat="1"/>
    <xf borderId="1" fillId="5" fontId="17" numFmtId="0" xfId="0" applyAlignment="1" applyBorder="1" applyFont="1">
      <alignment horizontal="left" wrapText="1"/>
    </xf>
    <xf borderId="9" fillId="0" fontId="1" numFmtId="3" xfId="0" applyBorder="1" applyFont="1" applyNumberFormat="1"/>
    <xf borderId="1" fillId="0" fontId="8" numFmtId="0" xfId="0" applyAlignment="1" applyBorder="1" applyFont="1">
      <alignment horizontal="left"/>
    </xf>
    <xf borderId="1" fillId="0" fontId="15" numFmtId="164" xfId="0" applyAlignment="1" applyBorder="1" applyFont="1" applyNumberFormat="1">
      <alignment horizontal="right"/>
    </xf>
    <xf borderId="1" fillId="5" fontId="17" numFmtId="0" xfId="0" applyAlignment="1" applyBorder="1" applyFont="1">
      <alignment horizontal="center"/>
    </xf>
    <xf borderId="9" fillId="0" fontId="2" numFmtId="3" xfId="0" applyBorder="1" applyFont="1" applyNumberFormat="1"/>
    <xf borderId="0" fillId="0" fontId="18" numFmtId="0" xfId="0" applyFont="1"/>
    <xf borderId="1" fillId="5" fontId="17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/>
    </xf>
    <xf borderId="1" fillId="0" fontId="16" numFmtId="164" xfId="0" applyAlignment="1" applyBorder="1" applyFont="1" applyNumberFormat="1">
      <alignment horizontal="right"/>
    </xf>
    <xf borderId="9" fillId="0" fontId="4" numFmtId="3" xfId="0" applyBorder="1" applyFont="1" applyNumberFormat="1"/>
    <xf borderId="1" fillId="5" fontId="17" numFmtId="0" xfId="0" applyAlignment="1" applyBorder="1" applyFont="1">
      <alignment horizontal="left"/>
    </xf>
    <xf borderId="1" fillId="5" fontId="17" numFmtId="0" xfId="0" applyAlignment="1" applyBorder="1" applyFont="1">
      <alignment horizontal="left"/>
    </xf>
    <xf borderId="9" fillId="0" fontId="1" numFmtId="3" xfId="0" applyAlignment="1" applyBorder="1" applyFont="1" applyNumberFormat="1">
      <alignment/>
    </xf>
    <xf borderId="9" fillId="0" fontId="1" numFmtId="0" xfId="0" applyBorder="1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8.22"/>
    <col customWidth="1" min="2" max="2" width="9.44"/>
    <col customWidth="1" min="3" max="3" width="18.11"/>
    <col customWidth="1" min="4" max="4" width="26.0"/>
    <col customWidth="1" min="5" max="5" width="23.33"/>
    <col customWidth="1" min="6" max="6" width="12.0"/>
    <col customWidth="1" min="7" max="7" width="16.67"/>
    <col customWidth="1" min="8" max="8" width="16.78"/>
    <col customWidth="1" min="9" max="9" width="8.89"/>
    <col customWidth="1" min="10" max="10" width="23.56"/>
    <col customWidth="1" min="11" max="11" width="16.0"/>
    <col customWidth="1" min="12" max="12" width="24.44"/>
    <col customWidth="1" min="13" max="13" width="22.44"/>
    <col customWidth="1" min="14" max="26" width="6.78"/>
  </cols>
  <sheetData>
    <row r="1" ht="16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7.25" customHeight="1">
      <c r="A3" s="4"/>
      <c r="B3" s="6"/>
      <c r="C3" s="8"/>
      <c r="D3" s="8"/>
      <c r="E3" s="8"/>
      <c r="F3" s="2"/>
      <c r="G3" s="2"/>
      <c r="H3" s="10"/>
      <c r="I3" s="8"/>
      <c r="J3" s="8"/>
      <c r="K3" s="8"/>
      <c r="L3" s="8"/>
      <c r="M3" s="8"/>
    </row>
    <row r="4" ht="17.25" customHeight="1">
      <c r="A4" s="12" t="s">
        <v>15</v>
      </c>
      <c r="B4" s="12" t="s">
        <v>17</v>
      </c>
      <c r="C4" s="12" t="s">
        <v>18</v>
      </c>
      <c r="D4" s="12" t="s">
        <v>19</v>
      </c>
      <c r="E4" s="12" t="s">
        <v>20</v>
      </c>
      <c r="F4" s="2"/>
      <c r="G4" s="2"/>
      <c r="H4" s="12"/>
      <c r="I4" s="12"/>
      <c r="J4" s="12"/>
      <c r="K4" s="12"/>
      <c r="L4" s="12"/>
      <c r="M4" s="12"/>
    </row>
    <row r="5" ht="16.5" customHeight="1">
      <c r="A5" s="8" t="s">
        <v>21</v>
      </c>
      <c r="B5" s="15" t="s">
        <v>22</v>
      </c>
      <c r="C5" s="8" t="s">
        <v>23</v>
      </c>
      <c r="D5" s="8" t="s">
        <v>24</v>
      </c>
      <c r="E5" s="8" t="s">
        <v>25</v>
      </c>
      <c r="F5" s="8"/>
      <c r="G5" s="2"/>
      <c r="H5" s="8"/>
      <c r="I5" s="17"/>
      <c r="J5" s="8"/>
      <c r="K5" s="8"/>
      <c r="L5" s="17"/>
      <c r="M5" s="19"/>
    </row>
    <row r="6" ht="16.5" customHeight="1">
      <c r="A6" s="8"/>
      <c r="B6" s="15" t="s">
        <v>26</v>
      </c>
      <c r="C6" s="8" t="s">
        <v>27</v>
      </c>
      <c r="D6" s="8" t="s">
        <v>28</v>
      </c>
      <c r="E6" s="8"/>
      <c r="F6" s="8"/>
      <c r="G6" s="2"/>
      <c r="H6" s="8"/>
      <c r="I6" s="15"/>
      <c r="J6" s="17"/>
      <c r="K6" s="8"/>
      <c r="L6" s="17"/>
      <c r="M6" s="8"/>
    </row>
    <row r="7" ht="33.0" customHeight="1">
      <c r="A7" s="8"/>
      <c r="B7" s="17" t="s">
        <v>29</v>
      </c>
      <c r="C7" s="17" t="s">
        <v>30</v>
      </c>
      <c r="D7" s="17" t="s">
        <v>31</v>
      </c>
      <c r="E7" s="21" t="s">
        <v>32</v>
      </c>
      <c r="F7" s="8"/>
      <c r="G7" s="2"/>
      <c r="H7" s="8"/>
      <c r="I7" s="17"/>
      <c r="J7" s="17"/>
      <c r="K7" s="8"/>
      <c r="L7" s="17"/>
      <c r="M7" s="8"/>
    </row>
    <row r="8" ht="16.5" customHeight="1">
      <c r="A8" s="8"/>
      <c r="B8" s="17" t="s">
        <v>33</v>
      </c>
      <c r="C8" s="17" t="s">
        <v>27</v>
      </c>
      <c r="D8" s="17" t="s">
        <v>34</v>
      </c>
      <c r="E8" s="17" t="s">
        <v>35</v>
      </c>
      <c r="F8" s="8"/>
      <c r="G8" s="2"/>
      <c r="H8" s="8"/>
      <c r="I8" s="17"/>
      <c r="J8" s="17"/>
      <c r="K8" s="8"/>
      <c r="L8" s="19"/>
      <c r="M8" s="17"/>
    </row>
    <row r="9" ht="33.0" customHeight="1">
      <c r="A9" s="8"/>
      <c r="B9" s="17" t="s">
        <v>36</v>
      </c>
      <c r="C9" s="8" t="s">
        <v>37</v>
      </c>
      <c r="D9" s="17" t="s">
        <v>38</v>
      </c>
      <c r="E9" s="19" t="s">
        <v>39</v>
      </c>
      <c r="F9" s="8"/>
      <c r="G9" s="2"/>
      <c r="H9" s="8"/>
      <c r="I9" s="17"/>
      <c r="J9" s="17"/>
      <c r="K9" s="8"/>
      <c r="L9" s="17"/>
      <c r="M9" s="17"/>
    </row>
    <row r="10" ht="16.5" customHeight="1">
      <c r="A10" s="8"/>
      <c r="B10" s="15" t="s">
        <v>40</v>
      </c>
      <c r="C10" s="17" t="s">
        <v>30</v>
      </c>
      <c r="D10" s="17" t="s">
        <v>41</v>
      </c>
      <c r="E10" s="17"/>
      <c r="F10" s="8"/>
      <c r="G10" s="2"/>
      <c r="H10" s="8"/>
      <c r="I10" s="17"/>
      <c r="J10" s="17"/>
      <c r="K10" s="8"/>
      <c r="L10" s="17"/>
      <c r="M10" s="21"/>
    </row>
    <row r="11" ht="16.5" customHeight="1">
      <c r="A11" s="8"/>
      <c r="B11" s="17" t="s">
        <v>42</v>
      </c>
      <c r="C11" s="17" t="s">
        <v>27</v>
      </c>
      <c r="D11" s="17" t="s">
        <v>43</v>
      </c>
      <c r="E11" s="19"/>
      <c r="F11" s="8"/>
      <c r="G11" s="8"/>
      <c r="H11" s="8"/>
      <c r="I11" s="17"/>
      <c r="J11" s="17"/>
      <c r="K11" s="8"/>
      <c r="L11" s="8"/>
      <c r="M11" s="8"/>
    </row>
    <row r="12" ht="16.5" customHeight="1">
      <c r="A12" s="8"/>
      <c r="B12" s="17" t="s">
        <v>44</v>
      </c>
      <c r="C12" s="17" t="s">
        <v>45</v>
      </c>
      <c r="D12" s="25" t="s">
        <v>46</v>
      </c>
      <c r="E12" s="17" t="s">
        <v>47</v>
      </c>
      <c r="F12" s="8"/>
      <c r="G12" s="8"/>
      <c r="H12" s="8"/>
      <c r="I12" s="8"/>
      <c r="J12" s="8"/>
      <c r="K12" s="8"/>
      <c r="L12" s="17"/>
      <c r="M12" s="8"/>
    </row>
    <row r="13" ht="16.5" customHeight="1">
      <c r="A13" s="8"/>
      <c r="B13" s="17" t="s">
        <v>48</v>
      </c>
      <c r="C13" s="17" t="s">
        <v>30</v>
      </c>
      <c r="D13" s="17" t="s">
        <v>49</v>
      </c>
      <c r="E13" s="21" t="s">
        <v>50</v>
      </c>
      <c r="F13" s="8" t="s">
        <v>51</v>
      </c>
      <c r="G13" s="8"/>
      <c r="H13" s="8"/>
      <c r="I13" s="15"/>
      <c r="J13" s="8"/>
      <c r="K13" s="8"/>
      <c r="L13" s="17"/>
      <c r="M13" s="8"/>
    </row>
    <row r="14" ht="16.5" customHeight="1">
      <c r="A14" s="8"/>
      <c r="B14" s="27" t="s">
        <v>52</v>
      </c>
      <c r="C14" s="17" t="s">
        <v>53</v>
      </c>
      <c r="D14" s="17" t="s">
        <v>54</v>
      </c>
      <c r="E14" s="8"/>
      <c r="F14" s="8"/>
      <c r="G14" s="8"/>
      <c r="H14" s="8"/>
      <c r="I14" s="8"/>
      <c r="J14" s="8"/>
      <c r="K14" s="8"/>
      <c r="L14" s="2"/>
      <c r="M14" s="2"/>
    </row>
    <row r="15" ht="16.5" customHeight="1">
      <c r="A15" s="8"/>
      <c r="B15" s="17" t="s">
        <v>55</v>
      </c>
      <c r="C15" s="17" t="s">
        <v>30</v>
      </c>
      <c r="D15" s="17" t="s">
        <v>56</v>
      </c>
      <c r="E15" s="17"/>
      <c r="F15" s="8"/>
      <c r="G15" s="8"/>
      <c r="H15" s="8"/>
      <c r="I15" s="8"/>
      <c r="J15" s="8"/>
      <c r="K15" s="8"/>
      <c r="L15" s="2"/>
      <c r="M15" s="2"/>
    </row>
    <row r="16" ht="16.5" customHeight="1">
      <c r="A16" s="8"/>
      <c r="B16" s="29" t="s">
        <v>57</v>
      </c>
      <c r="C16" s="8" t="s">
        <v>23</v>
      </c>
      <c r="D16" s="17" t="s">
        <v>58</v>
      </c>
      <c r="E16" s="19" t="s">
        <v>59</v>
      </c>
      <c r="F16" s="8"/>
      <c r="G16" s="19"/>
      <c r="H16" s="8"/>
      <c r="I16" s="8"/>
      <c r="J16" s="8"/>
      <c r="K16" s="8"/>
      <c r="L16" s="2"/>
      <c r="M16" s="2"/>
    </row>
    <row r="17" ht="16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2"/>
      <c r="M17" s="2"/>
    </row>
    <row r="18" ht="16.5" customHeight="1">
      <c r="A18" s="2"/>
      <c r="B18" s="2"/>
      <c r="C18" s="2"/>
      <c r="D18" s="2"/>
      <c r="E18" s="2"/>
      <c r="F18" s="8"/>
      <c r="G18" s="8"/>
      <c r="H18" s="8"/>
      <c r="I18" s="8"/>
      <c r="J18" s="8"/>
      <c r="K18" s="8"/>
      <c r="L18" s="2"/>
      <c r="M18" s="2"/>
    </row>
    <row r="19" ht="49.5" customHeight="1">
      <c r="A19" s="2"/>
      <c r="B19" s="2"/>
      <c r="C19" s="2"/>
      <c r="D19" s="21" t="s">
        <v>60</v>
      </c>
      <c r="E19" s="8" t="s">
        <v>61</v>
      </c>
      <c r="F19" s="8"/>
      <c r="G19" s="8" t="s">
        <v>62</v>
      </c>
      <c r="H19" s="8"/>
      <c r="I19" s="8"/>
      <c r="J19" s="8"/>
      <c r="K19" s="8"/>
      <c r="L19" s="2"/>
      <c r="M19" s="2"/>
    </row>
    <row r="20" ht="16.5" customHeight="1">
      <c r="A20" s="17"/>
      <c r="B20" s="31"/>
      <c r="C20" s="31"/>
      <c r="D20" s="31"/>
      <c r="E20" s="2"/>
      <c r="F20" s="2"/>
      <c r="G20" s="2"/>
      <c r="H20" s="2"/>
      <c r="I20" s="2"/>
      <c r="J20" s="2"/>
      <c r="K20" s="2"/>
      <c r="L20" s="2"/>
      <c r="M20" s="2"/>
    </row>
    <row r="21" ht="16.5" customHeight="1">
      <c r="A21" s="8"/>
      <c r="B21" s="17"/>
      <c r="C21" s="17"/>
      <c r="D21" s="17"/>
      <c r="E21" s="17"/>
      <c r="F21" s="2"/>
      <c r="G21" s="17"/>
      <c r="H21" s="8"/>
      <c r="I21" s="8"/>
      <c r="J21" s="17"/>
      <c r="K21" s="17"/>
      <c r="L21" s="17"/>
      <c r="M21" s="17"/>
      <c r="N21" s="17"/>
      <c r="O21" s="17"/>
    </row>
    <row r="22" ht="16.5" customHeight="1">
      <c r="A22" s="8"/>
      <c r="B22" s="17"/>
      <c r="C22" s="17"/>
      <c r="D22" s="17"/>
      <c r="E22" s="17"/>
      <c r="F22" s="33"/>
      <c r="H22" s="8"/>
      <c r="I22" s="8"/>
      <c r="J22" s="17"/>
      <c r="K22" s="17"/>
      <c r="L22" s="17"/>
      <c r="M22" s="17"/>
      <c r="N22" s="36"/>
    </row>
    <row r="23" ht="16.5" customHeight="1">
      <c r="A23" s="2"/>
      <c r="B23" s="2"/>
      <c r="C23" s="2"/>
      <c r="D23" s="2"/>
      <c r="E23" s="2"/>
      <c r="H23" s="8"/>
      <c r="I23" s="8"/>
      <c r="J23" s="17"/>
      <c r="K23" s="17"/>
      <c r="L23" s="17"/>
      <c r="M23" s="8"/>
    </row>
    <row r="24" ht="16.5" customHeight="1">
      <c r="A24" s="2"/>
      <c r="B24" s="2"/>
      <c r="C24" s="2"/>
      <c r="D24" s="2"/>
      <c r="E24" s="2"/>
      <c r="H24" s="8"/>
      <c r="I24" s="8"/>
      <c r="J24" s="17"/>
      <c r="K24" s="17"/>
      <c r="L24" s="17"/>
      <c r="M24" s="17"/>
    </row>
    <row r="25" ht="54.0" customHeight="1">
      <c r="A25" s="2"/>
      <c r="B25" s="2"/>
      <c r="C25" s="2"/>
      <c r="D25" s="2"/>
      <c r="E25" s="2"/>
      <c r="H25" s="8"/>
      <c r="I25" s="8"/>
      <c r="J25" s="17"/>
      <c r="K25" s="17"/>
      <c r="L25" s="17"/>
      <c r="M25" s="8"/>
    </row>
    <row r="26" ht="16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6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ht="16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ht="16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ht="16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ht="16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ht="16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ht="16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ht="16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3">
    <mergeCell ref="F22:G25"/>
    <mergeCell ref="N22:O25"/>
    <mergeCell ref="A3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3.67"/>
    <col customWidth="1" min="2" max="2" width="15.22"/>
    <col customWidth="1" min="3" max="3" width="17.56"/>
    <col customWidth="1" min="4" max="4" width="10.33"/>
    <col customWidth="1" min="5" max="5" width="5.11"/>
    <col customWidth="1" min="6" max="6" width="13.11"/>
    <col customWidth="1" min="7" max="7" width="26.89"/>
    <col customWidth="1" min="8" max="8" width="5.44"/>
    <col customWidth="1" min="9" max="9" width="6.44"/>
  </cols>
  <sheetData>
    <row r="1" ht="15.75" customHeight="1">
      <c r="A1" s="11" t="s">
        <v>0</v>
      </c>
      <c r="B1" s="11" t="s">
        <v>16</v>
      </c>
      <c r="C1" s="13"/>
      <c r="D1" s="14"/>
      <c r="E1" s="16"/>
      <c r="F1" s="16"/>
      <c r="G1" s="16"/>
      <c r="H1" s="18"/>
    </row>
    <row r="2" ht="15.0" customHeight="1">
      <c r="A2" s="20"/>
      <c r="B2" s="20"/>
      <c r="C2" s="22"/>
      <c r="D2" s="23"/>
      <c r="E2" s="16"/>
      <c r="F2" s="16"/>
      <c r="G2" s="16"/>
      <c r="H2" s="18"/>
    </row>
    <row r="3">
      <c r="A3" s="14"/>
      <c r="B3" s="14"/>
      <c r="C3" s="24"/>
      <c r="D3" s="14"/>
      <c r="E3" s="14"/>
      <c r="F3" s="14"/>
      <c r="G3" s="14"/>
      <c r="H3" s="14"/>
    </row>
    <row r="4" ht="15.75" customHeight="1">
      <c r="A4" s="26"/>
      <c r="B4" s="28"/>
      <c r="C4" s="28"/>
      <c r="D4" s="28"/>
      <c r="E4" s="28"/>
      <c r="F4" s="28"/>
      <c r="G4" s="28"/>
      <c r="H4" s="28"/>
    </row>
    <row r="5">
      <c r="A5" s="30"/>
      <c r="B5" s="30"/>
      <c r="C5" s="32"/>
      <c r="D5" s="34" t="s">
        <v>63</v>
      </c>
      <c r="E5" s="34" t="s">
        <v>64</v>
      </c>
      <c r="F5" s="30"/>
      <c r="G5" s="35"/>
      <c r="H5" s="35"/>
    </row>
    <row r="6" ht="38.25" customHeight="1">
      <c r="A6" s="37" t="s">
        <v>65</v>
      </c>
      <c r="B6" s="28"/>
      <c r="C6" s="38"/>
      <c r="D6" s="39">
        <v>40.0</v>
      </c>
      <c r="E6" s="40">
        <v>40.0</v>
      </c>
      <c r="F6" s="41" t="s">
        <v>66</v>
      </c>
      <c r="G6" s="42" t="s">
        <v>67</v>
      </c>
      <c r="H6" s="16"/>
    </row>
    <row r="7">
      <c r="A7" s="43"/>
      <c r="B7" s="43"/>
      <c r="C7" s="44"/>
      <c r="D7" s="45"/>
      <c r="E7" s="45"/>
      <c r="F7" s="45"/>
      <c r="G7" s="14"/>
      <c r="H7" s="46"/>
    </row>
    <row r="8">
      <c r="A8" s="47" t="s">
        <v>68</v>
      </c>
      <c r="B8" s="47" t="s">
        <v>69</v>
      </c>
      <c r="C8" s="48" t="s">
        <v>70</v>
      </c>
      <c r="D8" s="49" t="s">
        <v>71</v>
      </c>
      <c r="E8" s="28"/>
      <c r="F8" s="28"/>
      <c r="G8" s="50" t="s">
        <v>72</v>
      </c>
      <c r="H8" s="51"/>
      <c r="I8" s="52"/>
    </row>
    <row r="9">
      <c r="A9" s="53" t="s">
        <v>73</v>
      </c>
      <c r="B9" s="53" t="s">
        <v>74</v>
      </c>
      <c r="C9" s="54" t="s">
        <v>75</v>
      </c>
      <c r="D9" s="55">
        <f t="shared" ref="D9:D10" si="1">E9/$E$6*$D$6</f>
        <v>5</v>
      </c>
      <c r="E9" s="56">
        <v>5.0</v>
      </c>
      <c r="F9" s="57" t="s">
        <v>76</v>
      </c>
      <c r="G9" s="58" t="s">
        <v>77</v>
      </c>
      <c r="H9" s="59">
        <f>469/2.2*D9</f>
        <v>1065.909091</v>
      </c>
    </row>
    <row r="10">
      <c r="A10" s="53" t="s">
        <v>78</v>
      </c>
      <c r="B10" s="53" t="s">
        <v>74</v>
      </c>
      <c r="C10" s="54" t="s">
        <v>79</v>
      </c>
      <c r="D10" s="55">
        <f t="shared" si="1"/>
        <v>40</v>
      </c>
      <c r="E10" s="56">
        <v>40.0</v>
      </c>
      <c r="F10" s="57" t="s">
        <v>80</v>
      </c>
      <c r="G10" s="60" t="s">
        <v>81</v>
      </c>
      <c r="H10" s="61">
        <f>139/18*D10</f>
        <v>308.8888889</v>
      </c>
    </row>
    <row r="11">
      <c r="A11" s="53" t="s">
        <v>78</v>
      </c>
      <c r="B11" s="53" t="s">
        <v>74</v>
      </c>
      <c r="C11" s="62" t="s">
        <v>82</v>
      </c>
      <c r="D11" s="63">
        <v>1.0</v>
      </c>
      <c r="E11" s="56"/>
      <c r="F11" s="64" t="s">
        <v>83</v>
      </c>
      <c r="G11" s="60" t="s">
        <v>84</v>
      </c>
      <c r="H11" s="65"/>
      <c r="I11" s="66"/>
    </row>
    <row r="12">
      <c r="A12" s="53" t="s">
        <v>85</v>
      </c>
      <c r="B12" s="53" t="s">
        <v>74</v>
      </c>
      <c r="C12" s="54" t="s">
        <v>86</v>
      </c>
      <c r="D12" s="55">
        <f t="shared" ref="D12:D20" si="2">E12/$E$6*$D$6</f>
        <v>6</v>
      </c>
      <c r="E12" s="56">
        <v>6.0</v>
      </c>
      <c r="F12" s="57" t="s">
        <v>87</v>
      </c>
      <c r="G12" s="67"/>
      <c r="H12" s="65"/>
      <c r="I12" s="66"/>
    </row>
    <row r="13">
      <c r="A13" s="53" t="s">
        <v>85</v>
      </c>
      <c r="B13" s="53" t="s">
        <v>74</v>
      </c>
      <c r="C13" s="54" t="s">
        <v>88</v>
      </c>
      <c r="D13" s="55">
        <f t="shared" si="2"/>
        <v>6</v>
      </c>
      <c r="E13" s="56">
        <v>6.0</v>
      </c>
      <c r="F13" s="57" t="s">
        <v>87</v>
      </c>
      <c r="G13" s="67"/>
      <c r="H13" s="61"/>
    </row>
    <row r="14">
      <c r="A14" s="53" t="s">
        <v>89</v>
      </c>
      <c r="B14" s="68" t="s">
        <v>90</v>
      </c>
      <c r="C14" s="54" t="s">
        <v>91</v>
      </c>
      <c r="D14" s="55">
        <f t="shared" si="2"/>
        <v>0.8</v>
      </c>
      <c r="E14" s="69">
        <v>0.8</v>
      </c>
      <c r="F14" s="64" t="s">
        <v>92</v>
      </c>
      <c r="G14" s="60" t="s">
        <v>67</v>
      </c>
      <c r="H14" s="61"/>
    </row>
    <row r="15">
      <c r="A15" s="53" t="s">
        <v>89</v>
      </c>
      <c r="B15" s="68" t="s">
        <v>90</v>
      </c>
      <c r="C15" s="54" t="s">
        <v>93</v>
      </c>
      <c r="D15" s="55">
        <f t="shared" si="2"/>
        <v>0.2</v>
      </c>
      <c r="E15" s="69">
        <v>0.2</v>
      </c>
      <c r="F15" s="64" t="s">
        <v>92</v>
      </c>
      <c r="G15" s="60" t="s">
        <v>67</v>
      </c>
      <c r="H15" s="61"/>
    </row>
    <row r="16">
      <c r="A16" s="53" t="s">
        <v>89</v>
      </c>
      <c r="B16" s="53" t="s">
        <v>94</v>
      </c>
      <c r="C16" s="54" t="s">
        <v>95</v>
      </c>
      <c r="D16" s="55">
        <f t="shared" si="2"/>
        <v>0.375</v>
      </c>
      <c r="E16" s="69">
        <v>0.375</v>
      </c>
      <c r="F16" s="64" t="s">
        <v>92</v>
      </c>
      <c r="G16" s="60"/>
      <c r="H16" s="70"/>
    </row>
    <row r="17">
      <c r="A17" s="53" t="s">
        <v>85</v>
      </c>
      <c r="B17" s="53" t="s">
        <v>94</v>
      </c>
      <c r="C17" s="54" t="s">
        <v>96</v>
      </c>
      <c r="D17" s="55">
        <f t="shared" si="2"/>
        <v>0.375</v>
      </c>
      <c r="E17" s="69">
        <v>0.375</v>
      </c>
      <c r="F17" s="64" t="s">
        <v>92</v>
      </c>
      <c r="G17" s="67"/>
      <c r="H17" s="70"/>
    </row>
    <row r="18" ht="26.25" customHeight="1">
      <c r="A18" s="53" t="s">
        <v>89</v>
      </c>
      <c r="B18" s="53" t="s">
        <v>94</v>
      </c>
      <c r="C18" s="54" t="s">
        <v>97</v>
      </c>
      <c r="D18" s="55">
        <f t="shared" si="2"/>
        <v>0.7</v>
      </c>
      <c r="E18" s="69">
        <v>0.7</v>
      </c>
      <c r="F18" s="57" t="s">
        <v>92</v>
      </c>
      <c r="G18" s="71"/>
      <c r="H18" s="65"/>
      <c r="I18" s="66"/>
    </row>
    <row r="19">
      <c r="A19" s="53" t="s">
        <v>89</v>
      </c>
      <c r="B19" s="53" t="s">
        <v>94</v>
      </c>
      <c r="C19" s="54" t="s">
        <v>98</v>
      </c>
      <c r="D19" s="55">
        <f t="shared" si="2"/>
        <v>1</v>
      </c>
      <c r="E19" s="69">
        <v>1.0</v>
      </c>
      <c r="F19" s="57" t="s">
        <v>92</v>
      </c>
      <c r="G19" s="72"/>
      <c r="H19" s="61"/>
    </row>
    <row r="20">
      <c r="A20" s="53" t="s">
        <v>89</v>
      </c>
      <c r="B20" s="53" t="s">
        <v>94</v>
      </c>
      <c r="C20" s="54" t="s">
        <v>99</v>
      </c>
      <c r="D20" s="55">
        <f t="shared" si="2"/>
        <v>0.2</v>
      </c>
      <c r="E20" s="69">
        <v>0.2</v>
      </c>
      <c r="F20" s="57" t="s">
        <v>92</v>
      </c>
      <c r="G20" s="72"/>
      <c r="H20" s="61"/>
    </row>
    <row r="21">
      <c r="A21" s="53" t="s">
        <v>78</v>
      </c>
      <c r="B21" s="53" t="s">
        <v>74</v>
      </c>
      <c r="C21" s="62" t="s">
        <v>100</v>
      </c>
      <c r="D21" s="55"/>
      <c r="E21" s="69"/>
      <c r="F21" s="57"/>
      <c r="G21" s="72"/>
      <c r="H21" s="73"/>
    </row>
    <row r="22">
      <c r="A22" s="53" t="s">
        <v>78</v>
      </c>
      <c r="B22" s="53" t="s">
        <v>101</v>
      </c>
      <c r="C22" s="54" t="s">
        <v>102</v>
      </c>
      <c r="D22" s="55">
        <f>E22/$E$6*$D$6</f>
        <v>1</v>
      </c>
      <c r="E22" s="69">
        <v>1.0</v>
      </c>
      <c r="F22" s="57" t="s">
        <v>103</v>
      </c>
      <c r="G22" s="72"/>
      <c r="H22" s="73">
        <v>219.0</v>
      </c>
    </row>
    <row r="23">
      <c r="A23" s="53"/>
      <c r="B23" s="68" t="s">
        <v>4</v>
      </c>
      <c r="C23" s="54" t="s">
        <v>104</v>
      </c>
      <c r="D23" s="55"/>
      <c r="E23" s="69"/>
      <c r="F23" s="57"/>
      <c r="G23" s="72"/>
      <c r="H23" s="61"/>
    </row>
    <row r="24">
      <c r="A24" s="53"/>
      <c r="B24" s="68" t="s">
        <v>4</v>
      </c>
      <c r="C24" s="54" t="s">
        <v>105</v>
      </c>
      <c r="D24" s="55"/>
      <c r="E24" s="69"/>
      <c r="F24" s="57"/>
      <c r="G24" s="72"/>
      <c r="H24" s="65">
        <f>sum(H9:H23)</f>
        <v>1593.79798</v>
      </c>
    </row>
    <row r="25">
      <c r="A25" s="53"/>
      <c r="B25" s="68" t="s">
        <v>4</v>
      </c>
      <c r="C25" s="62" t="s">
        <v>106</v>
      </c>
      <c r="D25" s="55"/>
      <c r="E25" s="69"/>
      <c r="F25" s="57"/>
      <c r="G25" s="72"/>
      <c r="H25" s="74"/>
    </row>
    <row r="26">
      <c r="A26" s="53"/>
      <c r="B26" s="53"/>
      <c r="C26" s="54"/>
      <c r="D26" s="55"/>
      <c r="E26" s="69"/>
      <c r="F26" s="57"/>
      <c r="G26" s="72"/>
      <c r="H26" s="18"/>
    </row>
    <row r="27">
      <c r="A27" s="53"/>
      <c r="B27" s="53"/>
      <c r="C27" s="54"/>
      <c r="D27" s="55"/>
      <c r="E27" s="69"/>
      <c r="F27" s="57"/>
      <c r="G27" s="72"/>
      <c r="H27" s="18"/>
    </row>
    <row r="28">
      <c r="A28" s="53"/>
      <c r="B28" s="53"/>
      <c r="C28" s="54"/>
      <c r="D28" s="55"/>
      <c r="E28" s="69"/>
      <c r="F28" s="57"/>
      <c r="G28" s="72"/>
      <c r="H28" s="18"/>
    </row>
    <row r="29">
      <c r="A29" s="18"/>
      <c r="B29" s="18"/>
      <c r="C29" s="75"/>
      <c r="D29" s="18"/>
      <c r="E29" s="18"/>
      <c r="F29" s="18"/>
      <c r="G29" s="18"/>
      <c r="H29" s="18"/>
    </row>
    <row r="30">
      <c r="A30" s="18"/>
      <c r="B30" s="18"/>
      <c r="C30" s="75"/>
      <c r="D30" s="18"/>
      <c r="E30" s="18"/>
      <c r="F30" s="18"/>
      <c r="G30" s="18"/>
      <c r="H30" s="18"/>
    </row>
  </sheetData>
  <mergeCells count="4">
    <mergeCell ref="B1:C1"/>
    <mergeCell ref="A6:C6"/>
    <mergeCell ref="A4:H4"/>
    <mergeCell ref="D8:F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7.0"/>
    <col customWidth="1" min="2" max="2" width="16.67"/>
    <col customWidth="1" min="3" max="3" width="16.11"/>
    <col customWidth="1" min="4" max="4" width="18.0"/>
    <col customWidth="1" min="5" max="5" width="14.0"/>
  </cols>
  <sheetData>
    <row r="1" ht="11.25" customHeight="1">
      <c r="A1" s="1"/>
      <c r="B1" s="1"/>
      <c r="C1" s="1"/>
      <c r="D1" s="1"/>
      <c r="E1" s="1"/>
    </row>
    <row r="2" ht="37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ht="11.25" customHeight="1">
      <c r="A3" s="5" t="s">
        <v>6</v>
      </c>
      <c r="B3" s="5" t="s">
        <v>7</v>
      </c>
      <c r="C3" s="5" t="s">
        <v>8</v>
      </c>
      <c r="D3" s="5" t="s">
        <v>9</v>
      </c>
      <c r="E3" s="5" t="s">
        <v>10</v>
      </c>
    </row>
    <row r="4" ht="11.25" customHeight="1">
      <c r="A4" s="7" t="s">
        <v>11</v>
      </c>
      <c r="B4" s="5" t="s">
        <v>12</v>
      </c>
      <c r="C4" s="5" t="s">
        <v>13</v>
      </c>
      <c r="D4" s="5" t="s">
        <v>14</v>
      </c>
      <c r="E4" s="5"/>
    </row>
    <row r="5" ht="11.25" customHeight="1">
      <c r="A5" s="1"/>
      <c r="B5" s="9"/>
      <c r="C5" s="9"/>
      <c r="D5" s="9"/>
      <c r="E5" s="9"/>
    </row>
    <row r="6" ht="11.25" customHeight="1">
      <c r="A6" s="1"/>
      <c r="B6" s="1"/>
      <c r="C6" s="1"/>
      <c r="D6" s="1"/>
      <c r="E6" s="1"/>
    </row>
    <row r="7" ht="11.25" customHeight="1">
      <c r="A7" s="1"/>
      <c r="B7" s="1"/>
      <c r="C7" s="1"/>
      <c r="D7" s="1"/>
      <c r="E7" s="1"/>
    </row>
    <row r="8" ht="11.25" customHeight="1">
      <c r="A8" s="1"/>
      <c r="B8" s="1"/>
      <c r="C8" s="1"/>
      <c r="D8" s="1"/>
      <c r="E8" s="1"/>
    </row>
  </sheetData>
  <drawing r:id="rId1"/>
</worksheet>
</file>