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 " sheetId="1" r:id="rId3"/>
    <sheet state="visible" name="Original" sheetId="2" r:id="rId4"/>
    <sheet state="visible" name="Instructions - ToDos" sheetId="3" r:id="rId5"/>
    <sheet state="visible" name="ToDos-Lifegroup" sheetId="4" r:id="rId6"/>
  </sheets>
  <definedNames/>
  <calcPr/>
</workbook>
</file>

<file path=xl/sharedStrings.xml><?xml version="1.0" encoding="utf-8"?>
<sst xmlns="http://schemas.openxmlformats.org/spreadsheetml/2006/main" count="251" uniqueCount="132">
  <si>
    <t>Recipe:</t>
  </si>
  <si>
    <t>Chicken Salad Sandwich</t>
  </si>
  <si>
    <t>Packing checklist</t>
  </si>
  <si>
    <t>Budget:</t>
  </si>
  <si>
    <t>Instructions</t>
  </si>
  <si>
    <t>(50 NT per serving)</t>
  </si>
  <si>
    <t>Meal Lead:</t>
  </si>
  <si>
    <t>Lin/Lucy/Irene</t>
  </si>
  <si>
    <t>ESTIMATION</t>
  </si>
  <si>
    <t>For 40 servings</t>
  </si>
  <si>
    <t>Step 1</t>
  </si>
  <si>
    <t>Estimated Number of People Eating</t>
  </si>
  <si>
    <t>Season chicken with salt &amp; pepper, bake at 160 until fully cooked (will take about 40 min)</t>
  </si>
  <si>
    <t>Alternative: shred rotisserie chicken</t>
  </si>
  <si>
    <t>2 large tables
Large aluminum trays for salad &amp; chips &amp; bread (5)
Serving spoons (6)
Tongs (10)
Plates (50)
Forks (50)
Napkins (90)
Basket for utensils
Cups (80)
Coolers (2- 1 water, 1 ice tea)
Food gloves (4)
Ziploc bags (gallon)
Trash bags (2)
Wipes (1 pack)
Saran wrap
Kettle chips
Bread (6 loaves)
Aluminum trays: chicken salad, potato salad, bread, lettuce, sliced
tomatoes, cheese
</t>
  </si>
  <si>
    <t>people</t>
  </si>
  <si>
    <t>Location:  Hiking at 溪頭</t>
  </si>
  <si>
    <t>Irene</t>
  </si>
  <si>
    <t>Occasion:  8/30 Christian Getaway</t>
  </si>
  <si>
    <t>Step 2</t>
  </si>
  <si>
    <t>Dice chicken into small cubes (0.5 in3)</t>
  </si>
  <si>
    <t>Store</t>
  </si>
  <si>
    <t>Part of Meal</t>
  </si>
  <si>
    <t>Items</t>
  </si>
  <si>
    <t>Step 3</t>
  </si>
  <si>
    <t>Finely dice yellow onions &amp; celery &amp; apples (like apple bread size)</t>
  </si>
  <si>
    <t>Step 4</t>
  </si>
  <si>
    <t>Mix chicken salad – chicken, ½ of diced yellow onions, diced apples, cranberries (2 cups), mayo (7 cups), mustard (1/4 cup), pepper (1 tbs), paprika (1 tbs) – will probably need to mix in two separate bowls, check taste</t>
  </si>
  <si>
    <t>Estimate</t>
  </si>
  <si>
    <t>Notes</t>
  </si>
  <si>
    <t>Costco</t>
  </si>
  <si>
    <t>Entrée</t>
  </si>
  <si>
    <t>Rotisserie chicken</t>
  </si>
  <si>
    <t>Step 5</t>
  </si>
  <si>
    <t>Separate romaine lettuce into leaves, break each leaf in half, rinse &amp; put in strainer to dry</t>
  </si>
  <si>
    <t>Step 6</t>
  </si>
  <si>
    <t>Slice tomatoes</t>
  </si>
  <si>
    <t>each</t>
  </si>
  <si>
    <t>Step 7</t>
  </si>
  <si>
    <t>Put chips in trays for people to get for themselves</t>
  </si>
  <si>
    <t>Step 8</t>
  </si>
  <si>
    <t>Make iced tea</t>
  </si>
  <si>
    <t>Bread</t>
  </si>
  <si>
    <t>slices</t>
  </si>
  <si>
    <t>Veggies</t>
  </si>
  <si>
    <t>Yellow onions</t>
  </si>
  <si>
    <t>Cranberries</t>
  </si>
  <si>
    <t>Person 1</t>
  </si>
  <si>
    <t>cups</t>
  </si>
  <si>
    <t>RT</t>
  </si>
  <si>
    <t>Apples</t>
  </si>
  <si>
    <t>FH</t>
  </si>
  <si>
    <t>Mayo</t>
  </si>
  <si>
    <t>Person 2</t>
  </si>
  <si>
    <t>Person 3</t>
  </si>
  <si>
    <t>Person 4</t>
  </si>
  <si>
    <t>Mustard</t>
  </si>
  <si>
    <t>Friday</t>
  </si>
  <si>
    <t>Pepper</t>
  </si>
  <si>
    <t>TBS</t>
  </si>
  <si>
    <t>Paprika</t>
  </si>
  <si>
    <t>Side</t>
  </si>
  <si>
    <t>Tomatoes</t>
  </si>
  <si>
    <t>Iceberg Lettuce</t>
  </si>
  <si>
    <t>heads</t>
  </si>
  <si>
    <t>Chips</t>
  </si>
  <si>
    <t>bag</t>
  </si>
  <si>
    <t>Drink</t>
  </si>
  <si>
    <t>Iced tea</t>
  </si>
  <si>
    <t>cup</t>
  </si>
  <si>
    <t>Water</t>
  </si>
  <si>
    <t>liters</t>
  </si>
  <si>
    <t>shred rotisserie chicken into small pieces</t>
  </si>
  <si>
    <t>Ice</t>
  </si>
  <si>
    <t>liter</t>
  </si>
  <si>
    <t>Sunday</t>
  </si>
  <si>
    <t>10:00 AM</t>
  </si>
  <si>
    <t>Finely dice yellow onions (like apple bread size)</t>
  </si>
  <si>
    <t>Finely dice celery (like apple bread size)</t>
  </si>
  <si>
    <t>Measure out cranberries (2 cups), mayo (7 cups), mustard (1/4 cup), pepper (2 tbs), paprika (2 tbs) will probably need to mix in two separate bowls</t>
  </si>
  <si>
    <t>POST-EVENT EVALUATION</t>
  </si>
  <si>
    <t>10:30 AM</t>
  </si>
  <si>
    <t>Mix chicken salad – chicken, diced yellow onions, diced apples, cranberries (2 cups), mayo (7 cups), mustard (1/4 cup), pepper (1 tbs), paprika (1 tbs), check taste</t>
  </si>
  <si>
    <t>Wash lettuce and rinse and dry. Put in aluminum trays with paper towel on the bottom and saran-wrap</t>
  </si>
  <si>
    <t>Pack utensils</t>
  </si>
  <si>
    <t>10:45 AM</t>
  </si>
  <si>
    <t>Pack chicken salad, bread and lettuce into trays and coolers</t>
  </si>
  <si>
    <t>Clean/wash dishes</t>
  </si>
  <si>
    <t>Pack bread, chips, cheese</t>
  </si>
  <si>
    <t>11:00 AM</t>
  </si>
  <si>
    <t>Lunch should be ready!</t>
  </si>
  <si>
    <t>After service</t>
  </si>
  <si>
    <t>Add ice into iced tea</t>
  </si>
  <si>
    <t>ACTUAL Number of People Served</t>
  </si>
  <si>
    <t>Date</t>
  </si>
  <si>
    <t>Name</t>
  </si>
  <si>
    <t>Comments</t>
  </si>
  <si>
    <t>honey mustard dressing</t>
  </si>
  <si>
    <t>Bulgogi Sandwich Cooking Instructions</t>
  </si>
  <si>
    <t>Food Team</t>
  </si>
  <si>
    <t>Marinate meat</t>
  </si>
  <si>
    <t>(2 pots - 1 spicy &amp; 1 non-spicy)</t>
  </si>
  <si>
    <t>Preheat ovens</t>
  </si>
  <si>
    <t>(175 C)</t>
  </si>
  <si>
    <t>Pan fry meat</t>
  </si>
  <si>
    <t>Toast bread</t>
  </si>
  <si>
    <t>(broil function on oven)</t>
  </si>
  <si>
    <t>Note: Wed LG need to prep this part again and reheat rest of food from Tues</t>
  </si>
  <si>
    <t>Prepare chips</t>
  </si>
  <si>
    <t>Amount left over</t>
  </si>
  <si>
    <t>Tuesday16:00</t>
  </si>
  <si>
    <t>What we ran out</t>
  </si>
  <si>
    <t>Mix garlic, brown sugar, rice wine vinegar, soy sauce and sesame oil, and split in half and add to both pots.  For the spicy pot, add gochujang and chili flakes</t>
  </si>
  <si>
    <t>Split meat into two pots for marinading.</t>
  </si>
  <si>
    <t>Cut green bell peppers</t>
  </si>
  <si>
    <t>Cut onions (julienne)</t>
  </si>
  <si>
    <t>16:30:00</t>
  </si>
  <si>
    <t>Pre-heat oven</t>
  </si>
  <si>
    <t>Split green bell peppers in half and add to both pots of meat</t>
  </si>
  <si>
    <t>Split onions in half and add to both pots of meat</t>
  </si>
  <si>
    <t>17:00:00</t>
  </si>
  <si>
    <t>Pan fry meat &amp; marinade</t>
  </si>
  <si>
    <t>Cut fruits</t>
  </si>
  <si>
    <t>17:30:00</t>
  </si>
  <si>
    <t>Cut bread in half and lengthwise.  Place on trays.</t>
  </si>
  <si>
    <t>Prepare water pitchers</t>
  </si>
  <si>
    <t>Pour chips onto trays</t>
  </si>
  <si>
    <t>17:45:00</t>
  </si>
  <si>
    <t>Place bread in oven to toast.  Keep an eye on it so that it doesn't burn!</t>
  </si>
  <si>
    <t>Prepare utensils</t>
  </si>
  <si>
    <t>18:00:00</t>
  </si>
  <si>
    <t>Dinner Should be ready!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</si>
</sst>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/yyyy h:mm:ss"/>
    <numFmt numFmtId="166" formatCode="h:mm am/pm"/>
  </numFmts>
  <fonts count="9">
    <font>
      <sz val="10.0"/>
      <color rgb="FF000000"/>
      <name val="Arial"/>
    </font>
    <font>
      <b/>
      <sz val="12.0"/>
      <color rgb="FF000000"/>
    </font>
    <font>
      <b/>
      <sz val="9.0"/>
      <color rgb="FF000000"/>
    </font>
    <font/>
    <font>
      <sz val="10.0"/>
      <color rgb="FF000000"/>
    </font>
    <font>
      <b/>
      <sz val="10.0"/>
      <color rgb="FF000000"/>
    </font>
    <font>
      <sz val="12.0"/>
      <color rgb="FF000000"/>
    </font>
    <font>
      <sz val="9.0"/>
      <color rgb="FF000000"/>
    </font>
    <font>
      <sz val="10.0"/>
      <color rgb="FF0000D4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vertical="center"/>
    </xf>
    <xf borderId="2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4" fillId="0" fontId="6" numFmtId="0" xfId="0" applyAlignment="1" applyBorder="1" applyFont="1">
      <alignment vertical="center"/>
    </xf>
    <xf borderId="4" fillId="3" fontId="2" numFmtId="0" xfId="0" applyAlignment="1" applyBorder="1" applyFill="1" applyFont="1">
      <alignment vertical="center"/>
    </xf>
    <xf borderId="1" fillId="0" fontId="4" numFmtId="0" xfId="0" applyAlignment="1" applyBorder="1" applyFont="1">
      <alignment wrapText="1"/>
    </xf>
    <xf borderId="4" fillId="0" fontId="6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5" fillId="0" fontId="4" numFmtId="0" xfId="0" applyAlignment="1" applyBorder="1" applyFont="1">
      <alignment vertical="center" wrapText="1"/>
    </xf>
    <xf borderId="4" fillId="0" fontId="4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4" fillId="0" fontId="4" numFmtId="0" xfId="0" applyAlignment="1" applyBorder="1" applyFont="1">
      <alignment vertical="center" wrapText="1"/>
    </xf>
    <xf borderId="6" fillId="0" fontId="4" numFmtId="0" xfId="0" applyAlignment="1" applyBorder="1" applyFont="1">
      <alignment vertical="center"/>
    </xf>
    <xf borderId="5" fillId="0" fontId="4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7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4" fillId="3" fontId="2" numFmtId="0" xfId="0" applyAlignment="1" applyBorder="1" applyFont="1">
      <alignment vertical="center" wrapText="1"/>
    </xf>
    <xf borderId="2" fillId="4" fontId="1" numFmtId="0" xfId="0" applyAlignment="1" applyBorder="1" applyFill="1" applyFont="1">
      <alignment horizontal="center"/>
    </xf>
    <xf borderId="5" fillId="0" fontId="7" numFmtId="0" xfId="0" applyAlignment="1" applyBorder="1" applyFont="1">
      <alignment wrapText="1"/>
    </xf>
    <xf borderId="3" fillId="0" fontId="5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7" fillId="0" fontId="5" numFmtId="0" xfId="0" applyAlignment="1" applyBorder="1" applyFont="1">
      <alignment horizontal="center"/>
    </xf>
    <xf borderId="4" fillId="0" fontId="2" numFmtId="0" xfId="0" applyAlignment="1" applyBorder="1" applyFont="1">
      <alignment vertical="center"/>
    </xf>
    <xf borderId="2" fillId="0" fontId="4" numFmtId="0" xfId="0" applyAlignment="1" applyBorder="1" applyFont="1">
      <alignment horizontal="left"/>
    </xf>
    <xf borderId="4" fillId="0" fontId="7" numFmtId="0" xfId="0" applyAlignment="1" applyBorder="1" applyFont="1">
      <alignment vertical="center" wrapText="1"/>
    </xf>
    <xf borderId="6" fillId="0" fontId="3" numFmtId="0" xfId="0" applyAlignment="1" applyBorder="1" applyFont="1">
      <alignment wrapText="1"/>
    </xf>
    <xf borderId="4" fillId="0" fontId="8" numFmtId="0" xfId="0" applyAlignment="1" applyBorder="1" applyFont="1">
      <alignment horizontal="center"/>
    </xf>
    <xf borderId="8" fillId="0" fontId="4" numFmtId="0" xfId="0" applyAlignment="1" applyBorder="1" applyFont="1">
      <alignment wrapText="1"/>
    </xf>
    <xf borderId="4" fillId="0" fontId="4" numFmtId="0" xfId="0" applyAlignment="1" applyBorder="1" applyFont="1">
      <alignment horizontal="center"/>
    </xf>
    <xf borderId="9" fillId="0" fontId="4" numFmtId="0" xfId="0" applyAlignment="1" applyBorder="1" applyFont="1">
      <alignment wrapText="1"/>
    </xf>
    <xf borderId="5" fillId="0" fontId="4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left" wrapText="1"/>
    </xf>
    <xf borderId="0" fillId="0" fontId="7" numFmtId="0" xfId="0" applyAlignment="1" applyFont="1">
      <alignment vertical="center" wrapText="1"/>
    </xf>
    <xf borderId="3" fillId="0" fontId="4" numFmtId="0" xfId="0" applyAlignment="1" applyBorder="1" applyFont="1">
      <alignment wrapText="1"/>
    </xf>
    <xf borderId="4" fillId="0" fontId="7" numFmtId="0" xfId="0" applyAlignment="1" applyBorder="1" applyFont="1">
      <alignment wrapText="1"/>
    </xf>
    <xf borderId="4" fillId="0" fontId="5" numFmtId="0" xfId="0" applyAlignment="1" applyBorder="1" applyFont="1">
      <alignment horizontal="left" wrapText="1"/>
    </xf>
    <xf borderId="4" fillId="0" fontId="7" numFmtId="0" xfId="0" applyAlignment="1" applyBorder="1" applyFont="1">
      <alignment wrapText="1"/>
    </xf>
    <xf borderId="4" fillId="0" fontId="5" numFmtId="0" xfId="0" applyAlignment="1" applyBorder="1" applyFont="1">
      <alignment horizontal="center"/>
    </xf>
    <xf borderId="4" fillId="0" fontId="3" numFmtId="0" xfId="0" applyAlignment="1" applyBorder="1" applyFont="1">
      <alignment wrapText="1"/>
    </xf>
    <xf borderId="2" fillId="4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0" fontId="4" numFmtId="0" xfId="0" applyAlignment="1" applyBorder="1" applyFont="1">
      <alignment horizontal="left" wrapText="1"/>
    </xf>
    <xf borderId="4" fillId="0" fontId="3" numFmtId="0" xfId="0" applyAlignment="1" applyBorder="1" applyFont="1">
      <alignment wrapText="1"/>
    </xf>
    <xf borderId="4" fillId="0" fontId="4" numFmtId="0" xfId="0" applyAlignment="1" applyBorder="1" applyFont="1">
      <alignment horizontal="center" wrapText="1"/>
    </xf>
    <xf borderId="4" fillId="0" fontId="4" numFmtId="0" xfId="0" applyAlignment="1" applyBorder="1" applyFont="1">
      <alignment wrapText="1"/>
    </xf>
    <xf borderId="4" fillId="0" fontId="4" numFmtId="164" xfId="0" applyAlignment="1" applyBorder="1" applyFont="1" applyNumberFormat="1">
      <alignment horizontal="right" wrapText="1"/>
    </xf>
    <xf borderId="4" fillId="0" fontId="4" numFmtId="0" xfId="0" applyAlignment="1" applyBorder="1" applyFont="1">
      <alignment wrapText="1"/>
    </xf>
    <xf borderId="0" fillId="0" fontId="7" numFmtId="0" xfId="0" applyAlignment="1" applyFont="1">
      <alignment vertical="center" wrapText="1"/>
    </xf>
    <xf borderId="4" fillId="4" fontId="8" numFmtId="0" xfId="0" applyAlignment="1" applyBorder="1" applyFont="1">
      <alignment horizontal="center"/>
    </xf>
    <xf borderId="2" fillId="0" fontId="4" numFmtId="0" xfId="0" applyAlignment="1" applyBorder="1" applyFont="1">
      <alignment vertical="center" wrapText="1"/>
    </xf>
    <xf borderId="4" fillId="4" fontId="8" numFmtId="0" xfId="0" applyAlignment="1" applyBorder="1" applyFont="1">
      <alignment horizontal="left"/>
    </xf>
    <xf borderId="0" fillId="0" fontId="7" numFmtId="0" xfId="0" applyAlignment="1" applyFont="1">
      <alignment wrapText="1"/>
    </xf>
    <xf borderId="3" fillId="0" fontId="7" numFmtId="0" xfId="0" applyAlignment="1" applyBorder="1" applyFont="1">
      <alignment wrapText="1"/>
    </xf>
    <xf borderId="1" fillId="0" fontId="7" numFmtId="0" xfId="0" applyAlignment="1" applyBorder="1" applyFont="1">
      <alignment wrapText="1"/>
    </xf>
    <xf borderId="4" fillId="0" fontId="4" numFmtId="0" xfId="0" applyAlignment="1" applyBorder="1" applyFont="1">
      <alignment horizontal="center" wrapText="1"/>
    </xf>
    <xf borderId="4" fillId="0" fontId="7" numFmtId="0" xfId="0" applyAlignment="1" applyBorder="1" applyFont="1">
      <alignment vertical="top" wrapText="1"/>
    </xf>
    <xf borderId="4" fillId="0" fontId="2" numFmtId="0" xfId="0" applyAlignment="1" applyBorder="1" applyFont="1">
      <alignment vertical="top" wrapText="1"/>
    </xf>
    <xf borderId="6" fillId="0" fontId="2" numFmtId="165" xfId="0" applyAlignment="1" applyBorder="1" applyFont="1" applyNumberFormat="1">
      <alignment vertical="top" wrapText="1"/>
    </xf>
    <xf borderId="4" fillId="0" fontId="7" numFmtId="0" xfId="0" applyAlignment="1" applyBorder="1" applyFont="1">
      <alignment vertical="center" wrapText="1"/>
    </xf>
    <xf borderId="6" fillId="0" fontId="7" numFmtId="0" xfId="0" applyAlignment="1" applyBorder="1" applyFont="1">
      <alignment vertical="top" wrapText="1"/>
    </xf>
    <xf borderId="4" fillId="0" fontId="4" numFmtId="0" xfId="0" applyAlignment="1" applyBorder="1" applyFont="1">
      <alignment vertical="center" wrapText="1"/>
    </xf>
    <xf borderId="4" fillId="0" fontId="4" numFmtId="1" xfId="0" applyAlignment="1" applyBorder="1" applyFont="1" applyNumberFormat="1">
      <alignment horizontal="center" wrapText="1"/>
    </xf>
    <xf borderId="4" fillId="4" fontId="8" numFmtId="0" xfId="0" applyAlignment="1" applyBorder="1" applyFont="1">
      <alignment horizontal="center"/>
    </xf>
    <xf borderId="6" fillId="0" fontId="2" numFmtId="0" xfId="0" applyAlignment="1" applyBorder="1" applyFont="1">
      <alignment vertical="top" wrapText="1"/>
    </xf>
    <xf borderId="3" fillId="0" fontId="4" numFmtId="0" xfId="0" applyAlignment="1" applyBorder="1" applyFont="1">
      <alignment horizontal="center" wrapText="1"/>
    </xf>
    <xf borderId="3" fillId="4" fontId="8" numFmtId="0" xfId="0" applyAlignment="1" applyBorder="1" applyFont="1">
      <alignment horizontal="center"/>
    </xf>
    <xf borderId="6" fillId="4" fontId="8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4" fillId="0" fontId="7" numFmtId="166" xfId="0" applyAlignment="1" applyBorder="1" applyFont="1" applyNumberFormat="1">
      <alignment horizontal="right" vertical="top" wrapText="1"/>
    </xf>
    <xf borderId="10" fillId="0" fontId="4" numFmtId="0" xfId="0" applyAlignment="1" applyBorder="1" applyFont="1">
      <alignment wrapText="1"/>
    </xf>
    <xf borderId="2" fillId="5" fontId="5" numFmtId="0" xfId="0" applyAlignment="1" applyBorder="1" applyFill="1" applyFont="1">
      <alignment horizontal="center"/>
    </xf>
    <xf borderId="4" fillId="0" fontId="7" numFmtId="166" xfId="0" applyAlignment="1" applyBorder="1" applyFont="1" applyNumberFormat="1">
      <alignment vertical="top" wrapText="1"/>
    </xf>
    <xf borderId="4" fillId="4" fontId="8" numFmtId="0" xfId="0" applyAlignment="1" applyBorder="1" applyFont="1">
      <alignment horizontal="left" wrapText="1"/>
    </xf>
    <xf borderId="3" fillId="0" fontId="4" numFmtId="0" xfId="0" applyAlignment="1" applyBorder="1" applyFont="1">
      <alignment horizontal="left"/>
    </xf>
    <xf borderId="2" fillId="0" fontId="7" numFmtId="0" xfId="0" applyAlignment="1" applyBorder="1" applyFont="1">
      <alignment vertical="center" wrapText="1"/>
    </xf>
    <xf borderId="3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2" fillId="0" fontId="3" numFmtId="0" xfId="0" applyAlignment="1" applyBorder="1" applyFont="1">
      <alignment wrapText="1"/>
    </xf>
    <xf borderId="5" fillId="0" fontId="4" numFmtId="0" xfId="0" applyAlignment="1" applyBorder="1" applyFont="1">
      <alignment vertical="center"/>
    </xf>
    <xf borderId="4" fillId="0" fontId="8" numFmtId="0" xfId="0" applyAlignment="1" applyBorder="1" applyFont="1">
      <alignment horizontal="center"/>
    </xf>
    <xf borderId="7" fillId="0" fontId="4" numFmtId="0" xfId="0" applyAlignment="1" applyBorder="1" applyFont="1">
      <alignment vertical="center"/>
    </xf>
    <xf borderId="4" fillId="5" fontId="5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right" wrapText="1"/>
    </xf>
    <xf borderId="4" fillId="0" fontId="5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left"/>
    </xf>
    <xf borderId="0" fillId="0" fontId="3" numFmtId="0" xfId="0" applyAlignment="1" applyFont="1">
      <alignment wrapText="1"/>
    </xf>
    <xf borderId="0" fillId="0" fontId="3" numFmtId="21" xfId="0" applyAlignment="1" applyFont="1" applyNumberFormat="1">
      <alignment wrapText="1"/>
    </xf>
    <xf borderId="4" fillId="0" fontId="8" numFmtId="0" xfId="0" applyAlignment="1" applyBorder="1" applyFont="1">
      <alignment horizontal="left"/>
    </xf>
    <xf borderId="4" fillId="5" fontId="8" numFmtId="0" xfId="0" applyAlignment="1" applyBorder="1" applyFont="1">
      <alignment horizontal="center"/>
    </xf>
    <xf borderId="2" fillId="5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8.86"/>
    <col customWidth="1" min="5" max="5" width="16.86"/>
    <col customWidth="1" min="6" max="6" width="34.57"/>
  </cols>
  <sheetData>
    <row r="1" ht="15.75" customHeight="1">
      <c r="A1" s="1" t="s">
        <v>0</v>
      </c>
      <c r="B1" s="1" t="s">
        <v>1</v>
      </c>
      <c r="C1" s="3"/>
      <c r="D1" s="5"/>
      <c r="E1" s="6"/>
      <c r="F1" s="6"/>
    </row>
    <row r="2" ht="18.0" customHeight="1">
      <c r="A2" s="8" t="s">
        <v>3</v>
      </c>
      <c r="B2" s="11">
        <f>D8*50</f>
        <v>1750</v>
      </c>
      <c r="C2" s="12"/>
      <c r="D2" s="14"/>
      <c r="E2" s="5"/>
      <c r="F2" s="5"/>
    </row>
    <row r="3" ht="15.0" customHeight="1">
      <c r="A3" s="8" t="s">
        <v>6</v>
      </c>
      <c r="B3" s="16" t="s">
        <v>7</v>
      </c>
      <c r="C3" s="18"/>
      <c r="D3" s="19"/>
      <c r="E3" s="6"/>
      <c r="F3" s="5"/>
    </row>
    <row r="4" ht="15.0" customHeight="1">
      <c r="A4" s="20"/>
      <c r="B4" s="20"/>
      <c r="C4" s="21"/>
      <c r="D4" s="22"/>
      <c r="E4" s="6"/>
      <c r="F4" s="6"/>
    </row>
    <row r="5">
      <c r="A5" s="10"/>
      <c r="B5" s="10"/>
      <c r="C5" s="10"/>
      <c r="D5" s="10"/>
      <c r="E5" s="10"/>
      <c r="F5" s="10"/>
    </row>
    <row r="6" ht="15.75" customHeight="1">
      <c r="A6" s="24" t="s">
        <v>8</v>
      </c>
      <c r="B6" s="4"/>
      <c r="C6" s="4"/>
      <c r="D6" s="4"/>
      <c r="E6" s="4"/>
      <c r="F6" s="4"/>
    </row>
    <row r="7">
      <c r="A7" s="26"/>
      <c r="B7" s="26"/>
      <c r="C7" s="26"/>
      <c r="D7" s="26"/>
      <c r="E7" s="26"/>
      <c r="F7" s="28"/>
    </row>
    <row r="8" ht="15.75" customHeight="1">
      <c r="A8" s="30" t="s">
        <v>11</v>
      </c>
      <c r="B8" s="4"/>
      <c r="C8" s="32"/>
      <c r="D8" s="33">
        <v>35.0</v>
      </c>
      <c r="E8" s="35" t="s">
        <v>15</v>
      </c>
      <c r="F8" s="37"/>
    </row>
    <row r="9">
      <c r="A9" s="38"/>
      <c r="B9" s="38"/>
      <c r="C9" s="40"/>
      <c r="D9" s="40"/>
      <c r="E9" s="40"/>
      <c r="F9" s="10"/>
    </row>
    <row r="10">
      <c r="A10" s="42" t="s">
        <v>21</v>
      </c>
      <c r="B10" s="42" t="s">
        <v>22</v>
      </c>
      <c r="C10" s="44" t="s">
        <v>23</v>
      </c>
      <c r="D10" s="46" t="s">
        <v>28</v>
      </c>
      <c r="E10" s="4"/>
      <c r="F10" s="47" t="s">
        <v>29</v>
      </c>
    </row>
    <row r="11">
      <c r="A11" s="48" t="s">
        <v>30</v>
      </c>
      <c r="B11" s="48" t="s">
        <v>31</v>
      </c>
      <c r="C11" s="48" t="s">
        <v>32</v>
      </c>
      <c r="D11" s="52">
        <f>round($D$8/Original!$D$8*Original!D11,1)</f>
        <v>7</v>
      </c>
      <c r="E11" s="55" t="s">
        <v>37</v>
      </c>
      <c r="F11" s="57"/>
    </row>
    <row r="12">
      <c r="A12" s="48" t="s">
        <v>30</v>
      </c>
      <c r="B12" s="48" t="s">
        <v>31</v>
      </c>
      <c r="C12" s="48" t="s">
        <v>42</v>
      </c>
      <c r="D12" s="52">
        <f>round($D$8/Original!$D$8*Original!D12,1)</f>
        <v>131.3</v>
      </c>
      <c r="E12" s="55" t="s">
        <v>43</v>
      </c>
      <c r="F12" s="57"/>
    </row>
    <row r="13">
      <c r="A13" s="48" t="s">
        <v>44</v>
      </c>
      <c r="B13" s="48" t="s">
        <v>31</v>
      </c>
      <c r="C13" s="48" t="s">
        <v>45</v>
      </c>
      <c r="D13" s="52">
        <f>round($D$8/Original!$D$8*Original!D13,1)</f>
        <v>3.5</v>
      </c>
      <c r="E13" s="55" t="s">
        <v>37</v>
      </c>
      <c r="F13" s="57"/>
    </row>
    <row r="14">
      <c r="A14" s="48" t="s">
        <v>30</v>
      </c>
      <c r="B14" s="48" t="s">
        <v>31</v>
      </c>
      <c r="C14" s="48" t="s">
        <v>46</v>
      </c>
      <c r="D14" s="52">
        <f>round($D$8/Original!$D$8*Original!D14,1)</f>
        <v>2.3</v>
      </c>
      <c r="E14" s="55" t="s">
        <v>48</v>
      </c>
      <c r="F14" s="57"/>
    </row>
    <row r="15">
      <c r="A15" s="48" t="s">
        <v>49</v>
      </c>
      <c r="B15" s="48" t="s">
        <v>31</v>
      </c>
      <c r="C15" s="51" t="s">
        <v>50</v>
      </c>
      <c r="D15" s="52">
        <f>round($D$8/Original!$D$8*Original!D15,1)</f>
        <v>5.8</v>
      </c>
      <c r="E15" s="55" t="s">
        <v>37</v>
      </c>
      <c r="F15" s="57"/>
    </row>
    <row r="16">
      <c r="A16" s="51" t="s">
        <v>51</v>
      </c>
      <c r="B16" s="48" t="s">
        <v>31</v>
      </c>
      <c r="C16" s="51" t="s">
        <v>52</v>
      </c>
      <c r="D16" s="52">
        <f>round($D$8/Original!$D$8*Original!D16,1)</f>
        <v>8.2</v>
      </c>
      <c r="E16" s="55" t="s">
        <v>48</v>
      </c>
      <c r="F16" s="57"/>
    </row>
    <row r="17">
      <c r="A17" s="48" t="s">
        <v>51</v>
      </c>
      <c r="B17" s="48" t="s">
        <v>31</v>
      </c>
      <c r="C17" s="48" t="s">
        <v>56</v>
      </c>
      <c r="D17" s="52">
        <f>round($D$8/Original!$D$8*Original!D17,1)</f>
        <v>0.3</v>
      </c>
      <c r="E17" s="55" t="s">
        <v>48</v>
      </c>
      <c r="F17" s="57"/>
    </row>
    <row r="18">
      <c r="A18" s="48" t="s">
        <v>51</v>
      </c>
      <c r="B18" s="48" t="s">
        <v>31</v>
      </c>
      <c r="C18" s="48" t="s">
        <v>58</v>
      </c>
      <c r="D18" s="52">
        <f>round($D$8/Original!$D$8*Original!D18,1)</f>
        <v>2.3</v>
      </c>
      <c r="E18" s="55" t="s">
        <v>59</v>
      </c>
      <c r="F18" s="57"/>
    </row>
    <row r="19" ht="26.25" customHeight="1">
      <c r="A19" s="48" t="s">
        <v>51</v>
      </c>
      <c r="B19" s="51" t="s">
        <v>31</v>
      </c>
      <c r="C19" s="51" t="s">
        <v>60</v>
      </c>
      <c r="D19" s="52">
        <f>round($D$8/Original!$D$8*Original!D19,1)</f>
        <v>2.3</v>
      </c>
      <c r="E19" s="55" t="s">
        <v>59</v>
      </c>
      <c r="F19" s="79"/>
    </row>
    <row r="20">
      <c r="A20" s="51" t="s">
        <v>44</v>
      </c>
      <c r="B20" s="51" t="s">
        <v>61</v>
      </c>
      <c r="C20" s="51" t="s">
        <v>62</v>
      </c>
      <c r="D20" s="52">
        <f>round($D$8/Original!$D$8*Original!D20,1)</f>
        <v>5.8</v>
      </c>
      <c r="E20" s="55" t="s">
        <v>37</v>
      </c>
      <c r="F20" s="79"/>
    </row>
    <row r="21">
      <c r="A21" s="51" t="s">
        <v>44</v>
      </c>
      <c r="B21" s="51" t="s">
        <v>61</v>
      </c>
      <c r="C21" s="51" t="s">
        <v>63</v>
      </c>
      <c r="D21" s="52">
        <f>round($D$8/Original!$D$8*Original!D21,1)</f>
        <v>2.3</v>
      </c>
      <c r="E21" s="55" t="s">
        <v>64</v>
      </c>
      <c r="F21" s="79"/>
    </row>
    <row r="22">
      <c r="A22" s="48" t="s">
        <v>30</v>
      </c>
      <c r="B22" s="51" t="s">
        <v>61</v>
      </c>
      <c r="C22" s="51" t="s">
        <v>65</v>
      </c>
      <c r="D22" s="52">
        <f>round($D$8/Original!$D$8*Original!D22,1)</f>
        <v>1.2</v>
      </c>
      <c r="E22" s="55" t="s">
        <v>66</v>
      </c>
      <c r="F22" s="57"/>
    </row>
    <row r="23">
      <c r="A23" s="51" t="s">
        <v>30</v>
      </c>
      <c r="B23" s="51" t="s">
        <v>67</v>
      </c>
      <c r="C23" s="51" t="s">
        <v>68</v>
      </c>
      <c r="D23" s="89">
        <v>0.0</v>
      </c>
      <c r="E23" s="55" t="s">
        <v>69</v>
      </c>
      <c r="F23" s="57"/>
    </row>
    <row r="24">
      <c r="A24" s="48" t="s">
        <v>51</v>
      </c>
      <c r="B24" s="48" t="s">
        <v>67</v>
      </c>
      <c r="C24" s="48" t="s">
        <v>70</v>
      </c>
      <c r="D24" s="89">
        <v>0.0</v>
      </c>
      <c r="E24" s="55" t="s">
        <v>71</v>
      </c>
      <c r="F24" s="57"/>
    </row>
    <row r="25">
      <c r="A25" s="48" t="s">
        <v>51</v>
      </c>
      <c r="B25" s="48" t="s">
        <v>67</v>
      </c>
      <c r="C25" s="48" t="s">
        <v>73</v>
      </c>
      <c r="D25" s="89">
        <v>0.0</v>
      </c>
      <c r="E25" s="55" t="s">
        <v>74</v>
      </c>
      <c r="F25" s="57"/>
    </row>
    <row r="26">
      <c r="A26" s="53"/>
      <c r="B26" s="53"/>
      <c r="C26" s="51" t="s">
        <v>97</v>
      </c>
      <c r="D26" s="53"/>
      <c r="E26" s="69"/>
      <c r="F26" s="57"/>
    </row>
    <row r="27">
      <c r="A27" s="40"/>
      <c r="B27" s="40"/>
      <c r="C27" s="40"/>
      <c r="D27" s="40"/>
      <c r="E27" s="40"/>
      <c r="F27" s="74"/>
    </row>
    <row r="28">
      <c r="A28" s="93" t="s">
        <v>80</v>
      </c>
      <c r="B28" s="4"/>
      <c r="C28" s="4"/>
      <c r="D28" s="4"/>
      <c r="E28" s="4"/>
      <c r="F28" s="4"/>
    </row>
    <row r="29">
      <c r="A29" s="80"/>
      <c r="B29" s="26"/>
      <c r="C29" s="82"/>
      <c r="D29" s="82"/>
      <c r="E29" s="83"/>
      <c r="F29" s="83"/>
    </row>
    <row r="30">
      <c r="A30" s="30" t="s">
        <v>93</v>
      </c>
      <c r="B30" s="4"/>
      <c r="C30" s="4"/>
      <c r="D30" s="86"/>
      <c r="E30" s="19"/>
      <c r="F30" s="6"/>
    </row>
    <row r="31">
      <c r="A31" s="40"/>
      <c r="B31" s="40"/>
      <c r="C31" s="40"/>
      <c r="D31" s="40"/>
      <c r="E31" s="10"/>
      <c r="F31" s="10"/>
    </row>
    <row r="32">
      <c r="A32" s="44" t="s">
        <v>23</v>
      </c>
      <c r="B32" s="88" t="s">
        <v>109</v>
      </c>
      <c r="C32" s="88" t="s">
        <v>111</v>
      </c>
      <c r="D32" s="77" t="s">
        <v>96</v>
      </c>
      <c r="E32" s="4"/>
      <c r="F32" s="32"/>
    </row>
    <row r="33">
      <c r="A33" s="96"/>
      <c r="B33" s="97"/>
      <c r="C33" s="97"/>
      <c r="D33" s="98"/>
      <c r="E33" s="4"/>
      <c r="F33" s="32"/>
    </row>
    <row r="34">
      <c r="A34" s="96"/>
      <c r="B34" s="97"/>
      <c r="C34" s="97"/>
      <c r="D34" s="98"/>
      <c r="E34" s="4"/>
      <c r="F34" s="32"/>
    </row>
    <row r="35">
      <c r="A35" s="96"/>
      <c r="B35" s="97"/>
      <c r="C35" s="97"/>
      <c r="D35" s="98"/>
      <c r="E35" s="4"/>
      <c r="F35" s="32"/>
    </row>
    <row r="36">
      <c r="A36" s="96"/>
      <c r="B36" s="97"/>
      <c r="C36" s="97"/>
      <c r="D36" s="98"/>
      <c r="E36" s="4"/>
      <c r="F36" s="32"/>
    </row>
    <row r="37">
      <c r="A37" s="87"/>
      <c r="B37" s="87"/>
      <c r="C37" s="87"/>
      <c r="D37" s="87"/>
      <c r="E37" s="87"/>
      <c r="F37" s="87"/>
    </row>
    <row r="38">
      <c r="A38" s="6"/>
      <c r="B38" s="6"/>
      <c r="C38" s="6"/>
      <c r="D38" s="6"/>
      <c r="E38" s="6"/>
      <c r="F38" s="6"/>
    </row>
  </sheetData>
  <mergeCells count="11">
    <mergeCell ref="D33:F33"/>
    <mergeCell ref="D34:F34"/>
    <mergeCell ref="D35:F35"/>
    <mergeCell ref="D36:F36"/>
    <mergeCell ref="B1:C1"/>
    <mergeCell ref="A6:F6"/>
    <mergeCell ref="A8:C8"/>
    <mergeCell ref="D10:E10"/>
    <mergeCell ref="A28:F28"/>
    <mergeCell ref="A30:C30"/>
    <mergeCell ref="D32:F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57"/>
    <col customWidth="1" min="3" max="3" width="22.57"/>
    <col customWidth="1" min="4" max="4" width="7.57"/>
    <col customWidth="1" min="5" max="5" width="16.86"/>
    <col customWidth="1" min="6" max="6" width="20.86"/>
    <col customWidth="1" min="7" max="7" width="30.43"/>
  </cols>
  <sheetData>
    <row r="1" ht="15.75" customHeight="1">
      <c r="A1" s="1" t="s">
        <v>0</v>
      </c>
      <c r="B1" s="1" t="s">
        <v>1</v>
      </c>
      <c r="C1" s="3"/>
      <c r="D1" s="10"/>
      <c r="E1" s="6"/>
      <c r="F1" s="6"/>
      <c r="G1" s="10"/>
    </row>
    <row r="2" ht="38.25" customHeight="1">
      <c r="A2" s="8" t="s">
        <v>3</v>
      </c>
      <c r="B2" s="11">
        <f>D8*50</f>
        <v>1500</v>
      </c>
      <c r="C2" s="15" t="s">
        <v>5</v>
      </c>
      <c r="D2" s="17"/>
      <c r="E2" s="19"/>
      <c r="F2" s="34"/>
      <c r="G2" s="8" t="s">
        <v>16</v>
      </c>
    </row>
    <row r="3" ht="15.0" customHeight="1">
      <c r="A3" s="8" t="s">
        <v>6</v>
      </c>
      <c r="B3" s="16" t="s">
        <v>17</v>
      </c>
      <c r="C3" s="18"/>
      <c r="D3" s="36"/>
      <c r="E3" s="6"/>
      <c r="F3" s="34"/>
      <c r="G3" s="8" t="s">
        <v>18</v>
      </c>
    </row>
    <row r="4" ht="15.0" customHeight="1">
      <c r="A4" s="20"/>
      <c r="B4" s="20"/>
      <c r="C4" s="21"/>
      <c r="D4" s="22"/>
      <c r="E4" s="6"/>
      <c r="F4" s="6"/>
      <c r="G4" s="20"/>
    </row>
    <row r="5">
      <c r="A5" s="10"/>
      <c r="B5" s="10"/>
      <c r="C5" s="10"/>
      <c r="D5" s="10"/>
      <c r="E5" s="10"/>
      <c r="F5" s="10"/>
      <c r="G5" s="10"/>
    </row>
    <row r="6" ht="15.75" customHeight="1">
      <c r="A6" s="24" t="s">
        <v>8</v>
      </c>
      <c r="B6" s="4"/>
      <c r="C6" s="4"/>
      <c r="D6" s="4"/>
      <c r="E6" s="4"/>
      <c r="F6" s="4"/>
      <c r="G6" s="4"/>
    </row>
    <row r="7">
      <c r="A7" s="26"/>
      <c r="B7" s="26"/>
      <c r="C7" s="26"/>
      <c r="D7" s="26"/>
      <c r="E7" s="26"/>
      <c r="F7" s="28"/>
      <c r="G7" s="28"/>
    </row>
    <row r="8" ht="38.25" customHeight="1">
      <c r="A8" s="30" t="s">
        <v>11</v>
      </c>
      <c r="B8" s="4"/>
      <c r="C8" s="32"/>
      <c r="D8" s="33">
        <v>30.0</v>
      </c>
      <c r="E8" s="35" t="s">
        <v>15</v>
      </c>
      <c r="F8" s="37"/>
      <c r="G8" s="6"/>
    </row>
    <row r="9">
      <c r="A9" s="38"/>
      <c r="B9" s="38"/>
      <c r="C9" s="40"/>
      <c r="D9" s="40"/>
      <c r="E9" s="40"/>
      <c r="F9" s="10"/>
      <c r="G9" s="6"/>
    </row>
    <row r="10">
      <c r="A10" s="42" t="s">
        <v>21</v>
      </c>
      <c r="B10" s="42" t="s">
        <v>22</v>
      </c>
      <c r="C10" s="44" t="s">
        <v>23</v>
      </c>
      <c r="D10" s="46" t="s">
        <v>28</v>
      </c>
      <c r="E10" s="4"/>
      <c r="F10" s="47" t="s">
        <v>29</v>
      </c>
      <c r="G10" s="19"/>
    </row>
    <row r="11">
      <c r="A11" s="48" t="s">
        <v>30</v>
      </c>
      <c r="B11" s="48" t="s">
        <v>31</v>
      </c>
      <c r="C11" s="48" t="s">
        <v>32</v>
      </c>
      <c r="D11" s="50">
        <v>6.0</v>
      </c>
      <c r="E11" s="55" t="s">
        <v>37</v>
      </c>
      <c r="F11" s="57"/>
      <c r="G11" s="19"/>
    </row>
    <row r="12">
      <c r="A12" s="48" t="s">
        <v>30</v>
      </c>
      <c r="B12" s="48" t="s">
        <v>31</v>
      </c>
      <c r="C12" s="48" t="s">
        <v>42</v>
      </c>
      <c r="D12" s="61">
        <f>D8*3.75</f>
        <v>112.5</v>
      </c>
      <c r="E12" s="55" t="s">
        <v>43</v>
      </c>
      <c r="F12" s="57"/>
      <c r="G12" s="19"/>
    </row>
    <row r="13">
      <c r="A13" s="48" t="s">
        <v>44</v>
      </c>
      <c r="B13" s="48" t="s">
        <v>31</v>
      </c>
      <c r="C13" s="48" t="s">
        <v>45</v>
      </c>
      <c r="D13" s="50">
        <v>3.0</v>
      </c>
      <c r="E13" s="55" t="s">
        <v>37</v>
      </c>
      <c r="F13" s="57"/>
      <c r="G13" s="19"/>
    </row>
    <row r="14">
      <c r="A14" s="48" t="s">
        <v>30</v>
      </c>
      <c r="B14" s="48" t="s">
        <v>31</v>
      </c>
      <c r="C14" s="48" t="s">
        <v>46</v>
      </c>
      <c r="D14" s="50">
        <v>2.0</v>
      </c>
      <c r="E14" s="55" t="s">
        <v>48</v>
      </c>
      <c r="F14" s="57"/>
      <c r="G14" s="19"/>
    </row>
    <row r="15">
      <c r="A15" s="48" t="s">
        <v>49</v>
      </c>
      <c r="B15" s="48" t="s">
        <v>31</v>
      </c>
      <c r="C15" s="51" t="s">
        <v>50</v>
      </c>
      <c r="D15" s="50">
        <v>5.0</v>
      </c>
      <c r="E15" s="55" t="s">
        <v>37</v>
      </c>
      <c r="F15" s="57"/>
      <c r="G15" s="19"/>
    </row>
    <row r="16">
      <c r="A16" s="51" t="s">
        <v>51</v>
      </c>
      <c r="B16" s="48" t="s">
        <v>31</v>
      </c>
      <c r="C16" s="51" t="s">
        <v>52</v>
      </c>
      <c r="D16" s="50">
        <v>7.0</v>
      </c>
      <c r="E16" s="55" t="s">
        <v>48</v>
      </c>
      <c r="F16" s="57"/>
      <c r="G16" s="19"/>
    </row>
    <row r="17">
      <c r="A17" s="48" t="s">
        <v>51</v>
      </c>
      <c r="B17" s="48" t="s">
        <v>31</v>
      </c>
      <c r="C17" s="48" t="s">
        <v>56</v>
      </c>
      <c r="D17" s="50">
        <v>0.25</v>
      </c>
      <c r="E17" s="55" t="s">
        <v>48</v>
      </c>
      <c r="F17" s="57"/>
      <c r="G17" s="19"/>
    </row>
    <row r="18">
      <c r="A18" s="48" t="s">
        <v>51</v>
      </c>
      <c r="B18" s="48" t="s">
        <v>31</v>
      </c>
      <c r="C18" s="48" t="s">
        <v>58</v>
      </c>
      <c r="D18" s="50">
        <v>2.0</v>
      </c>
      <c r="E18" s="55" t="s">
        <v>59</v>
      </c>
      <c r="F18" s="57"/>
      <c r="G18" s="19"/>
    </row>
    <row r="19">
      <c r="A19" s="48" t="s">
        <v>51</v>
      </c>
      <c r="B19" s="51" t="s">
        <v>31</v>
      </c>
      <c r="C19" s="51" t="s">
        <v>60</v>
      </c>
      <c r="D19" s="50">
        <v>2.0</v>
      </c>
      <c r="E19" s="55" t="s">
        <v>59</v>
      </c>
      <c r="F19" s="57"/>
      <c r="G19" s="19"/>
    </row>
    <row r="20">
      <c r="A20" s="51" t="s">
        <v>44</v>
      </c>
      <c r="B20" s="51" t="s">
        <v>61</v>
      </c>
      <c r="C20" s="51" t="s">
        <v>62</v>
      </c>
      <c r="D20" s="50">
        <v>5.0</v>
      </c>
      <c r="E20" s="55" t="s">
        <v>37</v>
      </c>
      <c r="F20" s="57"/>
      <c r="G20" s="19"/>
    </row>
    <row r="21">
      <c r="A21" s="51" t="s">
        <v>44</v>
      </c>
      <c r="B21" s="51" t="s">
        <v>61</v>
      </c>
      <c r="C21" s="51" t="s">
        <v>63</v>
      </c>
      <c r="D21" s="50">
        <v>2.0</v>
      </c>
      <c r="E21" s="55" t="s">
        <v>64</v>
      </c>
      <c r="F21" s="57"/>
      <c r="G21" s="19"/>
    </row>
    <row r="22">
      <c r="A22" s="48" t="s">
        <v>30</v>
      </c>
      <c r="B22" s="51" t="s">
        <v>61</v>
      </c>
      <c r="C22" s="51" t="s">
        <v>65</v>
      </c>
      <c r="D22" s="50">
        <v>1.0</v>
      </c>
      <c r="E22" s="55" t="s">
        <v>66</v>
      </c>
      <c r="F22" s="57"/>
      <c r="G22" s="19"/>
    </row>
    <row r="23">
      <c r="A23" s="51" t="s">
        <v>30</v>
      </c>
      <c r="B23" s="51" t="s">
        <v>67</v>
      </c>
      <c r="C23" s="51" t="s">
        <v>68</v>
      </c>
      <c r="D23" s="50">
        <v>1.66</v>
      </c>
      <c r="E23" s="55" t="s">
        <v>69</v>
      </c>
      <c r="F23" s="57"/>
      <c r="G23" s="19"/>
    </row>
    <row r="24">
      <c r="A24" s="48" t="s">
        <v>51</v>
      </c>
      <c r="B24" s="48" t="s">
        <v>67</v>
      </c>
      <c r="C24" s="48" t="s">
        <v>70</v>
      </c>
      <c r="D24" s="50">
        <v>4.75</v>
      </c>
      <c r="E24" s="55" t="s">
        <v>71</v>
      </c>
      <c r="F24" s="57"/>
      <c r="G24" s="19"/>
    </row>
    <row r="25">
      <c r="A25" s="48" t="s">
        <v>51</v>
      </c>
      <c r="B25" s="48" t="s">
        <v>67</v>
      </c>
      <c r="C25" s="48" t="s">
        <v>73</v>
      </c>
      <c r="D25" s="50">
        <v>1.0</v>
      </c>
      <c r="E25" s="55" t="s">
        <v>74</v>
      </c>
      <c r="F25" s="57"/>
      <c r="G25" s="19"/>
    </row>
    <row r="26">
      <c r="A26" s="53"/>
      <c r="B26" s="53"/>
      <c r="C26" s="53"/>
      <c r="D26" s="68"/>
      <c r="E26" s="69"/>
      <c r="F26" s="57"/>
      <c r="G26" s="19"/>
    </row>
    <row r="27">
      <c r="A27" s="40"/>
      <c r="B27" s="40"/>
      <c r="C27" s="40"/>
      <c r="D27" s="71"/>
      <c r="E27" s="72"/>
      <c r="F27" s="73"/>
      <c r="G27" s="19"/>
    </row>
    <row r="28">
      <c r="A28" s="40"/>
      <c r="B28" s="40"/>
      <c r="C28" s="40"/>
      <c r="D28" s="40"/>
      <c r="E28" s="40"/>
      <c r="F28" s="74"/>
      <c r="G28" s="76"/>
    </row>
    <row r="29">
      <c r="A29" s="77" t="s">
        <v>80</v>
      </c>
      <c r="B29" s="4"/>
      <c r="C29" s="4"/>
      <c r="D29" s="4"/>
      <c r="E29" s="4"/>
      <c r="F29" s="4"/>
      <c r="G29" s="4"/>
    </row>
    <row r="30">
      <c r="A30" s="80"/>
      <c r="B30" s="26"/>
      <c r="C30" s="82"/>
      <c r="D30" s="82"/>
      <c r="E30" s="83"/>
      <c r="F30" s="83"/>
      <c r="G30" s="20"/>
    </row>
    <row r="31">
      <c r="A31" s="30" t="s">
        <v>93</v>
      </c>
      <c r="B31" s="4"/>
      <c r="C31" s="4"/>
      <c r="D31" s="86"/>
      <c r="E31" s="19"/>
      <c r="F31" s="6"/>
      <c r="G31" s="5"/>
    </row>
    <row r="32">
      <c r="A32" s="40"/>
      <c r="B32" s="40"/>
      <c r="C32" s="40"/>
      <c r="D32" s="40"/>
      <c r="E32" s="10"/>
      <c r="F32" s="10"/>
      <c r="G32" s="10"/>
    </row>
    <row r="33">
      <c r="A33" s="44" t="s">
        <v>94</v>
      </c>
      <c r="B33" s="88" t="s">
        <v>95</v>
      </c>
      <c r="C33" s="77" t="s">
        <v>96</v>
      </c>
      <c r="D33" s="4"/>
      <c r="E33" s="4"/>
      <c r="F33" s="4"/>
      <c r="G33" s="32"/>
    </row>
    <row r="34">
      <c r="A34" s="90"/>
      <c r="B34" s="91"/>
      <c r="C34" s="92"/>
      <c r="D34" s="4"/>
      <c r="E34" s="4"/>
      <c r="F34" s="4"/>
      <c r="G34" s="32"/>
    </row>
    <row r="35">
      <c r="A35" s="90"/>
      <c r="B35" s="91"/>
      <c r="C35" s="92"/>
      <c r="D35" s="4"/>
      <c r="E35" s="4"/>
      <c r="F35" s="4"/>
      <c r="G35" s="32"/>
    </row>
    <row r="36">
      <c r="A36" s="90"/>
      <c r="B36" s="91"/>
      <c r="C36" s="92"/>
      <c r="D36" s="4"/>
      <c r="E36" s="4"/>
      <c r="F36" s="4"/>
      <c r="G36" s="32"/>
    </row>
    <row r="37">
      <c r="A37" s="90"/>
      <c r="B37" s="91"/>
      <c r="C37" s="92"/>
      <c r="D37" s="4"/>
      <c r="E37" s="4"/>
      <c r="F37" s="4"/>
      <c r="G37" s="32"/>
    </row>
    <row r="38">
      <c r="A38" s="87"/>
      <c r="B38" s="87"/>
      <c r="C38" s="87"/>
      <c r="D38" s="87"/>
      <c r="E38" s="87"/>
      <c r="F38" s="87"/>
      <c r="G38" s="20"/>
    </row>
    <row r="39">
      <c r="A39" s="6"/>
      <c r="B39" s="6"/>
      <c r="C39" s="6"/>
      <c r="D39" s="6"/>
      <c r="E39" s="6"/>
      <c r="F39" s="6"/>
      <c r="G39" s="5"/>
    </row>
  </sheetData>
  <mergeCells count="11">
    <mergeCell ref="C34:G34"/>
    <mergeCell ref="C35:G35"/>
    <mergeCell ref="C36:G36"/>
    <mergeCell ref="C37:G37"/>
    <mergeCell ref="B1:C1"/>
    <mergeCell ref="A6:G6"/>
    <mergeCell ref="A8:C8"/>
    <mergeCell ref="D10:E10"/>
    <mergeCell ref="A29:G29"/>
    <mergeCell ref="A31:C31"/>
    <mergeCell ref="C33:G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21.86"/>
    <col customWidth="1" min="3" max="3" width="21.43"/>
    <col customWidth="1" min="4" max="4" width="20.71"/>
    <col customWidth="1" min="5" max="5" width="23.14"/>
    <col customWidth="1" min="6" max="6" width="18.0"/>
  </cols>
  <sheetData>
    <row r="1">
      <c r="A1" s="2"/>
      <c r="B1" s="4"/>
      <c r="C1" s="4"/>
      <c r="D1" s="6"/>
      <c r="E1" s="7" t="s">
        <v>2</v>
      </c>
      <c r="F1" s="6"/>
    </row>
    <row r="2">
      <c r="A2" s="9" t="s">
        <v>4</v>
      </c>
      <c r="B2" s="13"/>
      <c r="C2" s="23"/>
      <c r="D2" s="25"/>
      <c r="E2" s="27" t="s">
        <v>9</v>
      </c>
      <c r="F2" s="6"/>
    </row>
    <row r="3" ht="24.0" customHeight="1">
      <c r="A3" s="29" t="s">
        <v>10</v>
      </c>
      <c r="B3" s="31" t="s">
        <v>12</v>
      </c>
      <c r="C3" s="31" t="s">
        <v>13</v>
      </c>
      <c r="D3" s="25"/>
      <c r="E3" s="39" t="s">
        <v>14</v>
      </c>
      <c r="F3" s="6"/>
    </row>
    <row r="4">
      <c r="A4" s="29" t="s">
        <v>19</v>
      </c>
      <c r="B4" s="41" t="s">
        <v>20</v>
      </c>
      <c r="C4" s="43"/>
      <c r="D4" s="25"/>
      <c r="F4" s="6"/>
    </row>
    <row r="5">
      <c r="A5" s="29" t="s">
        <v>24</v>
      </c>
      <c r="B5" s="41" t="s">
        <v>25</v>
      </c>
      <c r="C5" s="43"/>
      <c r="D5" s="25"/>
      <c r="F5" s="6"/>
    </row>
    <row r="6">
      <c r="A6" s="29" t="s">
        <v>26</v>
      </c>
      <c r="B6" s="45" t="s">
        <v>27</v>
      </c>
      <c r="C6" s="49"/>
      <c r="D6" s="25"/>
      <c r="F6" s="6"/>
    </row>
    <row r="7" ht="72.75" customHeight="1">
      <c r="A7" s="29" t="s">
        <v>33</v>
      </c>
      <c r="B7" s="41" t="s">
        <v>34</v>
      </c>
      <c r="C7" s="43"/>
      <c r="D7" s="25"/>
      <c r="F7" s="6"/>
    </row>
    <row r="8">
      <c r="A8" s="29" t="s">
        <v>35</v>
      </c>
      <c r="B8" s="51" t="s">
        <v>36</v>
      </c>
      <c r="C8" s="53"/>
      <c r="D8" s="25"/>
      <c r="E8" s="54"/>
      <c r="F8" s="6"/>
    </row>
    <row r="9">
      <c r="A9" s="29" t="s">
        <v>38</v>
      </c>
      <c r="B9" s="56" t="s">
        <v>39</v>
      </c>
      <c r="C9" s="32"/>
      <c r="D9" s="25"/>
      <c r="E9" s="54"/>
      <c r="F9" s="6"/>
    </row>
    <row r="10">
      <c r="A10" s="29" t="s">
        <v>40</v>
      </c>
      <c r="B10" s="45" t="s">
        <v>41</v>
      </c>
      <c r="C10" s="49"/>
      <c r="D10" s="25"/>
      <c r="E10" s="58"/>
      <c r="F10" s="6"/>
    </row>
    <row r="11">
      <c r="A11" s="59"/>
      <c r="B11" s="59"/>
      <c r="C11" s="59"/>
      <c r="D11" s="60"/>
      <c r="E11" s="60"/>
      <c r="F11" s="6"/>
    </row>
    <row r="12">
      <c r="A12" s="62"/>
      <c r="B12" s="63" t="s">
        <v>47</v>
      </c>
      <c r="C12" s="63" t="s">
        <v>53</v>
      </c>
      <c r="D12" s="63" t="s">
        <v>54</v>
      </c>
      <c r="E12" s="63" t="s">
        <v>55</v>
      </c>
      <c r="F12" s="25"/>
    </row>
    <row r="13">
      <c r="A13" s="64" t="s">
        <v>57</v>
      </c>
      <c r="B13" s="65"/>
      <c r="C13" s="65"/>
      <c r="D13" s="49"/>
      <c r="E13" s="65"/>
      <c r="F13" s="19"/>
    </row>
    <row r="14">
      <c r="A14" s="66"/>
      <c r="B14" s="67" t="s">
        <v>72</v>
      </c>
      <c r="C14" s="65"/>
      <c r="D14" s="49"/>
      <c r="E14" s="65"/>
      <c r="F14" s="19"/>
    </row>
    <row r="15">
      <c r="A15" s="70" t="s">
        <v>75</v>
      </c>
      <c r="B15" s="17"/>
      <c r="C15" s="65"/>
      <c r="D15" s="49"/>
      <c r="E15" s="65"/>
      <c r="F15" s="19"/>
    </row>
    <row r="16">
      <c r="A16" s="75" t="s">
        <v>76</v>
      </c>
      <c r="B16" s="41" t="s">
        <v>77</v>
      </c>
      <c r="C16" s="41" t="s">
        <v>78</v>
      </c>
      <c r="D16" s="41" t="s">
        <v>25</v>
      </c>
      <c r="E16" s="31" t="s">
        <v>79</v>
      </c>
      <c r="F16" s="19"/>
    </row>
    <row r="17" ht="64.5" customHeight="1">
      <c r="A17" s="75" t="s">
        <v>81</v>
      </c>
      <c r="B17" s="45" t="s">
        <v>82</v>
      </c>
      <c r="C17" s="45" t="s">
        <v>83</v>
      </c>
      <c r="D17" s="31" t="s">
        <v>36</v>
      </c>
      <c r="E17" s="31" t="s">
        <v>84</v>
      </c>
      <c r="F17" s="19"/>
    </row>
    <row r="18" ht="36.0" customHeight="1">
      <c r="A18" s="78" t="s">
        <v>85</v>
      </c>
      <c r="B18" s="31" t="s">
        <v>86</v>
      </c>
      <c r="C18" s="31" t="s">
        <v>87</v>
      </c>
      <c r="D18" s="31" t="s">
        <v>41</v>
      </c>
      <c r="E18" s="31" t="s">
        <v>88</v>
      </c>
      <c r="F18" s="19"/>
    </row>
    <row r="19">
      <c r="A19" s="78" t="s">
        <v>89</v>
      </c>
      <c r="B19" s="81" t="s">
        <v>90</v>
      </c>
      <c r="C19" s="4"/>
      <c r="D19" s="4"/>
      <c r="E19" s="4"/>
      <c r="F19" s="19"/>
    </row>
    <row r="20" ht="11.25" customHeight="1">
      <c r="A20" s="15" t="s">
        <v>91</v>
      </c>
      <c r="B20" s="15" t="s">
        <v>92</v>
      </c>
      <c r="C20" s="84"/>
      <c r="D20" s="18"/>
      <c r="E20" s="49"/>
      <c r="F20" s="85"/>
    </row>
    <row r="21" ht="11.25" customHeight="1">
      <c r="A21" s="87"/>
      <c r="B21" s="87"/>
      <c r="C21" s="87"/>
      <c r="D21" s="87"/>
      <c r="E21" s="87"/>
      <c r="F21" s="6"/>
    </row>
    <row r="22" ht="11.25" customHeight="1">
      <c r="A22" s="6"/>
      <c r="B22" s="6"/>
      <c r="C22" s="6"/>
      <c r="D22" s="6"/>
      <c r="E22" s="6"/>
      <c r="F22" s="6"/>
    </row>
  </sheetData>
  <mergeCells count="4">
    <mergeCell ref="A1:C1"/>
    <mergeCell ref="E3:E7"/>
    <mergeCell ref="B9:C9"/>
    <mergeCell ref="B19:E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94" t="s">
        <v>98</v>
      </c>
    </row>
    <row r="2">
      <c r="A2" s="94" t="s">
        <v>4</v>
      </c>
      <c r="E2" s="94" t="s">
        <v>99</v>
      </c>
    </row>
    <row r="3">
      <c r="A3" s="94" t="s">
        <v>10</v>
      </c>
      <c r="B3" s="94" t="s">
        <v>100</v>
      </c>
      <c r="C3" s="94" t="s">
        <v>101</v>
      </c>
    </row>
    <row r="4">
      <c r="A4" s="94" t="s">
        <v>19</v>
      </c>
      <c r="B4" s="94" t="s">
        <v>102</v>
      </c>
      <c r="C4" s="94" t="s">
        <v>103</v>
      </c>
    </row>
    <row r="5">
      <c r="A5" s="94" t="s">
        <v>24</v>
      </c>
      <c r="B5" s="94" t="s">
        <v>104</v>
      </c>
    </row>
    <row r="6">
      <c r="A6" s="94" t="s">
        <v>26</v>
      </c>
      <c r="B6" s="94" t="s">
        <v>105</v>
      </c>
      <c r="C6" s="94" t="s">
        <v>106</v>
      </c>
      <c r="D6" s="94" t="s">
        <v>107</v>
      </c>
    </row>
    <row r="7">
      <c r="A7" s="94" t="s">
        <v>33</v>
      </c>
      <c r="B7" s="94" t="s">
        <v>108</v>
      </c>
    </row>
    <row r="9">
      <c r="B9" s="94" t="s">
        <v>47</v>
      </c>
      <c r="C9" s="94" t="s">
        <v>53</v>
      </c>
      <c r="D9" s="94" t="s">
        <v>54</v>
      </c>
      <c r="E9" s="94" t="s">
        <v>55</v>
      </c>
    </row>
    <row r="10">
      <c r="A10" s="94" t="s">
        <v>110</v>
      </c>
      <c r="B10" s="94" t="s">
        <v>112</v>
      </c>
      <c r="C10" s="94" t="s">
        <v>113</v>
      </c>
      <c r="D10" s="94" t="s">
        <v>114</v>
      </c>
      <c r="E10" s="94" t="s">
        <v>115</v>
      </c>
    </row>
    <row r="13">
      <c r="A13" s="95" t="s">
        <v>116</v>
      </c>
      <c r="B13" s="94" t="s">
        <v>117</v>
      </c>
      <c r="D13" s="94" t="s">
        <v>118</v>
      </c>
      <c r="E13" s="94" t="s">
        <v>119</v>
      </c>
    </row>
    <row r="14">
      <c r="A14" s="95" t="s">
        <v>120</v>
      </c>
      <c r="B14" s="94" t="s">
        <v>121</v>
      </c>
      <c r="D14" s="94" t="s">
        <v>122</v>
      </c>
    </row>
    <row r="15">
      <c r="A15" s="95" t="s">
        <v>123</v>
      </c>
      <c r="B15" s="94" t="s">
        <v>124</v>
      </c>
      <c r="D15" s="94" t="s">
        <v>125</v>
      </c>
      <c r="E15" s="94" t="s">
        <v>126</v>
      </c>
    </row>
    <row r="16">
      <c r="A16" s="95" t="s">
        <v>127</v>
      </c>
      <c r="B16" s="94" t="s">
        <v>128</v>
      </c>
      <c r="D16" s="94" t="s">
        <v>87</v>
      </c>
      <c r="E16" s="94" t="s">
        <v>129</v>
      </c>
    </row>
    <row r="17">
      <c r="A17" s="95" t="s">
        <v>130</v>
      </c>
      <c r="B17" s="94" t="s">
        <v>131</v>
      </c>
    </row>
  </sheetData>
  <mergeCells count="6">
    <mergeCell ref="A10:A11"/>
    <mergeCell ref="C10:C12"/>
    <mergeCell ref="B13:C13"/>
    <mergeCell ref="B14:C14"/>
    <mergeCell ref="B15:C15"/>
    <mergeCell ref="B16:C16"/>
  </mergeCells>
  <drawing r:id="rId1"/>
</worksheet>
</file>