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Recipe" sheetId="1" r:id="rId3"/>
    <sheet state="visible" name="Estimation" sheetId="2" r:id="rId4"/>
    <sheet state="visible" name="Instructions - ToDos" sheetId="3" r:id="rId5"/>
  </sheets>
  <definedNames/>
  <calcPr/>
</workbook>
</file>

<file path=xl/sharedStrings.xml><?xml version="1.0" encoding="utf-8"?>
<sst xmlns="http://schemas.openxmlformats.org/spreadsheetml/2006/main" count="242" uniqueCount="110">
  <si>
    <t>Recipe:  Braised Pork with Daikon</t>
  </si>
  <si>
    <t>Chicken enchiladas</t>
  </si>
  <si>
    <t>Instructions for Chicken Enchiladas</t>
  </si>
  <si>
    <t xml:space="preserve">Budget:  $3000                                              </t>
  </si>
  <si>
    <t xml:space="preserve">Location:  FH       </t>
  </si>
  <si>
    <t>In Charge:</t>
  </si>
  <si>
    <t>May</t>
  </si>
  <si>
    <t>Occasion:  Christian Discipleship Dinner</t>
  </si>
  <si>
    <t xml:space="preserve">            </t>
  </si>
  <si>
    <t>Step 1</t>
  </si>
  <si>
    <t>Cut up chicken into 1/2 to 1" strips, cut onion</t>
  </si>
  <si>
    <t>Step 2</t>
  </si>
  <si>
    <t>make enchilada sauce</t>
  </si>
  <si>
    <t>Step 3</t>
  </si>
  <si>
    <t>heat skillet with oil, stirfry chicken with salt, pepper, garlic, onion</t>
  </si>
  <si>
    <t>Step 4</t>
  </si>
  <si>
    <t>wrap tortillas with wet paper towel and heat for 30 sec</t>
  </si>
  <si>
    <t>Step 5</t>
  </si>
  <si>
    <t>lay tortilla flat, add chicken, cheese, and sour cream and roll</t>
  </si>
  <si>
    <t>Step 6</t>
  </si>
  <si>
    <t>place in baking tray and cover with enchilada sauce</t>
  </si>
  <si>
    <t>Step 7</t>
  </si>
  <si>
    <t>cover with cheese</t>
  </si>
  <si>
    <t>Step 8</t>
  </si>
  <si>
    <t>bake at 350F (177C) for 25-30 min</t>
  </si>
  <si>
    <t>step 9</t>
  </si>
  <si>
    <t>set out sour cream, pico de gallo, cheese, salsa</t>
  </si>
  <si>
    <t>ESTIMATION</t>
  </si>
  <si>
    <t>people 1,2</t>
  </si>
  <si>
    <t>people 3,4</t>
  </si>
  <si>
    <t>person 5</t>
  </si>
  <si>
    <t>cut up chicken</t>
  </si>
  <si>
    <t>make sauce, gather ingredients and equipment, make pico de gallo</t>
  </si>
  <si>
    <t>Estimated Number of People Eating</t>
  </si>
  <si>
    <t>mince garlic. Make sauce</t>
  </si>
  <si>
    <t>stirfry chicken</t>
  </si>
  <si>
    <t>preheat oven, cut onion</t>
  </si>
  <si>
    <t>heat tortillas</t>
  </si>
  <si>
    <t>people</t>
  </si>
  <si>
    <t>Store</t>
  </si>
  <si>
    <t>wrap tortillas</t>
  </si>
  <si>
    <t>Part of Meal</t>
  </si>
  <si>
    <t>Items</t>
  </si>
  <si>
    <t>sauce</t>
  </si>
  <si>
    <t>Quantites</t>
  </si>
  <si>
    <t>Quantities</t>
  </si>
  <si>
    <t xml:space="preserve">In a medium saucepan heat oil, add flour, smoothing and stirring with a wooden spoon. Cook for 1 minute. Add stock, tomato paste, oregano, and cumin. Stir to combine. Bring to a boil, reduce heat to low and cook for 15 minutes. The sauce will thicken and smooth out. Add 1/2 of the chili powder and cook for 30 seconds then add the rest according to the spiciness level. Adjust the seasonings. </t>
  </si>
  <si>
    <t>Notes</t>
  </si>
  <si>
    <t>Costco/ RT</t>
  </si>
  <si>
    <t>Entrée</t>
  </si>
  <si>
    <t>Chicken Breast</t>
  </si>
  <si>
    <t>kg of meat</t>
  </si>
  <si>
    <t>90 g/person</t>
  </si>
  <si>
    <t>RT/ FH</t>
  </si>
  <si>
    <t>Garlic</t>
  </si>
  <si>
    <t>cloves</t>
  </si>
  <si>
    <t>Side</t>
  </si>
  <si>
    <t>Costco</t>
  </si>
  <si>
    <t>sour cream</t>
  </si>
  <si>
    <t>quart</t>
  </si>
  <si>
    <t>totillas</t>
  </si>
  <si>
    <t>FH</t>
  </si>
  <si>
    <t>packs</t>
  </si>
  <si>
    <t>cheese (shredded cheddar/monterey jack cheese mix)</t>
  </si>
  <si>
    <t>lbs</t>
  </si>
  <si>
    <t>vegetable oil</t>
  </si>
  <si>
    <t>cup</t>
  </si>
  <si>
    <t>salt</t>
  </si>
  <si>
    <t>tablespoon</t>
  </si>
  <si>
    <t>pepper</t>
  </si>
  <si>
    <t>0.75 cups per person</t>
  </si>
  <si>
    <t>flour</t>
  </si>
  <si>
    <t>chili powder</t>
  </si>
  <si>
    <t>add 1/2 first and then keep adding for flavor. Don't cook it for too long</t>
  </si>
  <si>
    <t>chicken broth</t>
  </si>
  <si>
    <t>tomato paste</t>
  </si>
  <si>
    <t>oz</t>
  </si>
  <si>
    <t>oregano</t>
  </si>
  <si>
    <t>teaspoons</t>
  </si>
  <si>
    <t>cumin</t>
  </si>
  <si>
    <t>side</t>
  </si>
  <si>
    <t>lettuce</t>
  </si>
  <si>
    <t>heads</t>
  </si>
  <si>
    <t>pico</t>
  </si>
  <si>
    <t>onion</t>
  </si>
  <si>
    <t>tomato or paste</t>
  </si>
  <si>
    <t>cilantro</t>
  </si>
  <si>
    <t>RT</t>
  </si>
  <si>
    <t>onion (1 bag)</t>
  </si>
  <si>
    <t>diced tomato</t>
  </si>
  <si>
    <t>cans</t>
  </si>
  <si>
    <t>bag</t>
  </si>
  <si>
    <t>chips</t>
  </si>
  <si>
    <t>lime</t>
  </si>
  <si>
    <t>bag (5 or 6?)</t>
  </si>
  <si>
    <t>banana</t>
  </si>
  <si>
    <t>POST-EVENT EVALUATION</t>
  </si>
  <si>
    <t>ice cream</t>
  </si>
  <si>
    <t>1 pack, 2 containers</t>
  </si>
  <si>
    <t>peanuts</t>
  </si>
  <si>
    <t>cups</t>
  </si>
  <si>
    <t>pineapple (ripe)</t>
  </si>
  <si>
    <t>chocolate syrup</t>
  </si>
  <si>
    <t>container</t>
  </si>
  <si>
    <t>ACTUAL Number of People Served</t>
  </si>
  <si>
    <t>Amount left over</t>
  </si>
  <si>
    <t>What we ran out</t>
  </si>
  <si>
    <t>Comments</t>
  </si>
  <si>
    <t>used leftover lettuce, about 1.5 to 2</t>
  </si>
  <si>
    <t>too spicy, adjusted recipe to add chili powder later and not cook it. also to add half at a time and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</si>
</sst>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16">
    <font>
      <sz val="10.0"/>
      <color rgb="FF000000"/>
      <name val="Arial"/>
    </font>
    <font>
      <u/>
      <sz val="12.0"/>
      <color rgb="FF000000"/>
    </font>
    <font>
      <sz val="12.0"/>
      <color rgb="FF000000"/>
    </font>
    <font>
      <u/>
      <sz val="12.0"/>
      <color rgb="FF000000"/>
    </font>
    <font>
      <b/>
      <sz val="9.0"/>
      <color rgb="FF000000"/>
    </font>
    <font/>
    <font>
      <u/>
      <sz val="12.0"/>
      <color rgb="FF000000"/>
    </font>
    <font>
      <sz val="10.0"/>
      <color rgb="FF000000"/>
      <name val="Calibri"/>
    </font>
    <font>
      <sz val="9.0"/>
      <color rgb="FF000000"/>
    </font>
    <font>
      <sz val="12.0"/>
      <color rgb="FF000000"/>
      <name val="Times New Roman"/>
    </font>
    <font>
      <sz val="10.0"/>
      <color rgb="FF000000"/>
    </font>
    <font>
      <sz val="11.0"/>
      <color rgb="FF000000"/>
    </font>
    <font>
      <b/>
      <sz val="12.0"/>
      <color rgb="FF000000"/>
    </font>
    <font>
      <b/>
      <sz val="10.0"/>
      <color rgb="FF000000"/>
      <name val="Calibri"/>
    </font>
    <font>
      <b/>
      <sz val="10.0"/>
      <color rgb="FF000000"/>
    </font>
    <font>
      <sz val="10.0"/>
      <color rgb="FF0000D4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wrapText="1"/>
    </xf>
    <xf borderId="0" fillId="0" fontId="6" numFmtId="0" xfId="0" applyAlignment="1" applyFont="1">
      <alignment vertical="center"/>
    </xf>
    <xf borderId="2" fillId="3" fontId="4" numFmtId="0" xfId="0" applyAlignment="1" applyBorder="1" applyFill="1" applyFont="1">
      <alignment vertical="center"/>
    </xf>
    <xf borderId="2" fillId="3" fontId="4" numFmtId="0" xfId="0" applyAlignment="1" applyBorder="1" applyFont="1">
      <alignment vertical="center" wrapText="1"/>
    </xf>
    <xf borderId="3" fillId="0" fontId="5" numFmtId="0" xfId="0" applyAlignment="1" applyBorder="1" applyFont="1">
      <alignment wrapText="1"/>
    </xf>
    <xf borderId="2" fillId="0" fontId="4" numFmtId="0" xfId="0" applyAlignment="1" applyBorder="1" applyFont="1">
      <alignment/>
    </xf>
    <xf borderId="2" fillId="0" fontId="7" numFmtId="0" xfId="0" applyAlignment="1" applyBorder="1" applyFont="1">
      <alignment horizontal="left" vertical="center"/>
    </xf>
    <xf borderId="2" fillId="0" fontId="8" numFmtId="0" xfId="0" applyAlignment="1" applyBorder="1" applyFont="1">
      <alignment vertical="center" wrapText="1"/>
    </xf>
    <xf borderId="0" fillId="0" fontId="9" numFmtId="0" xfId="0" applyAlignment="1" applyFont="1">
      <alignment vertical="center"/>
    </xf>
    <xf borderId="2" fillId="0" fontId="8" numFmtId="0" xfId="0" applyAlignment="1" applyBorder="1" applyFont="1">
      <alignment wrapText="1"/>
    </xf>
    <xf borderId="1" fillId="0" fontId="10" numFmtId="0" xfId="0" applyAlignment="1" applyBorder="1" applyFont="1">
      <alignment wrapText="1"/>
    </xf>
    <xf borderId="4" fillId="0" fontId="5" numFmtId="0" xfId="0" applyAlignment="1" applyBorder="1" applyFont="1">
      <alignment wrapText="1"/>
    </xf>
    <xf borderId="2" fillId="0" fontId="11" numFmtId="0" xfId="0" applyAlignment="1" applyBorder="1" applyFont="1">
      <alignment vertical="top" wrapText="1"/>
    </xf>
    <xf borderId="5" fillId="4" fontId="12" numFmtId="0" xfId="0" applyAlignment="1" applyBorder="1" applyFill="1" applyFont="1">
      <alignment horizontal="center"/>
    </xf>
    <xf borderId="2" fillId="0" fontId="13" numFmtId="0" xfId="0" applyAlignment="1" applyBorder="1" applyFont="1">
      <alignment vertical="top" wrapText="1"/>
    </xf>
    <xf borderId="5" fillId="0" fontId="14" numFmtId="0" xfId="0" applyAlignment="1" applyBorder="1" applyFont="1">
      <alignment horizontal="center"/>
    </xf>
    <xf borderId="6" fillId="0" fontId="7" numFmtId="164" xfId="0" applyAlignment="1" applyBorder="1" applyFont="1" applyNumberFormat="1">
      <alignment vertical="top" wrapText="1"/>
    </xf>
    <xf borderId="4" fillId="0" fontId="14" numFmtId="0" xfId="0" applyAlignment="1" applyBorder="1" applyFont="1">
      <alignment horizontal="center"/>
    </xf>
    <xf borderId="7" fillId="0" fontId="14" numFmtId="0" xfId="0" applyAlignment="1" applyBorder="1" applyFont="1">
      <alignment horizontal="center"/>
    </xf>
    <xf borderId="6" fillId="0" fontId="7" numFmtId="0" xfId="0" applyAlignment="1" applyBorder="1" applyFont="1">
      <alignment vertical="top" wrapText="1"/>
    </xf>
    <xf borderId="5" fillId="0" fontId="10" numFmtId="0" xfId="0" applyAlignment="1" applyBorder="1" applyFont="1">
      <alignment horizontal="left"/>
    </xf>
    <xf borderId="8" fillId="0" fontId="5" numFmtId="0" xfId="0" applyAlignment="1" applyBorder="1" applyFont="1">
      <alignment wrapText="1"/>
    </xf>
    <xf borderId="9" fillId="0" fontId="5" numFmtId="0" xfId="0" applyAlignment="1" applyBorder="1" applyFont="1">
      <alignment wrapText="1"/>
    </xf>
    <xf borderId="10" fillId="0" fontId="7" numFmtId="164" xfId="0" applyAlignment="1" applyBorder="1" applyFont="1" applyNumberFormat="1">
      <alignment vertical="top" wrapText="1"/>
    </xf>
    <xf borderId="10" fillId="0" fontId="7" numFmtId="0" xfId="0" applyAlignment="1" applyBorder="1" applyFont="1">
      <alignment vertical="top" wrapText="1"/>
    </xf>
    <xf borderId="2" fillId="0" fontId="15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left" wrapText="1"/>
    </xf>
    <xf borderId="4" fillId="0" fontId="10" numFmtId="0" xfId="0" applyAlignment="1" applyBorder="1" applyFont="1">
      <alignment horizontal="left" wrapText="1"/>
    </xf>
    <xf borderId="4" fillId="0" fontId="10" numFmtId="0" xfId="0" applyAlignment="1" applyBorder="1" applyFont="1">
      <alignment wrapText="1"/>
    </xf>
    <xf borderId="11" fillId="0" fontId="10" numFmtId="0" xfId="0" applyAlignment="1" applyBorder="1" applyFont="1">
      <alignment wrapText="1"/>
    </xf>
    <xf borderId="2" fillId="0" fontId="7" numFmtId="164" xfId="0" applyAlignment="1" applyBorder="1" applyFont="1" applyNumberFormat="1">
      <alignment vertical="top" wrapText="1"/>
    </xf>
    <xf borderId="2" fillId="0" fontId="7" numFmtId="0" xfId="0" applyAlignment="1" applyBorder="1" applyFont="1">
      <alignment vertical="top" wrapText="1"/>
    </xf>
    <xf borderId="2" fillId="0" fontId="14" numFmtId="0" xfId="0" applyAlignment="1" applyBorder="1" applyFont="1">
      <alignment horizontal="left" wrapText="1"/>
    </xf>
    <xf borderId="2" fillId="0" fontId="7" numFmtId="164" xfId="0" applyAlignment="1" applyBorder="1" applyFont="1" applyNumberFormat="1">
      <alignment vertical="top" wrapText="1"/>
    </xf>
    <xf borderId="2" fillId="0" fontId="7" numFmtId="0" xfId="0" applyAlignment="1" applyBorder="1" applyFont="1">
      <alignment vertical="top" wrapText="1"/>
    </xf>
    <xf borderId="12" fillId="0" fontId="5" numFmtId="0" xfId="0" applyAlignment="1" applyBorder="1" applyFont="1">
      <alignment wrapText="1"/>
    </xf>
    <xf borderId="2" fillId="0" fontId="14" numFmtId="0" xfId="0" applyAlignment="1" applyBorder="1" applyFont="1">
      <alignment horizontal="center"/>
    </xf>
    <xf borderId="0" fillId="0" fontId="8" numFmtId="0" xfId="0" applyAlignment="1" applyFont="1">
      <alignment vertical="center"/>
    </xf>
    <xf borderId="5" fillId="4" fontId="14" numFmtId="0" xfId="0" applyAlignment="1" applyBorder="1" applyFont="1">
      <alignment horizontal="center"/>
    </xf>
    <xf borderId="0" fillId="0" fontId="10" numFmtId="0" xfId="0" applyAlignment="1" applyFont="1">
      <alignment vertical="center" wrapText="1"/>
    </xf>
    <xf borderId="2" fillId="4" fontId="14" numFmtId="0" xfId="0" applyAlignment="1" applyBorder="1" applyFont="1">
      <alignment horizontal="center"/>
    </xf>
    <xf borderId="2" fillId="0" fontId="10" numFmtId="0" xfId="0" applyAlignment="1" applyBorder="1" applyFont="1">
      <alignment horizontal="left" wrapText="1"/>
    </xf>
    <xf borderId="2" fillId="0" fontId="10" numFmtId="0" xfId="0" applyAlignment="1" applyBorder="1" applyFont="1">
      <alignment horizontal="left" wrapText="1"/>
    </xf>
    <xf borderId="2" fillId="0" fontId="10" numFmtId="165" xfId="0" applyAlignment="1" applyBorder="1" applyFont="1" applyNumberFormat="1">
      <alignment horizontal="left" wrapText="1"/>
    </xf>
    <xf borderId="2" fillId="4" fontId="15" numFmtId="0" xfId="0" applyAlignment="1" applyBorder="1" applyFont="1">
      <alignment horizontal="center"/>
    </xf>
    <xf borderId="2" fillId="4" fontId="15" numFmtId="0" xfId="0" applyAlignment="1" applyBorder="1" applyFont="1">
      <alignment horizontal="left"/>
    </xf>
    <xf borderId="3" fillId="0" fontId="10" numFmtId="0" xfId="0" applyAlignment="1" applyBorder="1" applyFont="1">
      <alignment vertical="center"/>
    </xf>
    <xf borderId="2" fillId="4" fontId="15" numFmtId="0" xfId="0" applyAlignment="1" applyBorder="1" applyFont="1">
      <alignment horizontal="left"/>
    </xf>
    <xf borderId="2" fillId="0" fontId="10" numFmtId="2" xfId="0" applyAlignment="1" applyBorder="1" applyFont="1" applyNumberFormat="1">
      <alignment horizontal="left" wrapText="1"/>
    </xf>
    <xf borderId="2" fillId="4" fontId="15" numFmtId="0" xfId="0" applyAlignment="1" applyBorder="1" applyFont="1">
      <alignment horizontal="left" wrapText="1"/>
    </xf>
    <xf borderId="2" fillId="4" fontId="15" numFmtId="0" xfId="0" applyAlignment="1" applyBorder="1" applyFont="1">
      <alignment horizontal="center"/>
    </xf>
    <xf borderId="5" fillId="0" fontId="10" numFmtId="0" xfId="0" applyAlignment="1" applyBorder="1" applyFont="1">
      <alignment horizontal="left" vertical="center"/>
    </xf>
    <xf borderId="9" fillId="0" fontId="10" numFmtId="0" xfId="0" applyAlignment="1" applyBorder="1" applyFont="1">
      <alignment wrapText="1"/>
    </xf>
    <xf borderId="5" fillId="5" fontId="12" numFmtId="0" xfId="0" applyAlignment="1" applyBorder="1" applyFill="1" applyFont="1">
      <alignment horizontal="center"/>
    </xf>
    <xf borderId="4" fillId="0" fontId="10" numFmtId="0" xfId="0" applyAlignment="1" applyBorder="1" applyFont="1">
      <alignment horizontal="left"/>
    </xf>
    <xf borderId="4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2" fillId="0" fontId="15" numFmtId="0" xfId="0" applyAlignment="1" applyBorder="1" applyFont="1">
      <alignment horizontal="center"/>
    </xf>
    <xf borderId="2" fillId="5" fontId="14" numFmtId="0" xfId="0" applyAlignment="1" applyBorder="1" applyFont="1">
      <alignment horizontal="center"/>
    </xf>
    <xf borderId="5" fillId="5" fontId="14" numFmtId="0" xfId="0" applyAlignment="1" applyBorder="1" applyFont="1">
      <alignment horizontal="center"/>
    </xf>
    <xf borderId="2" fillId="0" fontId="15" numFmtId="0" xfId="0" applyAlignment="1" applyBorder="1" applyFont="1">
      <alignment horizontal="left"/>
    </xf>
    <xf borderId="2" fillId="5" fontId="15" numFmtId="0" xfId="0" applyAlignment="1" applyBorder="1" applyFont="1">
      <alignment horizontal="center"/>
    </xf>
    <xf borderId="5" fillId="5" fontId="15" numFmtId="0" xfId="0" applyAlignment="1" applyBorder="1" applyFont="1">
      <alignment horizontal="left" wrapText="1"/>
    </xf>
    <xf borderId="5" fillId="5" fontId="15" numFmtId="0" xfId="0" applyAlignment="1" applyBorder="1" applyFont="1">
      <alignment horizontal="left" wrapText="1"/>
    </xf>
    <xf borderId="5" fillId="5" fontId="15" numFmtId="0" xfId="0" applyAlignment="1" applyBorder="1" applyFont="1">
      <alignment horizontal="left"/>
    </xf>
    <xf borderId="12" fillId="0" fontId="1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.0"/>
    <col customWidth="1" min="2" max="2" width="15.86"/>
    <col customWidth="1" min="3" max="3" width="25.29"/>
    <col customWidth="1" min="4" max="4" width="20.57"/>
    <col customWidth="1" min="5" max="5" width="20.43"/>
    <col customWidth="1" min="6" max="6" width="30.43"/>
    <col customWidth="1" min="7" max="7" width="21.14"/>
  </cols>
  <sheetData>
    <row r="1" ht="15.0" customHeight="1">
      <c r="A1" s="1" t="s">
        <v>0</v>
      </c>
      <c r="B1" s="1" t="s">
        <v>1</v>
      </c>
      <c r="C1" s="2"/>
    </row>
    <row r="2" ht="15.0" customHeight="1">
      <c r="A2" s="3" t="s">
        <v>3</v>
      </c>
      <c r="B2" s="6">
        <f>50*D8</f>
        <v>1500</v>
      </c>
      <c r="E2" s="3" t="s">
        <v>4</v>
      </c>
    </row>
    <row r="3" ht="15.0" customHeight="1">
      <c r="A3" s="3" t="s">
        <v>5</v>
      </c>
      <c r="B3" s="3" t="s">
        <v>6</v>
      </c>
      <c r="E3" s="3" t="s">
        <v>7</v>
      </c>
    </row>
    <row r="4">
      <c r="C4" s="13" t="s">
        <v>8</v>
      </c>
      <c r="D4" s="13" t="s">
        <v>8</v>
      </c>
    </row>
    <row r="5" ht="13.5" customHeight="1">
      <c r="A5" s="15"/>
      <c r="B5" s="15"/>
      <c r="C5" s="15"/>
      <c r="D5" s="15"/>
      <c r="E5" s="15"/>
      <c r="F5" s="15"/>
    </row>
    <row r="6" ht="16.5" customHeight="1">
      <c r="A6" s="18" t="s">
        <v>27</v>
      </c>
      <c r="B6" s="16"/>
      <c r="C6" s="16"/>
      <c r="D6" s="16"/>
      <c r="E6" s="16"/>
      <c r="F6" s="16"/>
    </row>
    <row r="7" ht="13.5" customHeight="1">
      <c r="A7" s="20"/>
      <c r="B7" s="22"/>
      <c r="C7" s="22"/>
      <c r="D7" s="22"/>
      <c r="E7" s="22"/>
      <c r="F7" s="23"/>
      <c r="G7" s="9"/>
    </row>
    <row r="8">
      <c r="A8" s="25" t="s">
        <v>33</v>
      </c>
      <c r="B8" s="16"/>
      <c r="C8" s="27"/>
      <c r="D8" s="30">
        <v>30.0</v>
      </c>
      <c r="E8" s="31" t="s">
        <v>38</v>
      </c>
      <c r="F8" s="32"/>
      <c r="G8" s="9"/>
    </row>
    <row r="9" ht="13.5" customHeight="1">
      <c r="A9" s="33"/>
      <c r="B9" s="34"/>
      <c r="C9" s="35"/>
      <c r="D9" s="35"/>
      <c r="E9" s="35"/>
      <c r="F9" s="36"/>
      <c r="G9" s="9"/>
    </row>
    <row r="10">
      <c r="A10" s="39" t="s">
        <v>39</v>
      </c>
      <c r="B10" s="39" t="s">
        <v>41</v>
      </c>
      <c r="C10" s="43" t="s">
        <v>42</v>
      </c>
      <c r="D10" s="45" t="s">
        <v>45</v>
      </c>
      <c r="E10" s="16"/>
      <c r="F10" s="47" t="s">
        <v>47</v>
      </c>
      <c r="G10" s="9"/>
    </row>
    <row r="11" ht="36.75" customHeight="1">
      <c r="A11" s="49"/>
      <c r="B11" s="48" t="s">
        <v>49</v>
      </c>
      <c r="C11" s="48" t="s">
        <v>50</v>
      </c>
      <c r="D11" s="50">
        <f>90*D8/1000</f>
        <v>2.7</v>
      </c>
      <c r="E11" s="51" t="s">
        <v>51</v>
      </c>
      <c r="F11" s="52" t="s">
        <v>52</v>
      </c>
      <c r="G11" s="53">
        <f>D11/D8*1000</f>
        <v>90</v>
      </c>
    </row>
    <row r="12">
      <c r="A12" s="49"/>
      <c r="B12" s="48" t="s">
        <v>49</v>
      </c>
      <c r="C12" s="48" t="s">
        <v>54</v>
      </c>
      <c r="D12" s="48">
        <v>6.0</v>
      </c>
      <c r="E12" s="51" t="s">
        <v>55</v>
      </c>
      <c r="F12" s="54"/>
      <c r="G12" s="9"/>
    </row>
    <row r="13">
      <c r="A13" s="49"/>
      <c r="B13" s="48" t="s">
        <v>56</v>
      </c>
      <c r="C13" s="48" t="s">
        <v>58</v>
      </c>
      <c r="D13" s="48">
        <v>1.0</v>
      </c>
      <c r="E13" s="51" t="s">
        <v>59</v>
      </c>
      <c r="F13" s="54"/>
      <c r="G13" s="9"/>
    </row>
    <row r="14">
      <c r="A14" s="49"/>
      <c r="B14" s="48" t="s">
        <v>49</v>
      </c>
      <c r="C14" s="48" t="s">
        <v>60</v>
      </c>
      <c r="D14" s="48">
        <v>72.0</v>
      </c>
      <c r="E14" s="51" t="s">
        <v>62</v>
      </c>
      <c r="F14" s="54"/>
      <c r="G14" s="9"/>
    </row>
    <row r="15">
      <c r="A15" s="49"/>
      <c r="B15" s="48" t="s">
        <v>49</v>
      </c>
      <c r="C15" s="48" t="s">
        <v>63</v>
      </c>
      <c r="D15" s="48">
        <v>3.0</v>
      </c>
      <c r="E15" s="51" t="s">
        <v>64</v>
      </c>
      <c r="F15" s="54"/>
      <c r="G15" s="9"/>
    </row>
    <row r="16">
      <c r="A16" s="49"/>
      <c r="B16" s="48" t="s">
        <v>49</v>
      </c>
      <c r="C16" s="48" t="s">
        <v>65</v>
      </c>
      <c r="D16" s="55">
        <f>1/2</f>
        <v>0.5</v>
      </c>
      <c r="E16" s="51" t="s">
        <v>66</v>
      </c>
      <c r="F16" s="54"/>
      <c r="G16" s="9"/>
    </row>
    <row r="17">
      <c r="A17" s="49"/>
      <c r="B17" s="48" t="s">
        <v>49</v>
      </c>
      <c r="C17" s="48" t="s">
        <v>67</v>
      </c>
      <c r="D17" s="48">
        <v>1.0</v>
      </c>
      <c r="E17" s="51" t="s">
        <v>68</v>
      </c>
      <c r="F17" s="54"/>
      <c r="G17" s="9"/>
    </row>
    <row r="18">
      <c r="A18" s="49"/>
      <c r="B18" s="48" t="s">
        <v>49</v>
      </c>
      <c r="C18" s="48" t="s">
        <v>69</v>
      </c>
      <c r="D18" s="48">
        <v>1.0</v>
      </c>
      <c r="E18" s="51" t="s">
        <v>68</v>
      </c>
      <c r="F18" s="54"/>
      <c r="G18" s="9"/>
    </row>
    <row r="19">
      <c r="A19" s="49"/>
      <c r="B19" s="48" t="s">
        <v>43</v>
      </c>
      <c r="C19" s="48" t="s">
        <v>65</v>
      </c>
      <c r="D19" s="48">
        <v>12.0</v>
      </c>
      <c r="E19" s="51" t="s">
        <v>68</v>
      </c>
      <c r="F19" s="52" t="s">
        <v>70</v>
      </c>
      <c r="G19" s="9"/>
    </row>
    <row r="20">
      <c r="A20" s="49"/>
      <c r="B20" s="48" t="s">
        <v>43</v>
      </c>
      <c r="C20" s="48" t="s">
        <v>71</v>
      </c>
      <c r="D20" s="48">
        <v>4.0</v>
      </c>
      <c r="E20" s="51" t="s">
        <v>68</v>
      </c>
      <c r="F20" s="54"/>
      <c r="G20" s="9"/>
    </row>
    <row r="21" ht="29.25" customHeight="1">
      <c r="A21" s="49"/>
      <c r="B21" s="48" t="s">
        <v>43</v>
      </c>
      <c r="C21" s="48" t="s">
        <v>72</v>
      </c>
      <c r="D21" s="48">
        <v>1.0</v>
      </c>
      <c r="E21" s="51" t="s">
        <v>66</v>
      </c>
      <c r="F21" s="56" t="s">
        <v>73</v>
      </c>
      <c r="G21" s="9"/>
    </row>
    <row r="22">
      <c r="A22" s="49"/>
      <c r="B22" s="48" t="s">
        <v>43</v>
      </c>
      <c r="C22" s="48" t="s">
        <v>74</v>
      </c>
      <c r="D22" s="48">
        <v>8.0</v>
      </c>
      <c r="E22" s="51" t="s">
        <v>66</v>
      </c>
      <c r="F22" s="54"/>
      <c r="G22" s="9"/>
    </row>
    <row r="23">
      <c r="A23" s="49"/>
      <c r="B23" s="48" t="s">
        <v>43</v>
      </c>
      <c r="C23" s="48" t="s">
        <v>75</v>
      </c>
      <c r="D23" s="48">
        <v>40.0</v>
      </c>
      <c r="E23" s="51" t="s">
        <v>76</v>
      </c>
      <c r="F23" s="54"/>
      <c r="G23" s="9"/>
    </row>
    <row r="24">
      <c r="A24" s="49"/>
      <c r="B24" s="48" t="s">
        <v>43</v>
      </c>
      <c r="C24" s="48" t="s">
        <v>77</v>
      </c>
      <c r="D24" s="48">
        <v>4.0</v>
      </c>
      <c r="E24" s="51" t="s">
        <v>78</v>
      </c>
      <c r="F24" s="54"/>
      <c r="G24" s="9"/>
    </row>
    <row r="25">
      <c r="A25" s="49"/>
      <c r="B25" s="48" t="s">
        <v>43</v>
      </c>
      <c r="C25" s="48" t="s">
        <v>79</v>
      </c>
      <c r="D25" s="48">
        <v>4.0</v>
      </c>
      <c r="E25" s="51" t="s">
        <v>78</v>
      </c>
      <c r="F25" s="54"/>
      <c r="G25" s="9"/>
    </row>
    <row r="26">
      <c r="A26" s="49"/>
      <c r="B26" s="48" t="s">
        <v>43</v>
      </c>
      <c r="C26" s="48" t="s">
        <v>67</v>
      </c>
      <c r="D26" s="48">
        <v>2.0</v>
      </c>
      <c r="E26" s="51" t="s">
        <v>78</v>
      </c>
      <c r="F26" s="54"/>
      <c r="G26" s="9"/>
    </row>
    <row r="27">
      <c r="A27" s="49"/>
      <c r="B27" s="48" t="s">
        <v>80</v>
      </c>
      <c r="C27" s="48" t="s">
        <v>81</v>
      </c>
      <c r="D27" s="48">
        <v>2.0</v>
      </c>
      <c r="E27" s="51" t="s">
        <v>82</v>
      </c>
      <c r="F27" s="54"/>
      <c r="G27" s="9"/>
    </row>
    <row r="28">
      <c r="A28" s="49"/>
      <c r="B28" s="48" t="s">
        <v>83</v>
      </c>
      <c r="C28" s="48" t="s">
        <v>84</v>
      </c>
      <c r="D28" s="49"/>
      <c r="E28" s="57"/>
      <c r="F28" s="54"/>
      <c r="G28" s="9"/>
    </row>
    <row r="29">
      <c r="A29" s="49"/>
      <c r="B29" s="48" t="s">
        <v>83</v>
      </c>
      <c r="C29" s="48" t="s">
        <v>85</v>
      </c>
      <c r="D29" s="49"/>
      <c r="E29" s="57"/>
      <c r="F29" s="54"/>
      <c r="G29" s="9"/>
    </row>
    <row r="30">
      <c r="A30" s="49"/>
      <c r="B30" s="48" t="s">
        <v>83</v>
      </c>
      <c r="C30" s="48" t="s">
        <v>86</v>
      </c>
      <c r="D30" s="49"/>
      <c r="E30" s="57"/>
      <c r="F30" s="54"/>
      <c r="G30" s="9"/>
    </row>
    <row r="31" ht="13.5" customHeight="1">
      <c r="A31" s="58"/>
      <c r="B31" s="16"/>
      <c r="C31" s="35"/>
      <c r="D31" s="35"/>
      <c r="E31" s="35"/>
      <c r="F31" s="59"/>
      <c r="G31" s="9"/>
    </row>
    <row r="32" ht="16.5" customHeight="1">
      <c r="A32" s="60" t="s">
        <v>96</v>
      </c>
      <c r="B32" s="16"/>
      <c r="C32" s="16"/>
      <c r="D32" s="16"/>
      <c r="E32" s="16"/>
      <c r="F32" s="16"/>
    </row>
    <row r="33" ht="13.5" customHeight="1">
      <c r="A33" s="61"/>
      <c r="B33" s="22"/>
      <c r="C33" s="62"/>
      <c r="D33" s="62"/>
      <c r="E33" s="63"/>
      <c r="F33" s="63"/>
    </row>
    <row r="34">
      <c r="A34" s="25" t="s">
        <v>104</v>
      </c>
      <c r="B34" s="16"/>
      <c r="C34" s="16"/>
      <c r="D34" s="64"/>
      <c r="E34" s="9"/>
    </row>
    <row r="35" ht="13.5" customHeight="1">
      <c r="A35" s="35"/>
      <c r="B35" s="35"/>
      <c r="C35" s="35"/>
      <c r="D35" s="35"/>
      <c r="E35" s="15"/>
      <c r="F35" s="15"/>
    </row>
    <row r="36">
      <c r="A36" s="43" t="s">
        <v>42</v>
      </c>
      <c r="B36" s="65" t="s">
        <v>105</v>
      </c>
      <c r="C36" s="65" t="s">
        <v>106</v>
      </c>
      <c r="D36" s="66" t="s">
        <v>107</v>
      </c>
      <c r="E36" s="16"/>
      <c r="F36" s="16"/>
    </row>
    <row r="37" ht="28.5" customHeight="1">
      <c r="A37" s="67"/>
      <c r="B37" s="68"/>
      <c r="C37" s="68"/>
      <c r="D37" s="69" t="s">
        <v>108</v>
      </c>
      <c r="E37" s="16"/>
      <c r="F37" s="27"/>
      <c r="G37" s="9"/>
    </row>
    <row r="38" ht="28.5" customHeight="1">
      <c r="A38" s="67"/>
      <c r="B38" s="68"/>
      <c r="C38" s="68"/>
      <c r="D38" s="70"/>
      <c r="E38" s="16"/>
      <c r="F38" s="16"/>
    </row>
    <row r="39" ht="27.0" customHeight="1">
      <c r="A39" s="67"/>
      <c r="B39" s="68"/>
      <c r="C39" s="68"/>
      <c r="D39" s="70"/>
      <c r="E39" s="16"/>
      <c r="F39" s="16"/>
    </row>
    <row r="40" ht="13.5" customHeight="1">
      <c r="A40" s="67"/>
      <c r="B40" s="68"/>
      <c r="C40" s="68"/>
      <c r="D40" s="71"/>
      <c r="E40" s="16"/>
      <c r="F40" s="27"/>
      <c r="G40" s="9"/>
    </row>
    <row r="41" ht="13.5" customHeight="1">
      <c r="A41" s="42"/>
      <c r="B41" s="42"/>
      <c r="C41" s="72"/>
      <c r="D41" s="72"/>
      <c r="E41" s="72"/>
      <c r="F41" s="72"/>
    </row>
  </sheetData>
  <mergeCells count="10">
    <mergeCell ref="D38:F38"/>
    <mergeCell ref="D36:F36"/>
    <mergeCell ref="D37:F37"/>
    <mergeCell ref="D39:F39"/>
    <mergeCell ref="D40:F40"/>
    <mergeCell ref="A6:F6"/>
    <mergeCell ref="A8:C8"/>
    <mergeCell ref="D10:E10"/>
    <mergeCell ref="A32:F32"/>
    <mergeCell ref="A34:C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.0"/>
    <col customWidth="1" min="2" max="2" width="15.86"/>
    <col customWidth="1" min="3" max="3" width="25.29"/>
    <col customWidth="1" min="4" max="4" width="20.57"/>
    <col customWidth="1" min="5" max="5" width="20.43"/>
    <col customWidth="1" min="6" max="6" width="30.43"/>
    <col customWidth="1" min="7" max="7" width="21.14"/>
  </cols>
  <sheetData>
    <row r="1" ht="15.0" customHeight="1">
      <c r="A1" s="1" t="s">
        <v>0</v>
      </c>
      <c r="B1" s="1" t="s">
        <v>1</v>
      </c>
      <c r="C1" s="2"/>
    </row>
    <row r="2" ht="15.0" customHeight="1">
      <c r="A2" s="3" t="s">
        <v>3</v>
      </c>
      <c r="B2" s="6">
        <f>50*D8</f>
        <v>1500</v>
      </c>
      <c r="E2" s="3" t="s">
        <v>4</v>
      </c>
    </row>
    <row r="3" ht="15.0" customHeight="1">
      <c r="A3" s="3" t="s">
        <v>5</v>
      </c>
      <c r="B3" s="3" t="s">
        <v>6</v>
      </c>
      <c r="E3" s="3" t="s">
        <v>7</v>
      </c>
    </row>
    <row r="4">
      <c r="C4" s="13" t="s">
        <v>8</v>
      </c>
      <c r="D4" s="13" t="s">
        <v>8</v>
      </c>
    </row>
    <row r="5" ht="13.5" customHeight="1">
      <c r="A5" s="15"/>
      <c r="B5" s="15"/>
      <c r="C5" s="15"/>
      <c r="D5" s="15"/>
      <c r="E5" s="15"/>
      <c r="F5" s="15"/>
    </row>
    <row r="6" ht="16.5" customHeight="1">
      <c r="A6" s="18" t="s">
        <v>27</v>
      </c>
      <c r="B6" s="16"/>
      <c r="C6" s="16"/>
      <c r="D6" s="16"/>
      <c r="E6" s="16"/>
      <c r="F6" s="16"/>
    </row>
    <row r="7" ht="13.5" customHeight="1">
      <c r="A7" s="20"/>
      <c r="B7" s="22"/>
      <c r="C7" s="22"/>
      <c r="D7" s="22"/>
      <c r="E7" s="22"/>
      <c r="F7" s="23"/>
      <c r="G7" s="9"/>
    </row>
    <row r="8">
      <c r="A8" s="25" t="s">
        <v>33</v>
      </c>
      <c r="B8" s="16"/>
      <c r="C8" s="27"/>
      <c r="D8" s="30">
        <v>30.0</v>
      </c>
      <c r="E8" s="31" t="s">
        <v>38</v>
      </c>
      <c r="F8" s="32"/>
      <c r="G8" s="9"/>
    </row>
    <row r="9" ht="13.5" customHeight="1">
      <c r="A9" s="33"/>
      <c r="B9" s="34"/>
      <c r="C9" s="35"/>
      <c r="D9" s="35"/>
      <c r="E9" s="35"/>
      <c r="F9" s="36"/>
      <c r="G9" s="9"/>
    </row>
    <row r="10">
      <c r="A10" s="39" t="s">
        <v>39</v>
      </c>
      <c r="B10" s="39" t="s">
        <v>41</v>
      </c>
      <c r="C10" s="43" t="s">
        <v>42</v>
      </c>
      <c r="D10" s="45" t="s">
        <v>44</v>
      </c>
      <c r="E10" s="16"/>
      <c r="F10" s="47" t="s">
        <v>47</v>
      </c>
      <c r="G10" s="9"/>
    </row>
    <row r="11" ht="36.75" customHeight="1">
      <c r="A11" s="48" t="s">
        <v>48</v>
      </c>
      <c r="B11" s="48" t="s">
        <v>49</v>
      </c>
      <c r="C11" s="48" t="s">
        <v>50</v>
      </c>
      <c r="D11" s="50">
        <f>90*D8/1000</f>
        <v>2.7</v>
      </c>
      <c r="E11" s="51" t="s">
        <v>51</v>
      </c>
      <c r="F11" s="52" t="s">
        <v>52</v>
      </c>
      <c r="G11" s="53">
        <f>D11/D8*1000</f>
        <v>90</v>
      </c>
    </row>
    <row r="12">
      <c r="A12" s="48" t="s">
        <v>53</v>
      </c>
      <c r="B12" s="48" t="s">
        <v>49</v>
      </c>
      <c r="C12" s="48" t="s">
        <v>54</v>
      </c>
      <c r="D12" s="48">
        <v>6.0</v>
      </c>
      <c r="E12" s="51" t="s">
        <v>55</v>
      </c>
      <c r="F12" s="54"/>
      <c r="G12" s="9"/>
    </row>
    <row r="13">
      <c r="A13" s="48" t="s">
        <v>57</v>
      </c>
      <c r="B13" s="48" t="s">
        <v>56</v>
      </c>
      <c r="C13" s="48" t="s">
        <v>58</v>
      </c>
      <c r="D13" s="48">
        <v>1.0</v>
      </c>
      <c r="E13" s="51" t="s">
        <v>59</v>
      </c>
      <c r="F13" s="54"/>
      <c r="G13" s="9"/>
    </row>
    <row r="14">
      <c r="A14" s="48" t="s">
        <v>61</v>
      </c>
      <c r="B14" s="48" t="s">
        <v>49</v>
      </c>
      <c r="C14" s="48" t="s">
        <v>60</v>
      </c>
      <c r="D14" s="48">
        <v>72.0</v>
      </c>
      <c r="E14" s="51" t="s">
        <v>62</v>
      </c>
      <c r="F14" s="54"/>
      <c r="G14" s="9"/>
    </row>
    <row r="15">
      <c r="A15" s="48" t="s">
        <v>61</v>
      </c>
      <c r="B15" s="48" t="s">
        <v>49</v>
      </c>
      <c r="C15" s="48" t="s">
        <v>63</v>
      </c>
      <c r="D15" s="48">
        <v>3.0</v>
      </c>
      <c r="E15" s="51" t="s">
        <v>64</v>
      </c>
      <c r="F15" s="54"/>
      <c r="G15" s="9"/>
    </row>
    <row r="16">
      <c r="A16" s="48" t="s">
        <v>61</v>
      </c>
      <c r="B16" s="48" t="s">
        <v>49</v>
      </c>
      <c r="C16" s="48" t="s">
        <v>65</v>
      </c>
      <c r="D16" s="55">
        <f>1/2</f>
        <v>0.5</v>
      </c>
      <c r="E16" s="51" t="s">
        <v>66</v>
      </c>
      <c r="F16" s="54"/>
      <c r="G16" s="9"/>
    </row>
    <row r="17">
      <c r="A17" s="48" t="s">
        <v>61</v>
      </c>
      <c r="B17" s="48" t="s">
        <v>49</v>
      </c>
      <c r="C17" s="48" t="s">
        <v>67</v>
      </c>
      <c r="D17" s="48">
        <v>1.0</v>
      </c>
      <c r="E17" s="51" t="s">
        <v>68</v>
      </c>
      <c r="F17" s="54"/>
      <c r="G17" s="9"/>
    </row>
    <row r="18">
      <c r="A18" s="48" t="s">
        <v>61</v>
      </c>
      <c r="B18" s="48" t="s">
        <v>49</v>
      </c>
      <c r="C18" s="48" t="s">
        <v>69</v>
      </c>
      <c r="D18" s="48">
        <v>1.0</v>
      </c>
      <c r="E18" s="51" t="s">
        <v>68</v>
      </c>
      <c r="F18" s="54"/>
      <c r="G18" s="9"/>
    </row>
    <row r="19">
      <c r="A19" s="48" t="s">
        <v>61</v>
      </c>
      <c r="B19" s="48" t="s">
        <v>43</v>
      </c>
      <c r="C19" s="48" t="s">
        <v>65</v>
      </c>
      <c r="D19" s="48">
        <v>12.0</v>
      </c>
      <c r="E19" s="51" t="s">
        <v>68</v>
      </c>
      <c r="F19" s="52" t="s">
        <v>70</v>
      </c>
      <c r="G19" s="9"/>
    </row>
    <row r="20">
      <c r="A20" s="48" t="s">
        <v>61</v>
      </c>
      <c r="B20" s="48" t="s">
        <v>43</v>
      </c>
      <c r="C20" s="48" t="s">
        <v>71</v>
      </c>
      <c r="D20" s="48">
        <v>4.0</v>
      </c>
      <c r="E20" s="51" t="s">
        <v>68</v>
      </c>
      <c r="F20" s="54"/>
      <c r="G20" s="9"/>
    </row>
    <row r="21">
      <c r="A21" s="48" t="s">
        <v>61</v>
      </c>
      <c r="B21" s="48" t="s">
        <v>43</v>
      </c>
      <c r="C21" s="48" t="s">
        <v>72</v>
      </c>
      <c r="D21" s="48">
        <v>1.0</v>
      </c>
      <c r="E21" s="51" t="s">
        <v>66</v>
      </c>
      <c r="F21" s="54"/>
      <c r="G21" s="9"/>
    </row>
    <row r="22">
      <c r="A22" s="48" t="s">
        <v>61</v>
      </c>
      <c r="B22" s="48" t="s">
        <v>43</v>
      </c>
      <c r="C22" s="48" t="s">
        <v>74</v>
      </c>
      <c r="D22" s="48">
        <v>8.0</v>
      </c>
      <c r="E22" s="51" t="s">
        <v>66</v>
      </c>
      <c r="F22" s="54"/>
      <c r="G22" s="9"/>
    </row>
    <row r="23">
      <c r="A23" s="48" t="s">
        <v>57</v>
      </c>
      <c r="B23" s="48" t="s">
        <v>43</v>
      </c>
      <c r="C23" s="48" t="s">
        <v>75</v>
      </c>
      <c r="D23" s="48">
        <v>40.0</v>
      </c>
      <c r="E23" s="51" t="s">
        <v>76</v>
      </c>
      <c r="F23" s="54"/>
      <c r="G23" s="9"/>
    </row>
    <row r="24">
      <c r="A24" s="48" t="s">
        <v>61</v>
      </c>
      <c r="B24" s="48" t="s">
        <v>43</v>
      </c>
      <c r="C24" s="48" t="s">
        <v>77</v>
      </c>
      <c r="D24" s="48">
        <v>4.0</v>
      </c>
      <c r="E24" s="51" t="s">
        <v>78</v>
      </c>
      <c r="F24" s="54"/>
      <c r="G24" s="9"/>
    </row>
    <row r="25">
      <c r="A25" s="48" t="s">
        <v>61</v>
      </c>
      <c r="B25" s="48" t="s">
        <v>43</v>
      </c>
      <c r="C25" s="48" t="s">
        <v>79</v>
      </c>
      <c r="D25" s="48">
        <v>4.0</v>
      </c>
      <c r="E25" s="51" t="s">
        <v>78</v>
      </c>
      <c r="F25" s="54"/>
      <c r="G25" s="9"/>
    </row>
    <row r="26">
      <c r="A26" s="48" t="s">
        <v>61</v>
      </c>
      <c r="B26" s="48" t="s">
        <v>43</v>
      </c>
      <c r="C26" s="48" t="s">
        <v>67</v>
      </c>
      <c r="D26" s="48">
        <v>2.0</v>
      </c>
      <c r="E26" s="51" t="s">
        <v>78</v>
      </c>
      <c r="F26" s="54"/>
      <c r="G26" s="9"/>
    </row>
    <row r="27">
      <c r="A27" s="48" t="s">
        <v>87</v>
      </c>
      <c r="B27" s="48" t="s">
        <v>80</v>
      </c>
      <c r="C27" s="48" t="s">
        <v>81</v>
      </c>
      <c r="D27" s="48">
        <v>2.0</v>
      </c>
      <c r="E27" s="51" t="s">
        <v>82</v>
      </c>
      <c r="F27" s="54"/>
      <c r="G27" s="9"/>
    </row>
    <row r="28">
      <c r="A28" s="48" t="s">
        <v>87</v>
      </c>
      <c r="B28" s="48" t="s">
        <v>83</v>
      </c>
      <c r="C28" s="48" t="s">
        <v>84</v>
      </c>
      <c r="D28" s="48">
        <v>10.0</v>
      </c>
      <c r="E28" s="51" t="s">
        <v>88</v>
      </c>
      <c r="F28" s="54"/>
      <c r="G28" s="9"/>
    </row>
    <row r="29">
      <c r="A29" s="48" t="s">
        <v>57</v>
      </c>
      <c r="B29" s="48" t="s">
        <v>83</v>
      </c>
      <c r="C29" s="48" t="s">
        <v>89</v>
      </c>
      <c r="D29" s="48">
        <v>8.0</v>
      </c>
      <c r="E29" s="51" t="s">
        <v>90</v>
      </c>
      <c r="F29" s="54"/>
      <c r="G29" s="9"/>
    </row>
    <row r="30">
      <c r="A30" s="48" t="s">
        <v>87</v>
      </c>
      <c r="B30" s="48" t="s">
        <v>83</v>
      </c>
      <c r="C30" s="48" t="s">
        <v>86</v>
      </c>
      <c r="D30" s="48">
        <v>1.0</v>
      </c>
      <c r="E30" s="51" t="s">
        <v>91</v>
      </c>
      <c r="F30" s="54"/>
      <c r="G30" s="9"/>
    </row>
    <row r="31">
      <c r="A31" s="48" t="s">
        <v>57</v>
      </c>
      <c r="B31" s="49"/>
      <c r="C31" s="48" t="s">
        <v>92</v>
      </c>
      <c r="D31" s="48">
        <v>1.0</v>
      </c>
      <c r="E31" s="51" t="s">
        <v>91</v>
      </c>
      <c r="F31" s="54"/>
      <c r="G31" s="9"/>
    </row>
    <row r="32">
      <c r="A32" s="48" t="s">
        <v>87</v>
      </c>
      <c r="B32" s="49"/>
      <c r="C32" s="48" t="s">
        <v>93</v>
      </c>
      <c r="D32" s="48">
        <v>1.0</v>
      </c>
      <c r="E32" s="51" t="s">
        <v>94</v>
      </c>
      <c r="F32" s="54"/>
      <c r="G32" s="9"/>
    </row>
    <row r="33">
      <c r="A33" s="48" t="s">
        <v>87</v>
      </c>
      <c r="B33" s="49"/>
      <c r="C33" s="48" t="s">
        <v>95</v>
      </c>
      <c r="D33" s="48">
        <v>15.0</v>
      </c>
      <c r="E33" s="57"/>
      <c r="F33" s="54"/>
      <c r="G33" s="9"/>
    </row>
    <row r="34">
      <c r="A34" s="48" t="s">
        <v>57</v>
      </c>
      <c r="B34" s="49"/>
      <c r="C34" s="48" t="s">
        <v>97</v>
      </c>
      <c r="D34" s="48" t="s">
        <v>98</v>
      </c>
      <c r="E34" s="57"/>
      <c r="F34" s="54"/>
      <c r="G34" s="9"/>
    </row>
    <row r="35">
      <c r="A35" s="48" t="s">
        <v>87</v>
      </c>
      <c r="B35" s="49"/>
      <c r="C35" s="48" t="s">
        <v>99</v>
      </c>
      <c r="D35" s="48">
        <v>2.0</v>
      </c>
      <c r="E35" s="51" t="s">
        <v>100</v>
      </c>
      <c r="F35" s="54"/>
      <c r="G35" s="9"/>
    </row>
    <row r="36">
      <c r="A36" s="48" t="s">
        <v>87</v>
      </c>
      <c r="B36" s="49"/>
      <c r="C36" s="48" t="s">
        <v>101</v>
      </c>
      <c r="D36" s="48">
        <v>1.0</v>
      </c>
      <c r="E36" s="57"/>
      <c r="F36" s="54"/>
      <c r="G36" s="9"/>
    </row>
    <row r="37">
      <c r="A37" s="48" t="s">
        <v>57</v>
      </c>
      <c r="B37" s="49"/>
      <c r="C37" s="48" t="s">
        <v>102</v>
      </c>
      <c r="D37" s="48">
        <v>1.0</v>
      </c>
      <c r="E37" s="51" t="s">
        <v>103</v>
      </c>
      <c r="F37" s="54"/>
      <c r="G37" s="9"/>
    </row>
    <row r="38" ht="13.5" customHeight="1">
      <c r="A38" s="58"/>
      <c r="B38" s="16"/>
      <c r="C38" s="35"/>
      <c r="D38" s="35"/>
      <c r="E38" s="35"/>
      <c r="F38" s="59"/>
      <c r="G38" s="9"/>
    </row>
    <row r="39" ht="16.5" customHeight="1">
      <c r="A39" s="60" t="s">
        <v>96</v>
      </c>
      <c r="B39" s="16"/>
      <c r="C39" s="16"/>
      <c r="D39" s="16"/>
      <c r="E39" s="16"/>
      <c r="F39" s="16"/>
    </row>
    <row r="40" ht="13.5" customHeight="1">
      <c r="A40" s="61"/>
      <c r="B40" s="22"/>
      <c r="C40" s="62"/>
      <c r="D40" s="62"/>
      <c r="E40" s="63"/>
      <c r="F40" s="63"/>
    </row>
    <row r="41">
      <c r="A41" s="25" t="s">
        <v>104</v>
      </c>
      <c r="B41" s="16"/>
      <c r="C41" s="16"/>
      <c r="D41" s="64"/>
      <c r="E41" s="9"/>
    </row>
    <row r="42" ht="13.5" customHeight="1">
      <c r="A42" s="35"/>
      <c r="B42" s="35"/>
      <c r="C42" s="35"/>
      <c r="D42" s="35"/>
      <c r="E42" s="15"/>
      <c r="F42" s="15"/>
    </row>
    <row r="43">
      <c r="A43" s="43" t="s">
        <v>42</v>
      </c>
      <c r="B43" s="65" t="s">
        <v>105</v>
      </c>
      <c r="C43" s="65" t="s">
        <v>106</v>
      </c>
      <c r="D43" s="66" t="s">
        <v>107</v>
      </c>
      <c r="E43" s="16"/>
      <c r="F43" s="16"/>
    </row>
    <row r="44" ht="28.5" customHeight="1">
      <c r="A44" s="67"/>
      <c r="B44" s="68"/>
      <c r="C44" s="68"/>
      <c r="D44" s="69" t="s">
        <v>109</v>
      </c>
      <c r="E44" s="16"/>
      <c r="F44" s="27"/>
      <c r="G44" s="9"/>
    </row>
    <row r="45" ht="28.5" customHeight="1">
      <c r="A45" s="67"/>
      <c r="B45" s="68"/>
      <c r="C45" s="68"/>
      <c r="D45" s="70"/>
      <c r="E45" s="16"/>
      <c r="F45" s="16"/>
    </row>
    <row r="46" ht="27.0" customHeight="1">
      <c r="A46" s="67"/>
      <c r="B46" s="68"/>
      <c r="C46" s="68"/>
      <c r="D46" s="70"/>
      <c r="E46" s="16"/>
      <c r="F46" s="16"/>
    </row>
    <row r="47" ht="13.5" customHeight="1">
      <c r="A47" s="67"/>
      <c r="B47" s="68"/>
      <c r="C47" s="68"/>
      <c r="D47" s="71"/>
      <c r="E47" s="16"/>
      <c r="F47" s="27"/>
      <c r="G47" s="9"/>
    </row>
    <row r="48" ht="13.5" customHeight="1">
      <c r="A48" s="42"/>
      <c r="B48" s="42"/>
      <c r="C48" s="72"/>
      <c r="D48" s="72"/>
      <c r="E48" s="72"/>
      <c r="F48" s="72"/>
    </row>
  </sheetData>
  <mergeCells count="10">
    <mergeCell ref="D45:F45"/>
    <mergeCell ref="D43:F43"/>
    <mergeCell ref="D44:F44"/>
    <mergeCell ref="D46:F46"/>
    <mergeCell ref="D47:F47"/>
    <mergeCell ref="A6:F6"/>
    <mergeCell ref="A8:C8"/>
    <mergeCell ref="D10:E10"/>
    <mergeCell ref="A39:F39"/>
    <mergeCell ref="A41:C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0"/>
    <col customWidth="1" min="2" max="2" width="43.14"/>
    <col customWidth="1" min="3" max="3" width="18.57"/>
    <col customWidth="1" min="4" max="6" width="17.29"/>
  </cols>
  <sheetData>
    <row r="1" ht="12.0" customHeight="1">
      <c r="A1" s="4" t="s">
        <v>2</v>
      </c>
    </row>
    <row r="2" ht="12.0" customHeight="1">
      <c r="A2" s="5"/>
      <c r="B2" s="5"/>
      <c r="C2" s="5"/>
    </row>
    <row r="3" ht="12.0" customHeight="1">
      <c r="A3" s="7"/>
      <c r="B3" s="7"/>
      <c r="C3" s="8"/>
      <c r="D3" s="9"/>
    </row>
    <row r="4" ht="13.5" customHeight="1">
      <c r="A4" s="10" t="s">
        <v>9</v>
      </c>
      <c r="B4" s="11" t="s">
        <v>10</v>
      </c>
      <c r="C4" s="12"/>
      <c r="D4" s="9"/>
    </row>
    <row r="5" ht="13.5" customHeight="1">
      <c r="A5" s="10" t="s">
        <v>11</v>
      </c>
      <c r="B5" s="11" t="s">
        <v>12</v>
      </c>
      <c r="C5" s="12"/>
      <c r="D5" s="9"/>
    </row>
    <row r="6" ht="13.5" customHeight="1">
      <c r="A6" s="10" t="s">
        <v>13</v>
      </c>
      <c r="B6" s="11" t="s">
        <v>14</v>
      </c>
      <c r="C6" s="14"/>
      <c r="D6" s="9"/>
    </row>
    <row r="7" ht="13.5" customHeight="1">
      <c r="A7" s="10" t="s">
        <v>15</v>
      </c>
      <c r="B7" s="11" t="s">
        <v>16</v>
      </c>
      <c r="C7" s="14"/>
      <c r="D7" s="9"/>
    </row>
    <row r="8" ht="13.5" customHeight="1">
      <c r="A8" s="10" t="s">
        <v>17</v>
      </c>
      <c r="B8" s="11" t="s">
        <v>18</v>
      </c>
      <c r="C8" s="14"/>
      <c r="D8" s="9"/>
    </row>
    <row r="9" ht="13.5" customHeight="1">
      <c r="A9" s="10" t="s">
        <v>19</v>
      </c>
      <c r="B9" s="11" t="s">
        <v>20</v>
      </c>
      <c r="C9" s="14"/>
      <c r="D9" s="9"/>
    </row>
    <row r="10" ht="13.5" customHeight="1">
      <c r="A10" s="10" t="s">
        <v>21</v>
      </c>
      <c r="B10" s="11" t="s">
        <v>22</v>
      </c>
      <c r="C10" s="14"/>
      <c r="D10" s="9"/>
    </row>
    <row r="11" ht="13.5" customHeight="1">
      <c r="A11" s="10" t="s">
        <v>23</v>
      </c>
      <c r="B11" s="11" t="s">
        <v>24</v>
      </c>
      <c r="C11" s="14"/>
      <c r="D11" s="9"/>
    </row>
    <row r="12" ht="13.5" customHeight="1">
      <c r="A12" s="10" t="s">
        <v>25</v>
      </c>
      <c r="B12" s="11" t="s">
        <v>26</v>
      </c>
      <c r="C12" s="14"/>
      <c r="D12" s="9"/>
    </row>
    <row r="13" ht="12.0" customHeight="1">
      <c r="A13" s="16"/>
      <c r="B13" s="16"/>
      <c r="C13" s="16"/>
    </row>
    <row r="14" ht="14.25" customHeight="1">
      <c r="A14" s="17" t="s">
        <v>28</v>
      </c>
      <c r="B14" s="19" t="s">
        <v>29</v>
      </c>
      <c r="C14" s="19" t="s">
        <v>30</v>
      </c>
      <c r="D14" s="9"/>
    </row>
    <row r="15" ht="27.0" customHeight="1">
      <c r="A15" s="21" t="s">
        <v>31</v>
      </c>
      <c r="B15" s="24" t="s">
        <v>32</v>
      </c>
      <c r="C15" s="24" t="s">
        <v>34</v>
      </c>
      <c r="D15" s="9"/>
    </row>
    <row r="16" ht="12.0" customHeight="1">
      <c r="A16" s="26"/>
      <c r="B16" s="26"/>
      <c r="C16" s="26"/>
    </row>
    <row r="17" ht="14.25" customHeight="1">
      <c r="A17" s="28" t="s">
        <v>35</v>
      </c>
      <c r="B17" s="29" t="s">
        <v>36</v>
      </c>
      <c r="C17" s="29" t="s">
        <v>37</v>
      </c>
      <c r="D17" s="9"/>
    </row>
    <row r="18" ht="14.25" customHeight="1">
      <c r="A18" s="37" t="s">
        <v>35</v>
      </c>
      <c r="B18" s="38" t="s">
        <v>40</v>
      </c>
      <c r="C18" s="38" t="s">
        <v>40</v>
      </c>
      <c r="D18" s="9"/>
    </row>
    <row r="19" ht="14.25" customHeight="1">
      <c r="A19" s="40"/>
      <c r="B19" s="41"/>
      <c r="C19" s="41"/>
      <c r="D19" s="9"/>
    </row>
    <row r="20" ht="14.25" customHeight="1">
      <c r="A20" s="40"/>
      <c r="B20" s="41"/>
      <c r="C20" s="41"/>
      <c r="D20" s="9"/>
    </row>
    <row r="21" ht="11.25" customHeight="1">
      <c r="A21" s="42"/>
      <c r="B21" s="42"/>
      <c r="C21" s="42"/>
    </row>
    <row r="22" ht="11.25" customHeight="1">
      <c r="A22" s="44" t="s">
        <v>43</v>
      </c>
    </row>
    <row r="23" ht="67.5" customHeight="1">
      <c r="A23" s="46" t="s">
        <v>46</v>
      </c>
    </row>
  </sheetData>
  <mergeCells count="4">
    <mergeCell ref="A15:A16"/>
    <mergeCell ref="B15:B16"/>
    <mergeCell ref="C15:C16"/>
    <mergeCell ref="A23:C23"/>
  </mergeCells>
  <drawing r:id="rId1"/>
</worksheet>
</file>