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ipe" sheetId="1" r:id="rId3"/>
    <sheet state="visible" name="Instruction" sheetId="2" r:id="rId4"/>
    <sheet state="visible" name="風雲 Packing List" sheetId="3" r:id="rId5"/>
  </sheets>
  <definedNames>
    <definedName hidden="1" localSheetId="0" name="_xlnm._FilterDatabase">recipe!$A$7:$H$29</definedName>
  </definedNames>
  <calcPr/>
</workbook>
</file>

<file path=xl/sharedStrings.xml><?xml version="1.0" encoding="utf-8"?>
<sst xmlns="http://schemas.openxmlformats.org/spreadsheetml/2006/main" count="223" uniqueCount="172">
  <si>
    <t>Menu: MYO Burrito</t>
  </si>
  <si>
    <t>Location: 風雲樓3F</t>
  </si>
  <si>
    <t>For 70</t>
  </si>
  <si>
    <t># of people:</t>
  </si>
  <si>
    <t xml:space="preserve">Make 28 cups of rice </t>
  </si>
  <si>
    <t>Use 4 cans of chicken broth each; Fill the missing liquid with Water(count that in the 1:1 liquid; rice ratio) ; once the rice is cooked, we can stir in some minced Cilantro ; 20 cups in large, 8 Cups in the small rice; the Other large rice cooker can hold the Tortillas to keep warm</t>
  </si>
  <si>
    <t>Dice onions, tomatoes, cilantro</t>
  </si>
  <si>
    <t>5 onions for homemade salsa, 7 onions to stir fry with meat (There's additional onions in pantry</t>
  </si>
  <si>
    <t>Pico sauce</t>
  </si>
  <si>
    <t>Tomatoes, 1.5 onions, cilantro, lime juice and salt</t>
  </si>
  <si>
    <t>Fry up the diced onions with ground pork</t>
  </si>
  <si>
    <t>Use Taco Seasoning generously(add some salt to)</t>
  </si>
  <si>
    <t>Julian slice the lettuce, wash, and dry with turner</t>
  </si>
  <si>
    <t xml:space="preserve">Heat up Tortilla </t>
  </si>
  <si>
    <t>Occasion: 2014/5/16 Special FNP</t>
  </si>
  <si>
    <t>ESTIMATION</t>
  </si>
  <si>
    <t>Use the Big Rice Cooker, coat a the rice pot bottom with some oil and spread out the tortilla and just keep it on warm.</t>
  </si>
  <si>
    <t>Put shredded cheese, sour cream, salsa, pico sauce in separate bowls</t>
  </si>
  <si>
    <t>For Salsa, Use up the Older Salsa first</t>
  </si>
  <si>
    <t>Post Snacks</t>
  </si>
  <si>
    <t>Chips and Salsa</t>
  </si>
  <si>
    <t>Set it out at 清交</t>
  </si>
  <si>
    <t>Popcorn Chips</t>
  </si>
  <si>
    <t>Fengyun packing list</t>
  </si>
  <si>
    <t>Estimated Number of People Eating</t>
  </si>
  <si>
    <t>Packing List Item</t>
  </si>
  <si>
    <t>Quantity</t>
  </si>
  <si>
    <t>Notes</t>
  </si>
  <si>
    <t>Paper Products</t>
  </si>
  <si>
    <t>Table Items</t>
  </si>
  <si>
    <t>Plates - dessert</t>
  </si>
  <si>
    <t>people</t>
  </si>
  <si>
    <t>Baskets</t>
  </si>
  <si>
    <t>to hold utensils &amp; napkins</t>
  </si>
  <si>
    <t>Plates - Undivided</t>
  </si>
  <si>
    <t>plastic tablecloths</t>
  </si>
  <si>
    <t>Paper plates</t>
  </si>
  <si>
    <t>tape bin</t>
  </si>
  <si>
    <t>masking tape rolls, scissors</t>
  </si>
  <si>
    <t>Napkins</t>
  </si>
  <si>
    <t>1 bag</t>
  </si>
  <si>
    <t>fabric tablecloths</t>
  </si>
  <si>
    <t>for buffet table and dinner tables</t>
  </si>
  <si>
    <t>Soup Spoons</t>
  </si>
  <si>
    <t>Miscellaneous</t>
  </si>
  <si>
    <t xml:space="preserve">Spoons  </t>
  </si>
  <si>
    <t>Food handler gloves</t>
  </si>
  <si>
    <t>1 box</t>
  </si>
  <si>
    <t>Forks</t>
  </si>
  <si>
    <t>Saran Wrap</t>
  </si>
  <si>
    <t>1 roll</t>
  </si>
  <si>
    <t>Fruit Picks</t>
  </si>
  <si>
    <t>Drink dispenser</t>
  </si>
  <si>
    <t>Chopsticks</t>
  </si>
  <si>
    <t>Aluminum Foil</t>
  </si>
  <si>
    <t xml:space="preserve">Cups </t>
  </si>
  <si>
    <t>Nice clear platters</t>
  </si>
  <si>
    <t>Knives (plastic)</t>
  </si>
  <si>
    <t>Knife - Real</t>
  </si>
  <si>
    <t>Store</t>
  </si>
  <si>
    <t>Part of Meal</t>
  </si>
  <si>
    <t>Items</t>
  </si>
  <si>
    <t>Costco</t>
  </si>
  <si>
    <t>Meat</t>
  </si>
  <si>
    <t>Ground Pork</t>
  </si>
  <si>
    <t>kg</t>
  </si>
  <si>
    <t>120 g per person</t>
  </si>
  <si>
    <t>Veggie</t>
  </si>
  <si>
    <t>Onion, diced</t>
  </si>
  <si>
    <t>pcs</t>
  </si>
  <si>
    <t>Veggie vendor onions are huge</t>
  </si>
  <si>
    <t>garlic cloves, minced</t>
  </si>
  <si>
    <t>head</t>
  </si>
  <si>
    <t>Taco Seasoning</t>
  </si>
  <si>
    <t>cup</t>
  </si>
  <si>
    <t>Fruit Bowls</t>
  </si>
  <si>
    <t>Can Opener</t>
  </si>
  <si>
    <t>FH</t>
  </si>
  <si>
    <t>Salt</t>
  </si>
  <si>
    <t>corn</t>
  </si>
  <si>
    <t>Stirrer</t>
  </si>
  <si>
    <t>tsp</t>
  </si>
  <si>
    <t>Large Aluminum Trays</t>
  </si>
  <si>
    <t>Pepper</t>
  </si>
  <si>
    <t>RT</t>
  </si>
  <si>
    <t>Rice</t>
  </si>
  <si>
    <t>Chicken broth</t>
  </si>
  <si>
    <t>chips and snacks</t>
  </si>
  <si>
    <t>S&amp;F Bowls - Plastic</t>
  </si>
  <si>
    <t>Medium Aluminum Trays</t>
  </si>
  <si>
    <t>can</t>
  </si>
  <si>
    <t>for rice</t>
  </si>
  <si>
    <t>Shaved ice cup</t>
  </si>
  <si>
    <t>Ready to serve</t>
  </si>
  <si>
    <t>Tortillas</t>
  </si>
  <si>
    <t>Bin of water pitchers</t>
  </si>
  <si>
    <t>Bowls - small</t>
  </si>
  <si>
    <t>Packages</t>
  </si>
  <si>
    <t>Fancy water dispenser</t>
  </si>
  <si>
    <t>36 pcs 8in tortillas; used some leftover in the fridge</t>
  </si>
  <si>
    <t>Plastic punch bowl (for ice)</t>
  </si>
  <si>
    <t>Drip Catcher</t>
  </si>
  <si>
    <t>Mexican shred cheese</t>
  </si>
  <si>
    <t>used leftover</t>
  </si>
  <si>
    <t>Sour Cream</t>
  </si>
  <si>
    <t>tub</t>
  </si>
  <si>
    <t>Trays - Square Styrofoam</t>
  </si>
  <si>
    <t>Clean Up Supplies</t>
  </si>
  <si>
    <t>Ziploc - Large (1-gallon size)</t>
  </si>
  <si>
    <t>Serving Utensils</t>
  </si>
  <si>
    <t>Tabasco</t>
  </si>
  <si>
    <t>Ziploc - Small (sandwich size)</t>
  </si>
  <si>
    <t>White plastic salad bowls</t>
  </si>
  <si>
    <t>Green</t>
  </si>
  <si>
    <t>shredded lettuce</t>
  </si>
  <si>
    <t>Head</t>
  </si>
  <si>
    <t>33-gallon black trash bags</t>
  </si>
  <si>
    <t>Tongs - Fruit</t>
  </si>
  <si>
    <t>pineapple</t>
  </si>
  <si>
    <t>Salsa</t>
  </si>
  <si>
    <t>Tomatoes</t>
  </si>
  <si>
    <t>13-gallon white trash bags</t>
  </si>
  <si>
    <t>Onions</t>
  </si>
  <si>
    <t>Tongs - Metal</t>
  </si>
  <si>
    <t>lettuce</t>
  </si>
  <si>
    <t>Clear recycling bag</t>
  </si>
  <si>
    <t>Tongs - small dessert tongs</t>
  </si>
  <si>
    <t>Hand towels</t>
  </si>
  <si>
    <t>Serving Spoons</t>
  </si>
  <si>
    <t>chips, rice, ground pork, watermelon</t>
  </si>
  <si>
    <t>Dish towels</t>
  </si>
  <si>
    <t>Cilantro, chopped</t>
  </si>
  <si>
    <t>Ladels</t>
  </si>
  <si>
    <t>Anti-bacterial wipes</t>
  </si>
  <si>
    <t>1 container</t>
  </si>
  <si>
    <t>Slotted spoon (for ice)</t>
  </si>
  <si>
    <t>Paper towels</t>
  </si>
  <si>
    <t>Rice Scooper</t>
  </si>
  <si>
    <t>g</t>
  </si>
  <si>
    <t>Dishwashing detergent</t>
  </si>
  <si>
    <t>for washing</t>
  </si>
  <si>
    <t>Large baskets</t>
  </si>
  <si>
    <t>to serve chips or bread</t>
  </si>
  <si>
    <t>Hand soap</t>
  </si>
  <si>
    <t>Lemon</t>
  </si>
  <si>
    <t>for kitchen sink at church</t>
  </si>
  <si>
    <t>cloth to line large baskets</t>
  </si>
  <si>
    <t>Swiffer</t>
  </si>
  <si>
    <t>Cooler for cold (Fruit)</t>
  </si>
  <si>
    <t>Wet Swiffer Refill</t>
  </si>
  <si>
    <t>Cooler for hot food (gr beef)</t>
  </si>
  <si>
    <t>canned sweet corn台糖玉米粒</t>
  </si>
  <si>
    <t>409 Cleaner</t>
  </si>
  <si>
    <t>medium bowls</t>
  </si>
  <si>
    <t xml:space="preserve">Rice </t>
  </si>
  <si>
    <t>for salsa, corn salsa, cheese, sour cream</t>
  </si>
  <si>
    <t>.4 cups per person</t>
  </si>
  <si>
    <t>衛生紙&amp;洗手乳(廁所)</t>
  </si>
  <si>
    <t>sets</t>
  </si>
  <si>
    <t>Chips (if Costco sells)</t>
  </si>
  <si>
    <t>real spoons</t>
  </si>
  <si>
    <t xml:space="preserve">salsa, cheese, sour cream, </t>
  </si>
  <si>
    <t>Party Stacker</t>
  </si>
  <si>
    <t>pork, watermelon</t>
  </si>
  <si>
    <t>Food Items to Pack</t>
  </si>
  <si>
    <t>POST-EVENT EVALUATION</t>
  </si>
  <si>
    <t>ACTUAL Number of People Served</t>
  </si>
  <si>
    <t>Date</t>
  </si>
  <si>
    <t>Name</t>
  </si>
  <si>
    <t>Comments</t>
  </si>
  <si>
    <t>esther</t>
  </si>
  <si>
    <t>Good estimate (33 people came)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</si>
</sst>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/d"/>
    <numFmt numFmtId="166" formatCode="m/d/yyyy h:mm:ss"/>
  </numFmts>
  <fonts count="19">
    <font>
      <sz val="10.0"/>
      <color rgb="FF000000"/>
      <name val="Arial"/>
    </font>
    <font>
      <u/>
      <sz val="15.0"/>
      <color rgb="FF000000"/>
    </font>
    <font>
      <sz val="10.0"/>
      <color rgb="FFB7B7B7"/>
    </font>
    <font>
      <b/>
      <sz val="10.0"/>
    </font>
    <font>
      <b/>
      <sz val="11.0"/>
      <color rgb="FF000000"/>
    </font>
    <font>
      <b/>
      <sz val="10.0"/>
      <color rgb="FF000000"/>
    </font>
    <font>
      <u/>
      <color rgb="FF000000"/>
    </font>
    <font>
      <sz val="10.0"/>
      <color rgb="FF000000"/>
    </font>
    <font>
      <color rgb="FF000000"/>
    </font>
    <font>
      <sz val="10.0"/>
    </font>
    <font>
      <b/>
      <color rgb="FF000000"/>
    </font>
    <font/>
    <font>
      <b/>
      <sz val="10.0"/>
      <color rgb="FFB7B7B7"/>
    </font>
    <font>
      <sz val="10.0"/>
      <color rgb="FF010000"/>
    </font>
    <font>
      <sz val="12.0"/>
      <color rgb="FF000000"/>
    </font>
    <font>
      <b/>
      <sz val="12.0"/>
      <color rgb="FF000000"/>
    </font>
    <font>
      <sz val="9.0"/>
      <color rgb="FF000000"/>
    </font>
    <font>
      <sz val="10.0"/>
      <color rgb="FF0000FF"/>
    </font>
    <font>
      <color rgb="FFB7B7B7"/>
    </font>
  </fonts>
  <fills count="7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0" fontId="2" numFmtId="0" xfId="0" applyAlignment="1" applyFont="1">
      <alignment horizontal="right"/>
    </xf>
    <xf borderId="1" fillId="0" fontId="3" numFmtId="0" xfId="0" applyBorder="1" applyFont="1"/>
    <xf borderId="0" fillId="0" fontId="4" numFmtId="164" xfId="0" applyAlignment="1" applyFont="1" applyNumberFormat="1">
      <alignment horizontal="right"/>
    </xf>
    <xf borderId="0" fillId="0" fontId="5" numFmtId="0" xfId="0" applyAlignment="1" applyFont="1">
      <alignment/>
    </xf>
    <xf borderId="0" fillId="0" fontId="6" numFmtId="0" xfId="0" applyAlignment="1" applyFont="1">
      <alignment horizontal="left"/>
    </xf>
    <xf borderId="0" fillId="0" fontId="7" numFmtId="0" xfId="0" applyAlignment="1" applyFont="1">
      <alignment/>
    </xf>
    <xf borderId="0" fillId="0" fontId="8" numFmtId="0" xfId="0" applyFont="1"/>
    <xf borderId="1" fillId="0" fontId="3" numFmtId="0" xfId="0" applyAlignment="1" applyBorder="1" applyFont="1">
      <alignment/>
    </xf>
    <xf borderId="0" fillId="0" fontId="5" numFmtId="0" xfId="0" applyAlignment="1" applyFont="1">
      <alignment/>
    </xf>
    <xf borderId="2" fillId="0" fontId="9" numFmtId="0" xfId="0" applyBorder="1" applyFont="1"/>
    <xf borderId="1" fillId="0" fontId="3" numFmtId="165" xfId="0" applyAlignment="1" applyBorder="1" applyFont="1" applyNumberFormat="1">
      <alignment wrapText="1"/>
    </xf>
    <xf borderId="0" fillId="0" fontId="9" numFmtId="0" xfId="0" applyFont="1"/>
    <xf borderId="1" fillId="0" fontId="9" numFmtId="0" xfId="0" applyAlignment="1" applyBorder="1" applyFont="1">
      <alignment wrapText="1"/>
    </xf>
    <xf borderId="0" fillId="0" fontId="7" numFmtId="0" xfId="0" applyAlignment="1" applyFont="1">
      <alignment/>
    </xf>
    <xf borderId="0" fillId="0" fontId="9" numFmtId="0" xfId="0" applyAlignment="1" applyFont="1">
      <alignment/>
    </xf>
    <xf borderId="0" fillId="0" fontId="7" numFmtId="0" xfId="0" applyFont="1"/>
    <xf borderId="1" fillId="0" fontId="9" numFmtId="0" xfId="0" applyAlignment="1" applyBorder="1" applyFont="1">
      <alignment vertical="top"/>
    </xf>
    <xf borderId="0" fillId="0" fontId="2" numFmtId="0" xfId="0" applyAlignment="1" applyFont="1">
      <alignment horizontal="right"/>
    </xf>
    <xf borderId="0" fillId="0" fontId="4" numFmtId="164" xfId="0" applyAlignment="1" applyFont="1" applyNumberFormat="1">
      <alignment horizontal="right"/>
    </xf>
    <xf borderId="3" fillId="3" fontId="10" numFmtId="0" xfId="0" applyAlignment="1" applyBorder="1" applyFill="1" applyFont="1">
      <alignment horizontal="center"/>
    </xf>
    <xf borderId="3" fillId="0" fontId="11" numFmtId="0" xfId="0" applyBorder="1" applyFont="1"/>
    <xf borderId="1" fillId="4" fontId="9" numFmtId="0" xfId="0" applyAlignment="1" applyBorder="1" applyFill="1" applyFont="1">
      <alignment horizontal="left"/>
    </xf>
    <xf borderId="1" fillId="4" fontId="9" numFmtId="0" xfId="0" applyAlignment="1" applyBorder="1" applyFont="1">
      <alignment horizontal="left" wrapText="1"/>
    </xf>
    <xf borderId="1" fillId="0" fontId="9" numFmtId="0" xfId="0" applyAlignment="1" applyBorder="1" applyFont="1">
      <alignment wrapText="1"/>
    </xf>
    <xf borderId="1" fillId="0" fontId="5" numFmtId="0" xfId="0" applyAlignment="1" applyBorder="1" applyFont="1">
      <alignment/>
    </xf>
    <xf borderId="1" fillId="0" fontId="9" numFmtId="0" xfId="0" applyAlignment="1" applyBorder="1" applyFont="1">
      <alignment/>
    </xf>
    <xf borderId="3" fillId="0" fontId="5" numFmtId="0" xfId="0" applyAlignment="1" applyBorder="1" applyFont="1">
      <alignment horizontal="center"/>
    </xf>
    <xf borderId="1" fillId="0" fontId="5" numFmtId="3" xfId="0" applyAlignment="1" applyBorder="1" applyFont="1" applyNumberFormat="1">
      <alignment horizontal="center"/>
    </xf>
    <xf borderId="3" fillId="0" fontId="12" numFmtId="0" xfId="0" applyAlignment="1" applyBorder="1" applyFont="1">
      <alignment horizontal="right"/>
    </xf>
    <xf borderId="4" fillId="0" fontId="9" numFmtId="0" xfId="0" applyBorder="1" applyFont="1"/>
    <xf borderId="3" fillId="0" fontId="4" numFmtId="164" xfId="0" applyAlignment="1" applyBorder="1" applyFont="1" applyNumberFormat="1">
      <alignment horizontal="right"/>
    </xf>
    <xf borderId="3" fillId="0" fontId="9" numFmtId="0" xfId="0" applyBorder="1" applyFont="1"/>
    <xf borderId="2" fillId="0" fontId="5" numFmtId="0" xfId="0" applyAlignment="1" applyBorder="1" applyFont="1">
      <alignment horizontal="center"/>
    </xf>
    <xf borderId="5" fillId="0" fontId="9" numFmtId="0" xfId="0" applyBorder="1" applyFont="1"/>
    <xf borderId="6" fillId="0" fontId="7" numFmtId="0" xfId="0" applyAlignment="1" applyBorder="1" applyFont="1">
      <alignment horizontal="left"/>
    </xf>
    <xf borderId="1" fillId="0" fontId="5" numFmtId="0" xfId="0" applyAlignment="1" applyBorder="1" applyFont="1">
      <alignment horizontal="center"/>
    </xf>
    <xf borderId="7" fillId="0" fontId="11" numFmtId="0" xfId="0" applyBorder="1" applyFont="1"/>
    <xf borderId="8" fillId="0" fontId="9" numFmtId="0" xfId="0" applyBorder="1" applyFont="1"/>
    <xf borderId="7" fillId="0" fontId="2" numFmtId="0" xfId="0" applyAlignment="1" applyBorder="1" applyFont="1">
      <alignment horizontal="right"/>
    </xf>
    <xf borderId="1" fillId="0" fontId="7" numFmtId="0" xfId="0" applyAlignment="1" applyBorder="1" applyFont="1">
      <alignment horizontal="center"/>
    </xf>
    <xf borderId="7" fillId="5" fontId="4" numFmtId="164" xfId="0" applyAlignment="1" applyBorder="1" applyFill="1" applyFont="1" applyNumberFormat="1">
      <alignment horizontal="right"/>
    </xf>
    <xf borderId="7" fillId="0" fontId="7" numFmtId="0" xfId="0" applyAlignment="1" applyBorder="1" applyFont="1">
      <alignment horizontal="center"/>
    </xf>
    <xf borderId="0" fillId="0" fontId="11" numFmtId="0" xfId="0" applyAlignment="1" applyFont="1">
      <alignment/>
    </xf>
    <xf borderId="2" fillId="0" fontId="7" numFmtId="0" xfId="0" applyAlignment="1" applyBorder="1" applyFont="1">
      <alignment horizontal="center"/>
    </xf>
    <xf borderId="1" fillId="0" fontId="7" numFmtId="0" xfId="0" applyAlignment="1" applyBorder="1" applyFont="1">
      <alignment/>
    </xf>
    <xf borderId="3" fillId="0" fontId="7" numFmtId="0" xfId="0" applyAlignment="1" applyBorder="1" applyFont="1">
      <alignment horizontal="left"/>
    </xf>
    <xf borderId="1" fillId="0" fontId="13" numFmtId="0" xfId="0" applyAlignment="1" applyBorder="1" applyFont="1">
      <alignment vertical="top"/>
    </xf>
    <xf borderId="3" fillId="0" fontId="7" numFmtId="0" xfId="0" applyAlignment="1" applyBorder="1" applyFont="1">
      <alignment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/>
    </xf>
    <xf borderId="1" fillId="0" fontId="13" numFmtId="0" xfId="0" applyAlignment="1" applyBorder="1" applyFont="1">
      <alignment vertical="top"/>
    </xf>
    <xf borderId="1" fillId="0" fontId="9" numFmtId="0" xfId="0" applyAlignment="1" applyBorder="1" applyFont="1">
      <alignment/>
    </xf>
    <xf borderId="0" fillId="4" fontId="9" numFmtId="0" xfId="0" applyAlignment="1" applyFont="1">
      <alignment/>
    </xf>
    <xf borderId="1" fillId="0" fontId="7" numFmtId="0" xfId="0" applyAlignment="1" applyBorder="1" applyFont="1">
      <alignment horizontal="center"/>
    </xf>
    <xf borderId="1" fillId="0" fontId="7" numFmtId="1" xfId="0" applyAlignment="1" applyBorder="1" applyFont="1" applyNumberFormat="1">
      <alignment horizontal="center"/>
    </xf>
    <xf borderId="3" fillId="0" fontId="2" numFmtId="0" xfId="0" applyAlignment="1" applyBorder="1" applyFont="1">
      <alignment horizontal="right"/>
    </xf>
    <xf borderId="3" fillId="0" fontId="4" numFmtId="164" xfId="0" applyAlignment="1" applyBorder="1" applyFont="1" applyNumberFormat="1">
      <alignment horizontal="right"/>
    </xf>
    <xf borderId="7" fillId="0" fontId="7" numFmtId="0" xfId="0" applyAlignment="1" applyBorder="1" applyFont="1">
      <alignment/>
    </xf>
    <xf borderId="9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right"/>
    </xf>
    <xf borderId="5" fillId="0" fontId="5" numFmtId="0" xfId="0" applyAlignment="1" applyBorder="1" applyFont="1">
      <alignment horizontal="right"/>
    </xf>
    <xf borderId="11" fillId="0" fontId="5" numFmtId="0" xfId="0" applyAlignment="1" applyBorder="1" applyFont="1">
      <alignment horizontal="center"/>
    </xf>
    <xf borderId="7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14" numFmtId="0" xfId="0" applyAlignment="1" applyBorder="1" applyFont="1">
      <alignment horizontal="left"/>
    </xf>
    <xf borderId="1" fillId="0" fontId="2" numFmtId="0" xfId="0" applyAlignment="1" applyBorder="1" applyFont="1">
      <alignment horizontal="right"/>
    </xf>
    <xf borderId="1" fillId="5" fontId="15" numFmtId="164" xfId="0" applyAlignment="1" applyBorder="1" applyFont="1" applyNumberFormat="1">
      <alignment horizontal="right"/>
    </xf>
    <xf borderId="1" fillId="0" fontId="14" numFmtId="0" xfId="0" applyAlignment="1" applyBorder="1" applyFont="1">
      <alignment horizontal="center"/>
    </xf>
    <xf borderId="1" fillId="0" fontId="7" numFmtId="0" xfId="0" applyAlignment="1" applyBorder="1" applyFont="1">
      <alignment horizontal="left"/>
    </xf>
    <xf borderId="1" fillId="0" fontId="9" numFmtId="0" xfId="0" applyAlignment="1" applyBorder="1" applyFont="1">
      <alignment wrapText="1"/>
    </xf>
    <xf borderId="7" fillId="0" fontId="7" numFmtId="0" xfId="0" applyAlignment="1" applyBorder="1" applyFont="1">
      <alignment horizontal="right"/>
    </xf>
    <xf borderId="0" fillId="0" fontId="3" numFmtId="0" xfId="0" applyFont="1"/>
    <xf borderId="0" fillId="0" fontId="9" numFmtId="0" xfId="0" applyAlignment="1" applyFont="1">
      <alignment vertical="top"/>
    </xf>
    <xf borderId="1" fillId="0" fontId="7" numFmtId="166" xfId="0" applyAlignment="1" applyBorder="1" applyFont="1" applyNumberFormat="1">
      <alignment horizontal="center"/>
    </xf>
    <xf borderId="0" fillId="0" fontId="9" numFmtId="0" xfId="0" applyAlignment="1" applyFont="1">
      <alignment wrapText="1"/>
    </xf>
    <xf borderId="1" fillId="0" fontId="7" numFmtId="0" xfId="0" applyAlignment="1" applyBorder="1" applyFont="1">
      <alignment/>
    </xf>
    <xf borderId="1" fillId="0" fontId="7" numFmtId="1" xfId="0" applyAlignment="1" applyBorder="1" applyFont="1" applyNumberFormat="1">
      <alignment horizontal="center"/>
    </xf>
    <xf borderId="1" fillId="0" fontId="13" numFmtId="0" xfId="0" applyAlignment="1" applyBorder="1" applyFont="1">
      <alignment horizontal="left"/>
    </xf>
    <xf borderId="10" fillId="0" fontId="9" numFmtId="0" xfId="0" applyBorder="1" applyFont="1"/>
    <xf borderId="1" fillId="0" fontId="13" numFmtId="0" xfId="0" applyAlignment="1" applyBorder="1" applyFont="1">
      <alignment vertical="top"/>
    </xf>
    <xf borderId="1" fillId="0" fontId="9" numFmtId="0" xfId="0" applyBorder="1" applyFont="1"/>
    <xf borderId="1" fillId="0" fontId="7" numFmtId="0" xfId="0" applyBorder="1" applyFont="1"/>
    <xf borderId="1" fillId="0" fontId="7" numFmtId="0" xfId="0" applyAlignment="1" applyBorder="1" applyFont="1">
      <alignment horizontal="left"/>
    </xf>
    <xf borderId="1" fillId="0" fontId="13" numFmtId="0" xfId="0" applyAlignment="1" applyBorder="1" applyFont="1">
      <alignment horizontal="center" vertical="top"/>
    </xf>
    <xf borderId="1" fillId="0" fontId="13" numFmtId="0" xfId="0" applyBorder="1" applyFont="1"/>
    <xf borderId="1" fillId="0" fontId="16" numFmtId="0" xfId="0" applyAlignment="1" applyBorder="1" applyFont="1">
      <alignment horizontal="left" vertical="top"/>
    </xf>
    <xf borderId="5" fillId="0" fontId="17" numFmtId="0" xfId="0" applyAlignment="1" applyBorder="1" applyFont="1">
      <alignment/>
    </xf>
    <xf borderId="1" fillId="0" fontId="14" numFmtId="0" xfId="0" applyAlignment="1" applyBorder="1" applyFont="1">
      <alignment/>
    </xf>
    <xf borderId="12" fillId="0" fontId="17" numFmtId="0" xfId="0" applyAlignment="1" applyBorder="1" applyFont="1">
      <alignment wrapText="1"/>
    </xf>
    <xf borderId="9" fillId="0" fontId="7" numFmtId="0" xfId="0" applyAlignment="1" applyBorder="1" applyFont="1">
      <alignment horizontal="left"/>
    </xf>
    <xf borderId="12" fillId="0" fontId="17" numFmtId="0" xfId="0" applyAlignment="1" applyBorder="1" applyFont="1">
      <alignment/>
    </xf>
    <xf borderId="9" fillId="0" fontId="7" numFmtId="0" xfId="0" applyAlignment="1" applyBorder="1" applyFont="1">
      <alignment horizontal="left"/>
    </xf>
    <xf borderId="1" fillId="0" fontId="7" numFmtId="0" xfId="0" applyAlignment="1" applyBorder="1" applyFont="1">
      <alignment/>
    </xf>
    <xf borderId="1" fillId="0" fontId="2" numFmtId="0" xfId="0" applyAlignment="1" applyBorder="1" applyFont="1">
      <alignment horizontal="right"/>
    </xf>
    <xf borderId="1" fillId="0" fontId="13" numFmtId="0" xfId="0" applyAlignment="1" applyBorder="1" applyFont="1">
      <alignment/>
    </xf>
    <xf borderId="1" fillId="5" fontId="4" numFmtId="164" xfId="0" applyAlignment="1" applyBorder="1" applyFont="1" applyNumberFormat="1">
      <alignment horizontal="right"/>
    </xf>
    <xf borderId="1" fillId="0" fontId="13" numFmtId="0" xfId="0" applyAlignment="1" applyBorder="1" applyFont="1">
      <alignment/>
    </xf>
    <xf borderId="3" fillId="0" fontId="7" numFmtId="0" xfId="0" applyAlignment="1" applyBorder="1" applyFont="1">
      <alignment horizontal="left"/>
    </xf>
    <xf borderId="0" fillId="0" fontId="13" numFmtId="0" xfId="0" applyAlignment="1" applyFont="1">
      <alignment/>
    </xf>
    <xf borderId="0" fillId="0" fontId="13" numFmtId="0" xfId="0" applyAlignment="1" applyFont="1">
      <alignment/>
    </xf>
    <xf borderId="1" fillId="0" fontId="17" numFmtId="0" xfId="0" applyAlignment="1" applyBorder="1" applyFont="1">
      <alignment horizontal="left"/>
    </xf>
    <xf borderId="3" fillId="6" fontId="10" numFmtId="0" xfId="0" applyAlignment="1" applyBorder="1" applyFill="1" applyFont="1">
      <alignment horizontal="center"/>
    </xf>
    <xf borderId="3" fillId="0" fontId="7" numFmtId="0" xfId="0" applyAlignment="1" applyBorder="1" applyFont="1">
      <alignment horizontal="left"/>
    </xf>
    <xf borderId="3" fillId="0" fontId="7" numFmtId="0" xfId="0" applyAlignment="1" applyBorder="1" applyFont="1">
      <alignment horizontal="center"/>
    </xf>
    <xf borderId="3" fillId="0" fontId="2" numFmtId="0" xfId="0" applyAlignment="1" applyBorder="1" applyFont="1">
      <alignment horizontal="right"/>
    </xf>
    <xf borderId="0" fillId="0" fontId="7" numFmtId="0" xfId="0" applyAlignment="1" applyFont="1">
      <alignment horizontal="center"/>
    </xf>
    <xf borderId="3" fillId="0" fontId="7" numFmtId="0" xfId="0" applyAlignment="1" applyBorder="1" applyFont="1">
      <alignment horizontal="left"/>
    </xf>
    <xf borderId="3" fillId="0" fontId="2" numFmtId="0" xfId="0" applyAlignment="1" applyBorder="1" applyFont="1">
      <alignment horizontal="right"/>
    </xf>
    <xf borderId="7" fillId="0" fontId="4" numFmtId="164" xfId="0" applyAlignment="1" applyBorder="1" applyFont="1" applyNumberFormat="1">
      <alignment horizontal="right"/>
    </xf>
    <xf borderId="9" fillId="0" fontId="5" numFmtId="0" xfId="0" applyAlignment="1" applyBorder="1" applyFont="1">
      <alignment horizontal="center"/>
    </xf>
    <xf borderId="7" fillId="6" fontId="5" numFmtId="0" xfId="0" applyAlignment="1" applyBorder="1" applyFont="1">
      <alignment horizontal="center"/>
    </xf>
    <xf borderId="3" fillId="6" fontId="5" numFmtId="0" xfId="0" applyAlignment="1" applyBorder="1" applyFont="1">
      <alignment horizontal="center"/>
    </xf>
    <xf borderId="9" fillId="0" fontId="7" numFmtId="14" xfId="0" applyAlignment="1" applyBorder="1" applyFont="1" applyNumberFormat="1">
      <alignment horizontal="left"/>
    </xf>
    <xf borderId="7" fillId="6" fontId="7" numFmtId="0" xfId="0" applyAlignment="1" applyBorder="1" applyFont="1">
      <alignment horizontal="center"/>
    </xf>
    <xf borderId="0" fillId="0" fontId="8" numFmtId="0" xfId="0" applyAlignment="1" applyFont="1">
      <alignment/>
    </xf>
    <xf borderId="9" fillId="0" fontId="7" numFmtId="0" xfId="0" applyAlignment="1" applyBorder="1" applyFont="1">
      <alignment horizontal="left"/>
    </xf>
    <xf borderId="7" fillId="6" fontId="7" numFmtId="0" xfId="0" applyAlignment="1" applyBorder="1" applyFont="1">
      <alignment horizontal="center"/>
    </xf>
    <xf borderId="0" fillId="0" fontId="1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3.57"/>
    <col customWidth="1" min="4" max="4" width="7.0"/>
    <col customWidth="1" min="5" max="5" width="15.0"/>
    <col customWidth="1" min="7" max="7" width="26.14"/>
  </cols>
  <sheetData>
    <row r="1">
      <c r="A1" s="1" t="s">
        <v>0</v>
      </c>
      <c r="D1" s="2"/>
      <c r="E1" s="4"/>
      <c r="F1" s="6" t="s">
        <v>1</v>
      </c>
      <c r="G1" s="7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6"/>
      <c r="B2" s="15"/>
      <c r="C2" s="17"/>
      <c r="D2" s="19"/>
      <c r="E2" s="20"/>
      <c r="F2" s="6" t="s">
        <v>14</v>
      </c>
      <c r="G2" s="17"/>
      <c r="H2" s="1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21" t="s">
        <v>15</v>
      </c>
      <c r="B3" s="22"/>
      <c r="C3" s="22"/>
      <c r="D3" s="22"/>
      <c r="E3" s="22"/>
      <c r="F3" s="22"/>
      <c r="G3" s="22"/>
      <c r="H3" s="1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28"/>
      <c r="B4" s="28"/>
      <c r="C4" s="28"/>
      <c r="D4" s="30"/>
      <c r="E4" s="32"/>
      <c r="F4" s="28"/>
      <c r="G4" s="34"/>
      <c r="H4" s="1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36" t="s">
        <v>24</v>
      </c>
      <c r="B5" s="22"/>
      <c r="C5" s="38"/>
      <c r="D5" s="40">
        <v>30.0</v>
      </c>
      <c r="E5" s="42">
        <v>70.0</v>
      </c>
      <c r="F5" s="43" t="s">
        <v>31</v>
      </c>
      <c r="G5" s="45"/>
      <c r="H5" s="1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47"/>
      <c r="B6" s="47"/>
      <c r="C6" s="49"/>
      <c r="D6" s="59"/>
      <c r="E6" s="60"/>
      <c r="F6" s="49"/>
      <c r="G6" s="61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62" t="s">
        <v>59</v>
      </c>
      <c r="B7" s="63" t="s">
        <v>60</v>
      </c>
      <c r="C7" s="64" t="s">
        <v>61</v>
      </c>
      <c r="D7" s="65"/>
      <c r="E7" s="66"/>
      <c r="F7" s="67"/>
      <c r="G7" s="64" t="s">
        <v>27</v>
      </c>
      <c r="H7" s="61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68" t="s">
        <v>62</v>
      </c>
      <c r="B8" s="69" t="s">
        <v>63</v>
      </c>
      <c r="C8" s="70" t="s">
        <v>64</v>
      </c>
      <c r="D8" s="71">
        <v>3.6</v>
      </c>
      <c r="E8" s="72">
        <f t="shared" ref="E8:E26" si="1">D8*$E$5/$D$5</f>
        <v>8.4</v>
      </c>
      <c r="F8" s="73" t="s">
        <v>65</v>
      </c>
      <c r="G8" s="74" t="s">
        <v>66</v>
      </c>
      <c r="H8" s="7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68" t="s">
        <v>67</v>
      </c>
      <c r="B9" s="69" t="s">
        <v>63</v>
      </c>
      <c r="C9" s="70" t="s">
        <v>68</v>
      </c>
      <c r="D9" s="71">
        <v>3.0</v>
      </c>
      <c r="E9" s="72">
        <f t="shared" si="1"/>
        <v>7</v>
      </c>
      <c r="F9" s="73" t="s">
        <v>69</v>
      </c>
      <c r="G9" s="74" t="s">
        <v>70</v>
      </c>
      <c r="H9" s="61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68" t="s">
        <v>67</v>
      </c>
      <c r="B10" s="69" t="s">
        <v>63</v>
      </c>
      <c r="C10" s="70" t="s">
        <v>71</v>
      </c>
      <c r="D10" s="71">
        <v>1.5</v>
      </c>
      <c r="E10" s="72">
        <f t="shared" si="1"/>
        <v>3.5</v>
      </c>
      <c r="F10" s="73" t="s">
        <v>72</v>
      </c>
      <c r="G10" s="52"/>
      <c r="H10" s="6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68" t="s">
        <v>62</v>
      </c>
      <c r="B11" s="69" t="s">
        <v>63</v>
      </c>
      <c r="C11" s="70" t="s">
        <v>73</v>
      </c>
      <c r="D11" s="71">
        <v>0.5</v>
      </c>
      <c r="E11" s="72">
        <f t="shared" si="1"/>
        <v>1.166666667</v>
      </c>
      <c r="F11" s="73" t="s">
        <v>74</v>
      </c>
      <c r="G11" s="52"/>
      <c r="H11" s="6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76" t="s">
        <v>77</v>
      </c>
      <c r="B12" s="69" t="s">
        <v>63</v>
      </c>
      <c r="C12" s="70" t="s">
        <v>78</v>
      </c>
      <c r="D12" s="71">
        <v>2.0</v>
      </c>
      <c r="E12" s="72">
        <f t="shared" si="1"/>
        <v>4.666666667</v>
      </c>
      <c r="F12" s="73" t="s">
        <v>81</v>
      </c>
      <c r="G12" s="52"/>
      <c r="H12" s="6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76" t="s">
        <v>77</v>
      </c>
      <c r="B13" s="69" t="s">
        <v>63</v>
      </c>
      <c r="C13" s="70" t="s">
        <v>83</v>
      </c>
      <c r="D13" s="71">
        <v>2.0</v>
      </c>
      <c r="E13" s="72">
        <f t="shared" si="1"/>
        <v>4.666666667</v>
      </c>
      <c r="F13" s="73" t="s">
        <v>81</v>
      </c>
      <c r="G13" s="52"/>
      <c r="H13" s="6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68" t="s">
        <v>84</v>
      </c>
      <c r="B14" s="69" t="s">
        <v>85</v>
      </c>
      <c r="C14" s="70" t="s">
        <v>86</v>
      </c>
      <c r="D14" s="71">
        <v>3.0</v>
      </c>
      <c r="E14" s="72">
        <f t="shared" si="1"/>
        <v>7</v>
      </c>
      <c r="F14" s="73" t="s">
        <v>90</v>
      </c>
      <c r="G14" s="74" t="s">
        <v>91</v>
      </c>
      <c r="H14" s="6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68" t="s">
        <v>62</v>
      </c>
      <c r="B15" s="69" t="s">
        <v>93</v>
      </c>
      <c r="C15" s="70" t="s">
        <v>94</v>
      </c>
      <c r="D15" s="71">
        <v>1.0</v>
      </c>
      <c r="E15" s="72">
        <f t="shared" si="1"/>
        <v>2.333333333</v>
      </c>
      <c r="F15" s="73" t="s">
        <v>97</v>
      </c>
      <c r="G15" s="74" t="s">
        <v>99</v>
      </c>
      <c r="H15" s="6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68" t="s">
        <v>62</v>
      </c>
      <c r="B16" s="69" t="s">
        <v>93</v>
      </c>
      <c r="C16" s="70" t="s">
        <v>102</v>
      </c>
      <c r="D16" s="71">
        <v>0.9</v>
      </c>
      <c r="E16" s="72">
        <f t="shared" si="1"/>
        <v>2.1</v>
      </c>
      <c r="F16" s="73" t="s">
        <v>65</v>
      </c>
      <c r="G16" s="74" t="s">
        <v>103</v>
      </c>
      <c r="H16" s="6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68" t="s">
        <v>62</v>
      </c>
      <c r="B17" s="69" t="s">
        <v>93</v>
      </c>
      <c r="C17" s="70" t="s">
        <v>104</v>
      </c>
      <c r="D17" s="71">
        <v>0.6</v>
      </c>
      <c r="E17" s="72">
        <f t="shared" si="1"/>
        <v>1.4</v>
      </c>
      <c r="F17" s="73" t="s">
        <v>105</v>
      </c>
      <c r="G17" s="74" t="s">
        <v>103</v>
      </c>
      <c r="H17" s="6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68" t="s">
        <v>62</v>
      </c>
      <c r="B18" s="69" t="s">
        <v>93</v>
      </c>
      <c r="C18" s="70" t="s">
        <v>110</v>
      </c>
      <c r="D18" s="71">
        <v>0.3</v>
      </c>
      <c r="E18" s="72">
        <f t="shared" si="1"/>
        <v>0.7</v>
      </c>
      <c r="F18" s="73" t="s">
        <v>105</v>
      </c>
      <c r="G18" s="74"/>
      <c r="H18" s="6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68" t="s">
        <v>67</v>
      </c>
      <c r="B19" s="69" t="s">
        <v>113</v>
      </c>
      <c r="C19" s="70" t="s">
        <v>114</v>
      </c>
      <c r="D19" s="71">
        <v>2.2</v>
      </c>
      <c r="E19" s="72">
        <f t="shared" si="1"/>
        <v>5.133333333</v>
      </c>
      <c r="F19" s="73" t="s">
        <v>115</v>
      </c>
      <c r="G19" s="74"/>
      <c r="H19" s="6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68" t="s">
        <v>67</v>
      </c>
      <c r="B20" s="69" t="s">
        <v>119</v>
      </c>
      <c r="C20" s="70" t="s">
        <v>120</v>
      </c>
      <c r="D20" s="71">
        <v>8.0</v>
      </c>
      <c r="E20" s="72">
        <f t="shared" si="1"/>
        <v>18.66666667</v>
      </c>
      <c r="F20" s="73" t="s">
        <v>120</v>
      </c>
      <c r="G20" s="74"/>
      <c r="H20" s="6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68" t="s">
        <v>67</v>
      </c>
      <c r="B21" s="69" t="s">
        <v>119</v>
      </c>
      <c r="C21" s="70" t="s">
        <v>122</v>
      </c>
      <c r="D21" s="71">
        <v>2.0</v>
      </c>
      <c r="E21" s="72">
        <f t="shared" si="1"/>
        <v>4.666666667</v>
      </c>
      <c r="F21" s="73" t="s">
        <v>122</v>
      </c>
      <c r="G21" s="74" t="s">
        <v>70</v>
      </c>
      <c r="H21" s="6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68" t="s">
        <v>67</v>
      </c>
      <c r="B22" s="69" t="s">
        <v>119</v>
      </c>
      <c r="C22" s="70" t="s">
        <v>131</v>
      </c>
      <c r="D22" s="71">
        <v>250.0</v>
      </c>
      <c r="E22" s="72">
        <f t="shared" si="1"/>
        <v>583.3333333</v>
      </c>
      <c r="F22" s="73" t="s">
        <v>138</v>
      </c>
      <c r="G22" s="52"/>
      <c r="H22" s="6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68" t="s">
        <v>67</v>
      </c>
      <c r="B23" s="69" t="s">
        <v>119</v>
      </c>
      <c r="C23" s="70" t="s">
        <v>144</v>
      </c>
      <c r="D23" s="71">
        <v>5.0</v>
      </c>
      <c r="E23" s="72">
        <f t="shared" si="1"/>
        <v>11.66666667</v>
      </c>
      <c r="F23" s="73" t="s">
        <v>69</v>
      </c>
      <c r="G23" s="52"/>
      <c r="H23" s="6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76" t="s">
        <v>77</v>
      </c>
      <c r="B24" s="69" t="s">
        <v>119</v>
      </c>
      <c r="C24" s="70" t="s">
        <v>78</v>
      </c>
      <c r="D24" s="71">
        <v>2.0</v>
      </c>
      <c r="E24" s="72">
        <f t="shared" si="1"/>
        <v>4.666666667</v>
      </c>
      <c r="F24" s="73"/>
      <c r="G24" s="88"/>
      <c r="H24" s="6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76" t="s">
        <v>77</v>
      </c>
      <c r="B25" s="69" t="s">
        <v>119</v>
      </c>
      <c r="C25" s="70" t="s">
        <v>83</v>
      </c>
      <c r="D25" s="71">
        <v>1.0</v>
      </c>
      <c r="E25" s="72">
        <f t="shared" si="1"/>
        <v>2.333333333</v>
      </c>
      <c r="F25" s="73"/>
      <c r="G25" s="52"/>
      <c r="H25" s="6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68" t="s">
        <v>84</v>
      </c>
      <c r="B26" s="69" t="s">
        <v>119</v>
      </c>
      <c r="C26" s="70" t="s">
        <v>151</v>
      </c>
      <c r="D26" s="71">
        <v>3.4</v>
      </c>
      <c r="E26" s="72">
        <f t="shared" si="1"/>
        <v>7.933333333</v>
      </c>
      <c r="F26" s="73"/>
      <c r="G26" s="52"/>
      <c r="H26" s="6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68"/>
      <c r="B27" s="91"/>
      <c r="C27" s="93" t="s">
        <v>154</v>
      </c>
      <c r="D27" s="71"/>
      <c r="E27" s="72"/>
      <c r="F27" s="73"/>
      <c r="G27" s="74" t="s">
        <v>156</v>
      </c>
      <c r="H27" s="6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95"/>
      <c r="B28" s="91"/>
      <c r="C28" s="93" t="s">
        <v>159</v>
      </c>
      <c r="D28" s="71"/>
      <c r="E28" s="72"/>
      <c r="F28" s="73"/>
      <c r="G28" s="52"/>
      <c r="H28" s="6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97"/>
      <c r="B29" s="88"/>
      <c r="C29" s="98"/>
      <c r="D29" s="99"/>
      <c r="E29" s="101">
        <f>D29*$E$5/$D$5</f>
        <v>0</v>
      </c>
      <c r="F29" s="41"/>
      <c r="G29" s="52"/>
      <c r="H29" s="6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103"/>
      <c r="B30" s="49"/>
      <c r="C30" s="49"/>
      <c r="D30" s="59"/>
      <c r="E30" s="60"/>
      <c r="F30" s="49"/>
      <c r="G30" s="61"/>
      <c r="H30" s="1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07" t="s">
        <v>165</v>
      </c>
      <c r="B31" s="22"/>
      <c r="C31" s="22"/>
      <c r="D31" s="22"/>
      <c r="E31" s="22"/>
      <c r="F31" s="22"/>
      <c r="G31" s="22"/>
      <c r="H31" s="1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108"/>
      <c r="B32" s="28"/>
      <c r="C32" s="109"/>
      <c r="D32" s="110"/>
      <c r="E32" s="32"/>
      <c r="F32" s="111"/>
      <c r="G32" s="111"/>
      <c r="H32" s="1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112" t="s">
        <v>166</v>
      </c>
      <c r="B33" s="22"/>
      <c r="C33" s="22"/>
      <c r="D33" s="113">
        <v>20.0</v>
      </c>
      <c r="E33" s="114"/>
      <c r="F33" s="17"/>
      <c r="G33" s="17"/>
      <c r="H33" s="1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49"/>
      <c r="B34" s="49"/>
      <c r="C34" s="49"/>
      <c r="D34" s="59"/>
      <c r="E34" s="60"/>
      <c r="F34" s="49"/>
      <c r="G34" s="49"/>
      <c r="H34" s="1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115" t="s">
        <v>167</v>
      </c>
      <c r="B35" s="116" t="s">
        <v>168</v>
      </c>
      <c r="C35" s="117" t="s">
        <v>169</v>
      </c>
      <c r="D35" s="22"/>
      <c r="E35" s="22"/>
      <c r="F35" s="22"/>
      <c r="G35" s="22"/>
      <c r="H35" s="1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118">
        <v>42200.0</v>
      </c>
      <c r="B36" s="119" t="s">
        <v>170</v>
      </c>
      <c r="C36" s="120" t="s">
        <v>171</v>
      </c>
      <c r="H36" s="1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121"/>
      <c r="B37" s="122"/>
      <c r="C37" s="8"/>
      <c r="H37" s="1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121"/>
      <c r="B38" s="122"/>
      <c r="C38" s="8"/>
      <c r="H38" s="1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121"/>
      <c r="B39" s="122"/>
      <c r="C39" s="8"/>
      <c r="H39" s="1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7"/>
      <c r="B40" s="17"/>
      <c r="C40" s="17"/>
      <c r="D40" s="19"/>
      <c r="E40" s="20"/>
      <c r="F40" s="17"/>
      <c r="G40" s="17"/>
      <c r="H40" s="1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123"/>
      <c r="E41" s="2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123"/>
      <c r="E42" s="2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123"/>
      <c r="E43" s="20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123"/>
      <c r="E44" s="20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123"/>
      <c r="E45" s="20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123"/>
      <c r="E46" s="20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123"/>
      <c r="E47" s="20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123"/>
      <c r="E48" s="20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123"/>
      <c r="E49" s="20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123"/>
      <c r="E50" s="20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123"/>
      <c r="E51" s="2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123"/>
      <c r="E52" s="2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123"/>
      <c r="E53" s="2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123"/>
      <c r="E54" s="2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123"/>
      <c r="E55" s="2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123"/>
      <c r="E56" s="2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123"/>
      <c r="E57" s="2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123"/>
      <c r="E58" s="2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123"/>
      <c r="E59" s="20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123"/>
      <c r="E60" s="20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123"/>
      <c r="E61" s="20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123"/>
      <c r="E62" s="20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123"/>
      <c r="E63" s="20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123"/>
      <c r="E64" s="20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123"/>
      <c r="E65" s="20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123"/>
      <c r="E66" s="20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123"/>
      <c r="E67" s="2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123"/>
      <c r="E68" s="2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123"/>
      <c r="E69" s="2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123"/>
      <c r="E70" s="2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123"/>
      <c r="E71" s="2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123"/>
      <c r="E72" s="2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123"/>
      <c r="E73" s="2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123"/>
      <c r="E74" s="2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123"/>
      <c r="E75" s="20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123"/>
      <c r="E76" s="20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123"/>
      <c r="E77" s="20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123"/>
      <c r="E78" s="20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123"/>
      <c r="E79" s="20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123"/>
      <c r="E80" s="20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123"/>
      <c r="E81" s="20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123"/>
      <c r="E82" s="20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123"/>
      <c r="E83" s="2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123"/>
      <c r="E84" s="2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123"/>
      <c r="E85" s="2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123"/>
      <c r="E86" s="2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123"/>
      <c r="E87" s="2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123"/>
      <c r="E88" s="2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123"/>
      <c r="E89" s="2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123"/>
      <c r="E90" s="2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123"/>
      <c r="E91" s="20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123"/>
      <c r="E92" s="20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123"/>
      <c r="E93" s="20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123"/>
      <c r="E94" s="20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123"/>
      <c r="E95" s="20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123"/>
      <c r="E96" s="20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123"/>
      <c r="E97" s="20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123"/>
      <c r="E98" s="20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123"/>
      <c r="E99" s="2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123"/>
      <c r="E100" s="2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123"/>
      <c r="E101" s="2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123"/>
      <c r="E102" s="2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123"/>
      <c r="E103" s="2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123"/>
      <c r="E104" s="2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123"/>
      <c r="E105" s="2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123"/>
      <c r="E106" s="2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123"/>
      <c r="E107" s="20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123"/>
      <c r="E108" s="20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123"/>
      <c r="E109" s="20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123"/>
      <c r="E110" s="20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123"/>
      <c r="E111" s="20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123"/>
      <c r="E112" s="20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123"/>
      <c r="E113" s="20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123"/>
      <c r="E114" s="20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123"/>
      <c r="E115" s="2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123"/>
      <c r="E116" s="2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123"/>
      <c r="E117" s="2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123"/>
      <c r="E118" s="2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123"/>
      <c r="E119" s="2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123"/>
      <c r="E120" s="2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123"/>
      <c r="E121" s="2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123"/>
      <c r="E122" s="2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123"/>
      <c r="E123" s="20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123"/>
      <c r="E124" s="20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123"/>
      <c r="E125" s="20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123"/>
      <c r="E126" s="20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123"/>
      <c r="E127" s="20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123"/>
      <c r="E128" s="20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123"/>
      <c r="E129" s="20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123"/>
      <c r="E130" s="20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123"/>
      <c r="E131" s="2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123"/>
      <c r="E132" s="2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123"/>
      <c r="E133" s="2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123"/>
      <c r="E134" s="2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123"/>
      <c r="E135" s="2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123"/>
      <c r="E136" s="2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123"/>
      <c r="E137" s="2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123"/>
      <c r="E138" s="2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123"/>
      <c r="E139" s="20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123"/>
      <c r="E140" s="20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123"/>
      <c r="E141" s="20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123"/>
      <c r="E142" s="20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123"/>
      <c r="E143" s="20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123"/>
      <c r="E144" s="20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123"/>
      <c r="E145" s="20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123"/>
      <c r="E146" s="20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123"/>
      <c r="E147" s="20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123"/>
      <c r="E148" s="20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123"/>
      <c r="E149" s="20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123"/>
      <c r="E150" s="20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123"/>
      <c r="E151" s="20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123"/>
      <c r="E152" s="20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123"/>
      <c r="E153" s="20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123"/>
      <c r="E154" s="20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123"/>
      <c r="E155" s="20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123"/>
      <c r="E156" s="20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123"/>
      <c r="E157" s="20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123"/>
      <c r="E158" s="20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123"/>
      <c r="E159" s="20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123"/>
      <c r="E160" s="20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123"/>
      <c r="E161" s="20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123"/>
      <c r="E162" s="20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123"/>
      <c r="E163" s="20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123"/>
      <c r="E164" s="20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123"/>
      <c r="E165" s="20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123"/>
      <c r="E166" s="20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123"/>
      <c r="E167" s="20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123"/>
      <c r="E168" s="20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123"/>
      <c r="E169" s="20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123"/>
      <c r="E170" s="20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123"/>
      <c r="E171" s="20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123"/>
      <c r="E172" s="20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123"/>
      <c r="E173" s="20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123"/>
      <c r="E174" s="20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123"/>
      <c r="E175" s="20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123"/>
      <c r="E176" s="20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123"/>
      <c r="E177" s="20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123"/>
      <c r="E178" s="20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123"/>
      <c r="E179" s="20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123"/>
      <c r="E180" s="20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123"/>
      <c r="E181" s="20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123"/>
      <c r="E182" s="20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123"/>
      <c r="E183" s="20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123"/>
      <c r="E184" s="20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123"/>
      <c r="E185" s="20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123"/>
      <c r="E186" s="20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123"/>
      <c r="E187" s="20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123"/>
      <c r="E188" s="20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123"/>
      <c r="E189" s="20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123"/>
      <c r="E190" s="20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123"/>
      <c r="E191" s="20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123"/>
      <c r="E192" s="20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123"/>
      <c r="E193" s="20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123"/>
      <c r="E194" s="20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123"/>
      <c r="E195" s="20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123"/>
      <c r="E196" s="20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123"/>
      <c r="E197" s="20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123"/>
      <c r="E198" s="20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123"/>
      <c r="E199" s="20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123"/>
      <c r="E200" s="20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123"/>
      <c r="E201" s="20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123"/>
      <c r="E202" s="20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123"/>
      <c r="E203" s="20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123"/>
      <c r="E204" s="20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123"/>
      <c r="E205" s="20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123"/>
      <c r="E206" s="20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123"/>
      <c r="E207" s="20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123"/>
      <c r="E208" s="20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123"/>
      <c r="E209" s="20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123"/>
      <c r="E210" s="20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123"/>
      <c r="E211" s="20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123"/>
      <c r="E212" s="20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123"/>
      <c r="E213" s="20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123"/>
      <c r="E214" s="20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123"/>
      <c r="E215" s="20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123"/>
      <c r="E216" s="20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123"/>
      <c r="E217" s="20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123"/>
      <c r="E218" s="20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123"/>
      <c r="E219" s="20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123"/>
      <c r="E220" s="20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123"/>
      <c r="E221" s="20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123"/>
      <c r="E222" s="20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123"/>
      <c r="E223" s="20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123"/>
      <c r="E224" s="20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123"/>
      <c r="E225" s="20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123"/>
      <c r="E226" s="20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123"/>
      <c r="E227" s="20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123"/>
      <c r="E228" s="20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123"/>
      <c r="E229" s="20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123"/>
      <c r="E230" s="20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123"/>
      <c r="E231" s="20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123"/>
      <c r="E232" s="20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123"/>
      <c r="E233" s="20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123"/>
      <c r="E234" s="20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123"/>
      <c r="E235" s="20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123"/>
      <c r="E236" s="20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123"/>
      <c r="E237" s="20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123"/>
      <c r="E238" s="20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123"/>
      <c r="E239" s="20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123"/>
      <c r="E240" s="20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123"/>
      <c r="E241" s="20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123"/>
      <c r="E242" s="20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123"/>
      <c r="E243" s="20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123"/>
      <c r="E244" s="20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123"/>
      <c r="E245" s="20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123"/>
      <c r="E246" s="20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123"/>
      <c r="E247" s="20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123"/>
      <c r="E248" s="20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123"/>
      <c r="E249" s="20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123"/>
      <c r="E250" s="20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123"/>
      <c r="E251" s="20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123"/>
      <c r="E252" s="20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123"/>
      <c r="E253" s="20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123"/>
      <c r="E254" s="20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123"/>
      <c r="E255" s="20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123"/>
      <c r="E256" s="20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123"/>
      <c r="E257" s="20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123"/>
      <c r="E258" s="20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123"/>
      <c r="E259" s="20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123"/>
      <c r="E260" s="20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123"/>
      <c r="E261" s="20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123"/>
      <c r="E262" s="20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123"/>
      <c r="E263" s="20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123"/>
      <c r="E264" s="20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123"/>
      <c r="E265" s="2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123"/>
      <c r="E266" s="20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123"/>
      <c r="E267" s="2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123"/>
      <c r="E268" s="20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123"/>
      <c r="E269" s="20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123"/>
      <c r="E270" s="20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123"/>
      <c r="E271" s="20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123"/>
      <c r="E272" s="20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123"/>
      <c r="E273" s="20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123"/>
      <c r="E274" s="20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123"/>
      <c r="E275" s="20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123"/>
      <c r="E276" s="20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123"/>
      <c r="E277" s="20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123"/>
      <c r="E278" s="20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123"/>
      <c r="E279" s="20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123"/>
      <c r="E280" s="20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123"/>
      <c r="E281" s="20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123"/>
      <c r="E282" s="20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123"/>
      <c r="E283" s="20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123"/>
      <c r="E284" s="20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123"/>
      <c r="E285" s="20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123"/>
      <c r="E286" s="20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123"/>
      <c r="E287" s="20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123"/>
      <c r="E288" s="20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123"/>
      <c r="E289" s="20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123"/>
      <c r="E290" s="20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123"/>
      <c r="E291" s="20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123"/>
      <c r="E292" s="20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123"/>
      <c r="E293" s="20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123"/>
      <c r="E294" s="20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123"/>
      <c r="E295" s="20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123"/>
      <c r="E296" s="20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123"/>
      <c r="E297" s="20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123"/>
      <c r="E298" s="20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123"/>
      <c r="E299" s="20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123"/>
      <c r="E300" s="20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123"/>
      <c r="E301" s="20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123"/>
      <c r="E302" s="20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123"/>
      <c r="E303" s="20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123"/>
      <c r="E304" s="20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123"/>
      <c r="E305" s="20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123"/>
      <c r="E306" s="20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123"/>
      <c r="E307" s="20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123"/>
      <c r="E308" s="20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123"/>
      <c r="E309" s="20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123"/>
      <c r="E310" s="20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123"/>
      <c r="E311" s="20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123"/>
      <c r="E312" s="20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123"/>
      <c r="E313" s="20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123"/>
      <c r="E314" s="20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123"/>
      <c r="E315" s="20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123"/>
      <c r="E316" s="20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123"/>
      <c r="E317" s="20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123"/>
      <c r="E318" s="20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123"/>
      <c r="E319" s="20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123"/>
      <c r="E320" s="20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123"/>
      <c r="E321" s="20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123"/>
      <c r="E322" s="20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123"/>
      <c r="E323" s="20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123"/>
      <c r="E324" s="20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123"/>
      <c r="E325" s="20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123"/>
      <c r="E326" s="20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123"/>
      <c r="E327" s="20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123"/>
      <c r="E328" s="20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123"/>
      <c r="E329" s="20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123"/>
      <c r="E330" s="20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123"/>
      <c r="E331" s="20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123"/>
      <c r="E332" s="20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123"/>
      <c r="E333" s="20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123"/>
      <c r="E334" s="20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123"/>
      <c r="E335" s="20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123"/>
      <c r="E336" s="20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123"/>
      <c r="E337" s="20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123"/>
      <c r="E338" s="20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123"/>
      <c r="E339" s="20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123"/>
      <c r="E340" s="20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123"/>
      <c r="E341" s="20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123"/>
      <c r="E342" s="20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123"/>
      <c r="E343" s="20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123"/>
      <c r="E344" s="20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123"/>
      <c r="E345" s="20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123"/>
      <c r="E346" s="20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123"/>
      <c r="E347" s="20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123"/>
      <c r="E348" s="20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123"/>
      <c r="E349" s="20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123"/>
      <c r="E350" s="20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123"/>
      <c r="E351" s="20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123"/>
      <c r="E352" s="20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123"/>
      <c r="E353" s="20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123"/>
      <c r="E354" s="20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123"/>
      <c r="E355" s="20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123"/>
      <c r="E356" s="20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123"/>
      <c r="E357" s="20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123"/>
      <c r="E358" s="20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123"/>
      <c r="E359" s="20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123"/>
      <c r="E360" s="20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123"/>
      <c r="E361" s="20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123"/>
      <c r="E362" s="20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123"/>
      <c r="E363" s="20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123"/>
      <c r="E364" s="20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123"/>
      <c r="E365" s="20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123"/>
      <c r="E366" s="20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123"/>
      <c r="E367" s="20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123"/>
      <c r="E368" s="20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123"/>
      <c r="E369" s="20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123"/>
      <c r="E370" s="20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123"/>
      <c r="E371" s="20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123"/>
      <c r="E372" s="20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123"/>
      <c r="E373" s="20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123"/>
      <c r="E374" s="20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123"/>
      <c r="E375" s="20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123"/>
      <c r="E376" s="20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123"/>
      <c r="E377" s="20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123"/>
      <c r="E378" s="20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123"/>
      <c r="E379" s="20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123"/>
      <c r="E380" s="20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123"/>
      <c r="E381" s="20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123"/>
      <c r="E382" s="20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123"/>
      <c r="E383" s="20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123"/>
      <c r="E384" s="20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123"/>
      <c r="E385" s="20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123"/>
      <c r="E386" s="20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123"/>
      <c r="E387" s="20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123"/>
      <c r="E388" s="20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123"/>
      <c r="E389" s="20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123"/>
      <c r="E390" s="20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123"/>
      <c r="E391" s="20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123"/>
      <c r="E392" s="20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123"/>
      <c r="E393" s="20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123"/>
      <c r="E394" s="20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123"/>
      <c r="E395" s="20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123"/>
      <c r="E396" s="20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123"/>
      <c r="E397" s="20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123"/>
      <c r="E398" s="20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123"/>
      <c r="E399" s="20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123"/>
      <c r="E400" s="20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123"/>
      <c r="E401" s="20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123"/>
      <c r="E402" s="20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123"/>
      <c r="E403" s="20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123"/>
      <c r="E404" s="20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123"/>
      <c r="E405" s="20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123"/>
      <c r="E406" s="20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123"/>
      <c r="E407" s="20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123"/>
      <c r="E408" s="20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123"/>
      <c r="E409" s="20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123"/>
      <c r="E410" s="20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123"/>
      <c r="E411" s="20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123"/>
      <c r="E412" s="20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123"/>
      <c r="E413" s="20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123"/>
      <c r="E414" s="20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123"/>
      <c r="E415" s="20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123"/>
      <c r="E416" s="20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123"/>
      <c r="E417" s="20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123"/>
      <c r="E418" s="20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123"/>
      <c r="E419" s="20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123"/>
      <c r="E420" s="20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123"/>
      <c r="E421" s="20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123"/>
      <c r="E422" s="20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123"/>
      <c r="E423" s="20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123"/>
      <c r="E424" s="20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123"/>
      <c r="E425" s="20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123"/>
      <c r="E426" s="20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123"/>
      <c r="E427" s="20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123"/>
      <c r="E428" s="20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123"/>
      <c r="E429" s="20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123"/>
      <c r="E430" s="20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123"/>
      <c r="E431" s="20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123"/>
      <c r="E432" s="20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123"/>
      <c r="E433" s="20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123"/>
      <c r="E434" s="20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123"/>
      <c r="E435" s="20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123"/>
      <c r="E436" s="20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123"/>
      <c r="E437" s="20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123"/>
      <c r="E438" s="20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123"/>
      <c r="E439" s="20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123"/>
      <c r="E440" s="20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123"/>
      <c r="E441" s="20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123"/>
      <c r="E442" s="20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123"/>
      <c r="E443" s="20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123"/>
      <c r="E444" s="20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123"/>
      <c r="E445" s="20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123"/>
      <c r="E446" s="20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123"/>
      <c r="E447" s="20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123"/>
      <c r="E448" s="20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123"/>
      <c r="E449" s="20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123"/>
      <c r="E450" s="20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123"/>
      <c r="E451" s="20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123"/>
      <c r="E452" s="20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123"/>
      <c r="E453" s="20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123"/>
      <c r="E454" s="20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123"/>
      <c r="E455" s="20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123"/>
      <c r="E456" s="20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123"/>
      <c r="E457" s="20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123"/>
      <c r="E458" s="20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123"/>
      <c r="E459" s="20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123"/>
      <c r="E460" s="20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123"/>
      <c r="E461" s="20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123"/>
      <c r="E462" s="20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123"/>
      <c r="E463" s="20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123"/>
      <c r="E464" s="20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123"/>
      <c r="E465" s="20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123"/>
      <c r="E466" s="20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123"/>
      <c r="E467" s="20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123"/>
      <c r="E468" s="20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123"/>
      <c r="E469" s="20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123"/>
      <c r="E470" s="20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123"/>
      <c r="E471" s="20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123"/>
      <c r="E472" s="20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123"/>
      <c r="E473" s="20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123"/>
      <c r="E474" s="20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123"/>
      <c r="E475" s="20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123"/>
      <c r="E476" s="20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123"/>
      <c r="E477" s="20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123"/>
      <c r="E478" s="20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123"/>
      <c r="E479" s="20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123"/>
      <c r="E480" s="20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123"/>
      <c r="E481" s="20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123"/>
      <c r="E482" s="20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123"/>
      <c r="E483" s="20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123"/>
      <c r="E484" s="20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123"/>
      <c r="E485" s="20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123"/>
      <c r="E486" s="20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123"/>
      <c r="E487" s="20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123"/>
      <c r="E488" s="20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123"/>
      <c r="E489" s="20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123"/>
      <c r="E490" s="20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123"/>
      <c r="E491" s="20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123"/>
      <c r="E492" s="20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123"/>
      <c r="E493" s="20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123"/>
      <c r="E494" s="20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123"/>
      <c r="E495" s="20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123"/>
      <c r="E496" s="20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123"/>
      <c r="E497" s="20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123"/>
      <c r="E498" s="20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123"/>
      <c r="E499" s="20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123"/>
      <c r="E500" s="20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123"/>
      <c r="E501" s="20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123"/>
      <c r="E502" s="20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123"/>
      <c r="E503" s="20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123"/>
      <c r="E504" s="20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123"/>
      <c r="E505" s="20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123"/>
      <c r="E506" s="20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123"/>
      <c r="E507" s="20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123"/>
      <c r="E508" s="20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123"/>
      <c r="E509" s="20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123"/>
      <c r="E510" s="20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123"/>
      <c r="E511" s="20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123"/>
      <c r="E512" s="20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123"/>
      <c r="E513" s="20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123"/>
      <c r="E514" s="20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123"/>
      <c r="E515" s="20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123"/>
      <c r="E516" s="20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123"/>
      <c r="E517" s="20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123"/>
      <c r="E518" s="20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123"/>
      <c r="E519" s="20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123"/>
      <c r="E520" s="20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123"/>
      <c r="E521" s="20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123"/>
      <c r="E522" s="20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123"/>
      <c r="E523" s="20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123"/>
      <c r="E524" s="20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123"/>
      <c r="E525" s="20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123"/>
      <c r="E526" s="20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123"/>
      <c r="E527" s="20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123"/>
      <c r="E528" s="20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123"/>
      <c r="E529" s="20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123"/>
      <c r="E530" s="20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123"/>
      <c r="E531" s="20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123"/>
      <c r="E532" s="20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123"/>
      <c r="E533" s="20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123"/>
      <c r="E534" s="20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123"/>
      <c r="E535" s="20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123"/>
      <c r="E536" s="20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123"/>
      <c r="E537" s="20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123"/>
      <c r="E538" s="20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123"/>
      <c r="E539" s="20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123"/>
      <c r="E540" s="20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123"/>
      <c r="E541" s="20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123"/>
      <c r="E542" s="20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123"/>
      <c r="E543" s="20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123"/>
      <c r="E544" s="20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123"/>
      <c r="E545" s="20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123"/>
      <c r="E546" s="20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123"/>
      <c r="E547" s="20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123"/>
      <c r="E548" s="20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123"/>
      <c r="E549" s="20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123"/>
      <c r="E550" s="20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123"/>
      <c r="E551" s="20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123"/>
      <c r="E552" s="20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123"/>
      <c r="E553" s="20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123"/>
      <c r="E554" s="20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123"/>
      <c r="E555" s="20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123"/>
      <c r="E556" s="20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123"/>
      <c r="E557" s="20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123"/>
      <c r="E558" s="20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123"/>
      <c r="E559" s="20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123"/>
      <c r="E560" s="20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123"/>
      <c r="E561" s="20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123"/>
      <c r="E562" s="20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123"/>
      <c r="E563" s="20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123"/>
      <c r="E564" s="20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123"/>
      <c r="E565" s="20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123"/>
      <c r="E566" s="20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123"/>
      <c r="E567" s="20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123"/>
      <c r="E568" s="20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123"/>
      <c r="E569" s="20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123"/>
      <c r="E570" s="20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123"/>
      <c r="E571" s="20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123"/>
      <c r="E572" s="20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123"/>
      <c r="E573" s="20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123"/>
      <c r="E574" s="20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123"/>
      <c r="E575" s="20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123"/>
      <c r="E576" s="20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123"/>
      <c r="E577" s="20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123"/>
      <c r="E578" s="20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123"/>
      <c r="E579" s="20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123"/>
      <c r="E580" s="20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123"/>
      <c r="E581" s="20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123"/>
      <c r="E582" s="20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123"/>
      <c r="E583" s="20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123"/>
      <c r="E584" s="20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123"/>
      <c r="E585" s="20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123"/>
      <c r="E586" s="20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123"/>
      <c r="E587" s="20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123"/>
      <c r="E588" s="20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123"/>
      <c r="E589" s="20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123"/>
      <c r="E590" s="20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123"/>
      <c r="E591" s="20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123"/>
      <c r="E592" s="20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123"/>
      <c r="E593" s="20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123"/>
      <c r="E594" s="20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123"/>
      <c r="E595" s="20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123"/>
      <c r="E596" s="20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123"/>
      <c r="E597" s="20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123"/>
      <c r="E598" s="20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123"/>
      <c r="E599" s="20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123"/>
      <c r="E600" s="20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123"/>
      <c r="E601" s="20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123"/>
      <c r="E602" s="20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123"/>
      <c r="E603" s="20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123"/>
      <c r="E604" s="20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123"/>
      <c r="E605" s="20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123"/>
      <c r="E606" s="20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123"/>
      <c r="E607" s="20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123"/>
      <c r="E608" s="20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123"/>
      <c r="E609" s="20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123"/>
      <c r="E610" s="20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123"/>
      <c r="E611" s="20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123"/>
      <c r="E612" s="20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123"/>
      <c r="E613" s="20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123"/>
      <c r="E614" s="20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123"/>
      <c r="E615" s="20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123"/>
      <c r="E616" s="20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123"/>
      <c r="E617" s="20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123"/>
      <c r="E618" s="20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123"/>
      <c r="E619" s="20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123"/>
      <c r="E620" s="20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123"/>
      <c r="E621" s="20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123"/>
      <c r="E622" s="20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123"/>
      <c r="E623" s="20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123"/>
      <c r="E624" s="20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123"/>
      <c r="E625" s="20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123"/>
      <c r="E626" s="20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123"/>
      <c r="E627" s="20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123"/>
      <c r="E628" s="20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123"/>
      <c r="E629" s="20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123"/>
      <c r="E630" s="20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123"/>
      <c r="E631" s="20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123"/>
      <c r="E632" s="20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123"/>
      <c r="E633" s="20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123"/>
      <c r="E634" s="20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123"/>
      <c r="E635" s="20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123"/>
      <c r="E636" s="20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123"/>
      <c r="E637" s="20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123"/>
      <c r="E638" s="20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123"/>
      <c r="E639" s="20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123"/>
      <c r="E640" s="20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123"/>
      <c r="E641" s="20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123"/>
      <c r="E642" s="20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123"/>
      <c r="E643" s="20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123"/>
      <c r="E644" s="20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123"/>
      <c r="E645" s="20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123"/>
      <c r="E646" s="20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123"/>
      <c r="E647" s="20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123"/>
      <c r="E648" s="20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123"/>
      <c r="E649" s="20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123"/>
      <c r="E650" s="20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123"/>
      <c r="E651" s="20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123"/>
      <c r="E652" s="20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123"/>
      <c r="E653" s="20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123"/>
      <c r="E654" s="20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123"/>
      <c r="E655" s="20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123"/>
      <c r="E656" s="20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123"/>
      <c r="E657" s="20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123"/>
      <c r="E658" s="20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123"/>
      <c r="E659" s="20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123"/>
      <c r="E660" s="20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123"/>
      <c r="E661" s="20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123"/>
      <c r="E662" s="20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123"/>
      <c r="E663" s="20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123"/>
      <c r="E664" s="20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123"/>
      <c r="E665" s="20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123"/>
      <c r="E666" s="20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123"/>
      <c r="E667" s="20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123"/>
      <c r="E668" s="20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123"/>
      <c r="E669" s="20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123"/>
      <c r="E670" s="20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123"/>
      <c r="E671" s="20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123"/>
      <c r="E672" s="20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123"/>
      <c r="E673" s="20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123"/>
      <c r="E674" s="20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123"/>
      <c r="E675" s="20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123"/>
      <c r="E676" s="20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123"/>
      <c r="E677" s="20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123"/>
      <c r="E678" s="20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123"/>
      <c r="E679" s="20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123"/>
      <c r="E680" s="20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123"/>
      <c r="E681" s="20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123"/>
      <c r="E682" s="20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123"/>
      <c r="E683" s="20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123"/>
      <c r="E684" s="20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123"/>
      <c r="E685" s="20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123"/>
      <c r="E686" s="20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123"/>
      <c r="E687" s="20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123"/>
      <c r="E688" s="20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123"/>
      <c r="E689" s="20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123"/>
      <c r="E690" s="20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123"/>
      <c r="E691" s="20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123"/>
      <c r="E692" s="20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123"/>
      <c r="E693" s="20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123"/>
      <c r="E694" s="20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123"/>
      <c r="E695" s="20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123"/>
      <c r="E696" s="20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123"/>
      <c r="E697" s="20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123"/>
      <c r="E698" s="20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123"/>
      <c r="E699" s="20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123"/>
      <c r="E700" s="20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123"/>
      <c r="E701" s="20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123"/>
      <c r="E702" s="20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123"/>
      <c r="E703" s="20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123"/>
      <c r="E704" s="20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123"/>
      <c r="E705" s="20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123"/>
      <c r="E706" s="20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123"/>
      <c r="E707" s="20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123"/>
      <c r="E708" s="20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123"/>
      <c r="E709" s="20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123"/>
      <c r="E710" s="20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123"/>
      <c r="E711" s="20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123"/>
      <c r="E712" s="20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123"/>
      <c r="E713" s="20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123"/>
      <c r="E714" s="20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123"/>
      <c r="E715" s="20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123"/>
      <c r="E716" s="20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123"/>
      <c r="E717" s="20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123"/>
      <c r="E718" s="20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123"/>
      <c r="E719" s="20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123"/>
      <c r="E720" s="20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123"/>
      <c r="E721" s="20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123"/>
      <c r="E722" s="20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123"/>
      <c r="E723" s="20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123"/>
      <c r="E724" s="20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123"/>
      <c r="E725" s="20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123"/>
      <c r="E726" s="20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123"/>
      <c r="E727" s="20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123"/>
      <c r="E728" s="20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123"/>
      <c r="E729" s="20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123"/>
      <c r="E730" s="20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123"/>
      <c r="E731" s="20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123"/>
      <c r="E732" s="20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123"/>
      <c r="E733" s="20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123"/>
      <c r="E734" s="20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123"/>
      <c r="E735" s="20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123"/>
      <c r="E736" s="20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123"/>
      <c r="E737" s="20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123"/>
      <c r="E738" s="20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123"/>
      <c r="E739" s="20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123"/>
      <c r="E740" s="20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123"/>
      <c r="E741" s="20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123"/>
      <c r="E742" s="20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123"/>
      <c r="E743" s="20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123"/>
      <c r="E744" s="20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123"/>
      <c r="E745" s="20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123"/>
      <c r="E746" s="20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123"/>
      <c r="E747" s="20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123"/>
      <c r="E748" s="20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123"/>
      <c r="E749" s="20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123"/>
      <c r="E750" s="20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123"/>
      <c r="E751" s="20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123"/>
      <c r="E752" s="20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123"/>
      <c r="E753" s="20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123"/>
      <c r="E754" s="20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123"/>
      <c r="E755" s="20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123"/>
      <c r="E756" s="20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123"/>
      <c r="E757" s="20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123"/>
      <c r="E758" s="20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123"/>
      <c r="E759" s="20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123"/>
      <c r="E760" s="20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123"/>
      <c r="E761" s="20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123"/>
      <c r="E762" s="20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123"/>
      <c r="E763" s="20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123"/>
      <c r="E764" s="20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123"/>
      <c r="E765" s="20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123"/>
      <c r="E766" s="20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123"/>
      <c r="E767" s="20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123"/>
      <c r="E768" s="20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123"/>
      <c r="E769" s="20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123"/>
      <c r="E770" s="20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123"/>
      <c r="E771" s="20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123"/>
      <c r="E772" s="20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123"/>
      <c r="E773" s="20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123"/>
      <c r="E774" s="20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123"/>
      <c r="E775" s="20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123"/>
      <c r="E776" s="20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123"/>
      <c r="E777" s="20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123"/>
      <c r="E778" s="20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123"/>
      <c r="E779" s="20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123"/>
      <c r="E780" s="20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123"/>
      <c r="E781" s="20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123"/>
      <c r="E782" s="20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123"/>
      <c r="E783" s="20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123"/>
      <c r="E784" s="20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123"/>
      <c r="E785" s="20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123"/>
      <c r="E786" s="20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123"/>
      <c r="E787" s="20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123"/>
      <c r="E788" s="20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123"/>
      <c r="E789" s="20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123"/>
      <c r="E790" s="20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123"/>
      <c r="E791" s="20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123"/>
      <c r="E792" s="20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123"/>
      <c r="E793" s="20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123"/>
      <c r="E794" s="20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123"/>
      <c r="E795" s="20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123"/>
      <c r="E796" s="20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123"/>
      <c r="E797" s="20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123"/>
      <c r="E798" s="20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123"/>
      <c r="E799" s="20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123"/>
      <c r="E800" s="20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123"/>
      <c r="E801" s="20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123"/>
      <c r="E802" s="20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123"/>
      <c r="E803" s="20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123"/>
      <c r="E804" s="20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123"/>
      <c r="E805" s="20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123"/>
      <c r="E806" s="20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123"/>
      <c r="E807" s="20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123"/>
      <c r="E808" s="20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123"/>
      <c r="E809" s="20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123"/>
      <c r="E810" s="20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123"/>
      <c r="E811" s="20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123"/>
      <c r="E812" s="20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123"/>
      <c r="E813" s="20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123"/>
      <c r="E814" s="20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123"/>
      <c r="E815" s="20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123"/>
      <c r="E816" s="20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123"/>
      <c r="E817" s="20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123"/>
      <c r="E818" s="20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123"/>
      <c r="E819" s="20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123"/>
      <c r="E820" s="20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123"/>
      <c r="E821" s="20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123"/>
      <c r="E822" s="20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123"/>
      <c r="E823" s="20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123"/>
      <c r="E824" s="20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123"/>
      <c r="E825" s="20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123"/>
      <c r="E826" s="20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123"/>
      <c r="E827" s="20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123"/>
      <c r="E828" s="20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123"/>
      <c r="E829" s="20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123"/>
      <c r="E830" s="20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123"/>
      <c r="E831" s="20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123"/>
      <c r="E832" s="20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123"/>
      <c r="E833" s="20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123"/>
      <c r="E834" s="20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123"/>
      <c r="E835" s="20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123"/>
      <c r="E836" s="20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123"/>
      <c r="E837" s="20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123"/>
      <c r="E838" s="20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123"/>
      <c r="E839" s="20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123"/>
      <c r="E840" s="20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123"/>
      <c r="E841" s="20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123"/>
      <c r="E842" s="20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123"/>
      <c r="E843" s="20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123"/>
      <c r="E844" s="20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123"/>
      <c r="E845" s="20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123"/>
      <c r="E846" s="20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123"/>
      <c r="E847" s="20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123"/>
      <c r="E848" s="20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123"/>
      <c r="E849" s="20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123"/>
      <c r="E850" s="20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123"/>
      <c r="E851" s="20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123"/>
      <c r="E852" s="20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123"/>
      <c r="E853" s="20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123"/>
      <c r="E854" s="20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123"/>
      <c r="E855" s="20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123"/>
      <c r="E856" s="20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123"/>
      <c r="E857" s="20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123"/>
      <c r="E858" s="20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123"/>
      <c r="E859" s="20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123"/>
      <c r="E860" s="20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123"/>
      <c r="E861" s="20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123"/>
      <c r="E862" s="20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123"/>
      <c r="E863" s="20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123"/>
      <c r="E864" s="20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123"/>
      <c r="E865" s="20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123"/>
      <c r="E866" s="20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123"/>
      <c r="E867" s="20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123"/>
      <c r="E868" s="20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123"/>
      <c r="E869" s="20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123"/>
      <c r="E870" s="20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123"/>
      <c r="E871" s="20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123"/>
      <c r="E872" s="20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123"/>
      <c r="E873" s="20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123"/>
      <c r="E874" s="20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123"/>
      <c r="E875" s="20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123"/>
      <c r="E876" s="20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123"/>
      <c r="E877" s="20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123"/>
      <c r="E878" s="20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123"/>
      <c r="E879" s="20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123"/>
      <c r="E880" s="20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123"/>
      <c r="E881" s="20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123"/>
      <c r="E882" s="20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123"/>
      <c r="E883" s="20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123"/>
      <c r="E884" s="20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123"/>
      <c r="E885" s="20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123"/>
      <c r="E886" s="20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123"/>
      <c r="E887" s="20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123"/>
      <c r="E888" s="20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123"/>
      <c r="E889" s="20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123"/>
      <c r="E890" s="20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123"/>
      <c r="E891" s="20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123"/>
      <c r="E892" s="20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123"/>
      <c r="E893" s="20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123"/>
      <c r="E894" s="20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123"/>
      <c r="E895" s="20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123"/>
      <c r="E896" s="20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123"/>
      <c r="E897" s="20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123"/>
      <c r="E898" s="20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123"/>
      <c r="E899" s="20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123"/>
      <c r="E900" s="20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123"/>
      <c r="E901" s="20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123"/>
      <c r="E902" s="20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123"/>
      <c r="E903" s="20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123"/>
      <c r="E904" s="20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123"/>
      <c r="E905" s="20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123"/>
      <c r="E906" s="20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123"/>
      <c r="E907" s="20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123"/>
      <c r="E908" s="20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123"/>
      <c r="E909" s="20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123"/>
      <c r="E910" s="20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123"/>
      <c r="E911" s="20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123"/>
      <c r="E912" s="20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123"/>
      <c r="E913" s="20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123"/>
      <c r="E914" s="20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123"/>
      <c r="E915" s="20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123"/>
      <c r="E916" s="20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123"/>
      <c r="E917" s="20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123"/>
      <c r="E918" s="20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123"/>
      <c r="E919" s="20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123"/>
      <c r="E920" s="20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123"/>
      <c r="E921" s="20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123"/>
      <c r="E922" s="20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123"/>
      <c r="E923" s="20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123"/>
      <c r="E924" s="20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123"/>
      <c r="E925" s="20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123"/>
      <c r="E926" s="20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123"/>
      <c r="E927" s="20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123"/>
      <c r="E928" s="20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123"/>
      <c r="E929" s="20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123"/>
      <c r="E930" s="20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123"/>
      <c r="E931" s="20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123"/>
      <c r="E932" s="20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123"/>
      <c r="E933" s="20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123"/>
      <c r="E934" s="20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123"/>
      <c r="E935" s="20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123"/>
      <c r="E936" s="20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123"/>
      <c r="E937" s="20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123"/>
      <c r="E938" s="20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123"/>
      <c r="E939" s="20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123"/>
      <c r="E940" s="20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123"/>
      <c r="E941" s="20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123"/>
      <c r="E942" s="20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123"/>
      <c r="E943" s="20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123"/>
      <c r="E944" s="20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123"/>
      <c r="E945" s="20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123"/>
      <c r="E946" s="20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123"/>
      <c r="E947" s="20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123"/>
      <c r="E948" s="20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123"/>
      <c r="E949" s="20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123"/>
      <c r="E950" s="20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123"/>
      <c r="E951" s="20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123"/>
      <c r="E952" s="20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123"/>
      <c r="E953" s="20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123"/>
      <c r="E954" s="20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123"/>
      <c r="E955" s="20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123"/>
      <c r="E956" s="20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123"/>
      <c r="E957" s="20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123"/>
      <c r="E958" s="20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123"/>
      <c r="E959" s="20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123"/>
      <c r="E960" s="20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123"/>
      <c r="E961" s="20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123"/>
      <c r="E962" s="20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123"/>
      <c r="E963" s="20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123"/>
      <c r="E964" s="20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123"/>
      <c r="E965" s="20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123"/>
      <c r="E966" s="20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123"/>
      <c r="E967" s="20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123"/>
      <c r="E968" s="20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123"/>
      <c r="E969" s="20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123"/>
      <c r="E970" s="20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123"/>
      <c r="E971" s="20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123"/>
      <c r="E972" s="20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123"/>
      <c r="E973" s="20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123"/>
      <c r="E974" s="20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123"/>
      <c r="E975" s="20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123"/>
      <c r="E976" s="20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123"/>
      <c r="E977" s="20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</sheetData>
  <autoFilter ref="$A$7:$H$29"/>
  <mergeCells count="10">
    <mergeCell ref="A5:C5"/>
    <mergeCell ref="A3:G3"/>
    <mergeCell ref="A1:C1"/>
    <mergeCell ref="A31:G31"/>
    <mergeCell ref="A33:C33"/>
    <mergeCell ref="C36:G36"/>
    <mergeCell ref="C37:G37"/>
    <mergeCell ref="C38:G38"/>
    <mergeCell ref="C39:G39"/>
    <mergeCell ref="C35:G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5.43"/>
    <col customWidth="1" min="3" max="3" width="56.86"/>
    <col customWidth="1" min="7" max="7" width="52.0"/>
  </cols>
  <sheetData>
    <row r="1">
      <c r="A1" s="3"/>
      <c r="B1" s="9" t="s">
        <v>2</v>
      </c>
      <c r="C1" s="12">
        <v>42650.0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9">
        <v>1.0</v>
      </c>
      <c r="B2" s="14" t="s">
        <v>4</v>
      </c>
      <c r="C2" s="14" t="s">
        <v>5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9">
        <v>2.0</v>
      </c>
      <c r="B3" s="14" t="s">
        <v>6</v>
      </c>
      <c r="C3" s="14" t="s">
        <v>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9">
        <v>3.0</v>
      </c>
      <c r="B4" s="14" t="s">
        <v>8</v>
      </c>
      <c r="C4" s="14" t="s">
        <v>9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9">
        <v>4.0</v>
      </c>
      <c r="B5" s="14" t="s">
        <v>10</v>
      </c>
      <c r="C5" s="16" t="s">
        <v>11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9">
        <v>5.0</v>
      </c>
      <c r="B6" s="18" t="s">
        <v>12</v>
      </c>
      <c r="C6" s="14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9">
        <v>6.0</v>
      </c>
      <c r="B7" s="23" t="s">
        <v>13</v>
      </c>
      <c r="C7" s="24" t="s">
        <v>16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9">
        <v>7.0</v>
      </c>
      <c r="B8" s="25" t="s">
        <v>17</v>
      </c>
      <c r="C8" s="14" t="s">
        <v>18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9">
        <v>8.0</v>
      </c>
      <c r="B9" s="18"/>
      <c r="C9" s="18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9"/>
      <c r="B10" s="23" t="s">
        <v>19</v>
      </c>
      <c r="C10" s="2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9"/>
      <c r="B11" s="27" t="s">
        <v>20</v>
      </c>
      <c r="C11" s="27" t="s">
        <v>21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9"/>
      <c r="B12" s="27" t="s">
        <v>22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9"/>
      <c r="B13" s="14"/>
      <c r="C13" s="4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43.5" customHeight="1">
      <c r="A14" s="9"/>
      <c r="B14" s="27"/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9"/>
      <c r="B15" s="27"/>
      <c r="C15" s="75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9"/>
      <c r="B16" s="27"/>
      <c r="C16" s="75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9"/>
      <c r="B17" s="27"/>
      <c r="C17" s="7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77"/>
      <c r="B18" s="78"/>
      <c r="C18" s="80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77"/>
      <c r="B19" s="13"/>
      <c r="C19" s="80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77"/>
      <c r="B20" s="13"/>
      <c r="C20" s="80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77"/>
      <c r="B21" s="13"/>
      <c r="C21" s="80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77"/>
      <c r="B22" s="13"/>
      <c r="C22" s="80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77"/>
      <c r="B23" s="13"/>
      <c r="C23" s="80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77"/>
      <c r="B24" s="13"/>
      <c r="C24" s="80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77"/>
      <c r="B25" s="13"/>
      <c r="C25" s="80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77"/>
      <c r="B26" s="13"/>
      <c r="C26" s="80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77"/>
      <c r="B27" s="13"/>
      <c r="C27" s="80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77"/>
      <c r="B28" s="13"/>
      <c r="C28" s="80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77"/>
      <c r="B29" s="13"/>
      <c r="C29" s="80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77"/>
      <c r="B30" s="13"/>
      <c r="C30" s="80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77"/>
      <c r="B31" s="13"/>
      <c r="C31" s="80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77"/>
      <c r="B32" s="13"/>
      <c r="C32" s="80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77"/>
      <c r="B33" s="13"/>
      <c r="C33" s="80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77"/>
      <c r="B34" s="13"/>
      <c r="C34" s="80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77"/>
      <c r="B35" s="13"/>
      <c r="C35" s="80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77"/>
      <c r="B36" s="13"/>
      <c r="C36" s="8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77"/>
      <c r="B37" s="13"/>
      <c r="C37" s="80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77"/>
      <c r="B38" s="13"/>
      <c r="C38" s="80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77"/>
      <c r="B39" s="13"/>
      <c r="C39" s="8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77"/>
      <c r="B40" s="13"/>
      <c r="C40" s="80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77"/>
      <c r="B41" s="13"/>
      <c r="C41" s="80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77"/>
      <c r="B42" s="13"/>
      <c r="C42" s="80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77"/>
      <c r="B43" s="13"/>
      <c r="C43" s="80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77"/>
      <c r="B44" s="13"/>
      <c r="C44" s="80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77"/>
      <c r="B45" s="13"/>
      <c r="C45" s="80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77"/>
      <c r="B46" s="13"/>
      <c r="C46" s="80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77"/>
      <c r="B47" s="13"/>
      <c r="C47" s="80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77"/>
      <c r="B48" s="13"/>
      <c r="C48" s="80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77"/>
      <c r="B49" s="13"/>
      <c r="C49" s="80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77"/>
      <c r="B50" s="13"/>
      <c r="C50" s="80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77"/>
      <c r="B51" s="13"/>
      <c r="C51" s="80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77"/>
      <c r="B52" s="13"/>
      <c r="C52" s="80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77"/>
      <c r="B53" s="13"/>
      <c r="C53" s="80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77"/>
      <c r="B54" s="13"/>
      <c r="C54" s="80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77"/>
      <c r="B55" s="13"/>
      <c r="C55" s="80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77"/>
      <c r="B56" s="13"/>
      <c r="C56" s="80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77"/>
      <c r="B57" s="13"/>
      <c r="C57" s="80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77"/>
      <c r="B58" s="13"/>
      <c r="C58" s="80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77"/>
      <c r="B59" s="13"/>
      <c r="C59" s="80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77"/>
      <c r="B60" s="13"/>
      <c r="C60" s="80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77"/>
      <c r="B61" s="13"/>
      <c r="C61" s="80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77"/>
      <c r="B62" s="13"/>
      <c r="C62" s="80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77"/>
      <c r="B63" s="13"/>
      <c r="C63" s="80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77"/>
      <c r="B64" s="13"/>
      <c r="C64" s="80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77"/>
      <c r="B65" s="13"/>
      <c r="C65" s="80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77"/>
      <c r="B66" s="13"/>
      <c r="C66" s="80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77"/>
      <c r="B67" s="13"/>
      <c r="C67" s="80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77"/>
      <c r="B68" s="13"/>
      <c r="C68" s="80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77"/>
      <c r="B69" s="13"/>
      <c r="C69" s="80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77"/>
      <c r="B70" s="13"/>
      <c r="C70" s="80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77"/>
      <c r="B71" s="13"/>
      <c r="C71" s="80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77"/>
      <c r="B72" s="13"/>
      <c r="C72" s="80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77"/>
      <c r="B73" s="13"/>
      <c r="C73" s="80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77"/>
      <c r="B74" s="13"/>
      <c r="C74" s="8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77"/>
      <c r="B75" s="13"/>
      <c r="C75" s="80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77"/>
      <c r="B76" s="13"/>
      <c r="C76" s="8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77"/>
      <c r="B77" s="13"/>
      <c r="C77" s="8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77"/>
      <c r="B78" s="13"/>
      <c r="C78" s="8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77"/>
      <c r="B79" s="13"/>
      <c r="C79" s="80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77"/>
      <c r="B80" s="13"/>
      <c r="C80" s="8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77"/>
      <c r="B81" s="13"/>
      <c r="C81" s="8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77"/>
      <c r="B82" s="13"/>
      <c r="C82" s="8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77"/>
      <c r="B83" s="13"/>
      <c r="C83" s="8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77"/>
      <c r="B84" s="13"/>
      <c r="C84" s="80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77"/>
      <c r="B85" s="13"/>
      <c r="C85" s="8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77"/>
      <c r="B86" s="13"/>
      <c r="C86" s="80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77"/>
      <c r="B87" s="13"/>
      <c r="C87" s="8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77"/>
      <c r="B88" s="13"/>
      <c r="C88" s="8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77"/>
      <c r="B89" s="13"/>
      <c r="C89" s="80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77"/>
      <c r="B90" s="13"/>
      <c r="C90" s="80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77"/>
      <c r="B91" s="13"/>
      <c r="C91" s="80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77"/>
      <c r="B92" s="13"/>
      <c r="C92" s="80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77"/>
      <c r="B93" s="13"/>
      <c r="C93" s="80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77"/>
      <c r="B94" s="13"/>
      <c r="C94" s="80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77"/>
      <c r="B95" s="13"/>
      <c r="C95" s="80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77"/>
      <c r="B96" s="13"/>
      <c r="C96" s="80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77"/>
      <c r="B97" s="13"/>
      <c r="C97" s="80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77"/>
      <c r="B98" s="13"/>
      <c r="C98" s="80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77"/>
      <c r="B99" s="13"/>
      <c r="C99" s="80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77"/>
      <c r="B100" s="13"/>
      <c r="C100" s="80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77"/>
      <c r="B101" s="13"/>
      <c r="C101" s="80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77"/>
      <c r="B102" s="13"/>
      <c r="C102" s="80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77"/>
      <c r="B103" s="13"/>
      <c r="C103" s="80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77"/>
      <c r="B104" s="13"/>
      <c r="C104" s="80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77"/>
      <c r="B105" s="13"/>
      <c r="C105" s="80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77"/>
      <c r="B106" s="13"/>
      <c r="C106" s="80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77"/>
      <c r="B107" s="13"/>
      <c r="C107" s="80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77"/>
      <c r="B108" s="13"/>
      <c r="C108" s="80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77"/>
      <c r="B109" s="13"/>
      <c r="C109" s="80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77"/>
      <c r="B110" s="13"/>
      <c r="C110" s="80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77"/>
      <c r="B111" s="13"/>
      <c r="C111" s="80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77"/>
      <c r="B112" s="13"/>
      <c r="C112" s="80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77"/>
      <c r="B113" s="13"/>
      <c r="C113" s="80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77"/>
      <c r="B114" s="13"/>
      <c r="C114" s="80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77"/>
      <c r="B115" s="13"/>
      <c r="C115" s="80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77"/>
      <c r="B116" s="13"/>
      <c r="C116" s="80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77"/>
      <c r="B117" s="13"/>
      <c r="C117" s="80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77"/>
      <c r="B118" s="13"/>
      <c r="C118" s="80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77"/>
      <c r="B119" s="13"/>
      <c r="C119" s="80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77"/>
      <c r="B120" s="13"/>
      <c r="C120" s="80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77"/>
      <c r="B121" s="13"/>
      <c r="C121" s="80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77"/>
      <c r="B122" s="13"/>
      <c r="C122" s="8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77"/>
      <c r="B123" s="13"/>
      <c r="C123" s="8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77"/>
      <c r="B124" s="13"/>
      <c r="C124" s="80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77"/>
      <c r="B125" s="13"/>
      <c r="C125" s="80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77"/>
      <c r="B126" s="13"/>
      <c r="C126" s="80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77"/>
      <c r="B127" s="13"/>
      <c r="C127" s="80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77"/>
      <c r="B128" s="13"/>
      <c r="C128" s="80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77"/>
      <c r="B129" s="13"/>
      <c r="C129" s="80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77"/>
      <c r="B130" s="13"/>
      <c r="C130" s="80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77"/>
      <c r="B131" s="13"/>
      <c r="C131" s="80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77"/>
      <c r="B132" s="13"/>
      <c r="C132" s="80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77"/>
      <c r="B133" s="13"/>
      <c r="C133" s="80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77"/>
      <c r="B134" s="13"/>
      <c r="C134" s="80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77"/>
      <c r="B135" s="13"/>
      <c r="C135" s="80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77"/>
      <c r="B136" s="13"/>
      <c r="C136" s="80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77"/>
      <c r="B137" s="13"/>
      <c r="C137" s="80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77"/>
      <c r="B138" s="13"/>
      <c r="C138" s="80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77"/>
      <c r="B139" s="13"/>
      <c r="C139" s="80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77"/>
      <c r="B140" s="13"/>
      <c r="C140" s="80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77"/>
      <c r="B141" s="13"/>
      <c r="C141" s="80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77"/>
      <c r="B142" s="13"/>
      <c r="C142" s="80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77"/>
      <c r="B143" s="13"/>
      <c r="C143" s="80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77"/>
      <c r="B144" s="13"/>
      <c r="C144" s="80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77"/>
      <c r="B145" s="13"/>
      <c r="C145" s="80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77"/>
      <c r="B146" s="13"/>
      <c r="C146" s="80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77"/>
      <c r="B147" s="13"/>
      <c r="C147" s="80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77"/>
      <c r="B148" s="13"/>
      <c r="C148" s="80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77"/>
      <c r="B149" s="13"/>
      <c r="C149" s="80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77"/>
      <c r="B150" s="13"/>
      <c r="C150" s="80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77"/>
      <c r="B151" s="13"/>
      <c r="C151" s="80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77"/>
      <c r="B152" s="13"/>
      <c r="C152" s="80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77"/>
      <c r="B153" s="13"/>
      <c r="C153" s="80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77"/>
      <c r="B154" s="13"/>
      <c r="C154" s="80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77"/>
      <c r="B155" s="13"/>
      <c r="C155" s="80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77"/>
      <c r="B156" s="13"/>
      <c r="C156" s="80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77"/>
      <c r="B157" s="13"/>
      <c r="C157" s="80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77"/>
      <c r="B158" s="13"/>
      <c r="C158" s="80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77"/>
      <c r="B159" s="13"/>
      <c r="C159" s="80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77"/>
      <c r="B160" s="13"/>
      <c r="C160" s="80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77"/>
      <c r="B161" s="13"/>
      <c r="C161" s="80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77"/>
      <c r="B162" s="13"/>
      <c r="C162" s="80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77"/>
      <c r="B163" s="13"/>
      <c r="C163" s="80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77"/>
      <c r="B164" s="13"/>
      <c r="C164" s="80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77"/>
      <c r="B165" s="13"/>
      <c r="C165" s="80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77"/>
      <c r="B166" s="13"/>
      <c r="C166" s="80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77"/>
      <c r="B167" s="13"/>
      <c r="C167" s="80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77"/>
      <c r="B168" s="13"/>
      <c r="C168" s="80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77"/>
      <c r="B169" s="13"/>
      <c r="C169" s="80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77"/>
      <c r="B170" s="13"/>
      <c r="C170" s="80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77"/>
      <c r="B171" s="13"/>
      <c r="C171" s="80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77"/>
      <c r="B172" s="13"/>
      <c r="C172" s="80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77"/>
      <c r="B173" s="13"/>
      <c r="C173" s="80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77"/>
      <c r="B174" s="13"/>
      <c r="C174" s="80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77"/>
      <c r="B175" s="13"/>
      <c r="C175" s="80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77"/>
      <c r="B176" s="13"/>
      <c r="C176" s="80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77"/>
      <c r="B177" s="13"/>
      <c r="C177" s="80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77"/>
      <c r="B178" s="13"/>
      <c r="C178" s="80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77"/>
      <c r="B179" s="13"/>
      <c r="C179" s="80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77"/>
      <c r="B180" s="13"/>
      <c r="C180" s="80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77"/>
      <c r="B181" s="13"/>
      <c r="C181" s="80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77"/>
      <c r="B182" s="13"/>
      <c r="C182" s="80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77"/>
      <c r="B183" s="13"/>
      <c r="C183" s="80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77"/>
      <c r="B184" s="13"/>
      <c r="C184" s="80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77"/>
      <c r="B185" s="13"/>
      <c r="C185" s="80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77"/>
      <c r="B186" s="13"/>
      <c r="C186" s="80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77"/>
      <c r="B187" s="13"/>
      <c r="C187" s="80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77"/>
      <c r="B188" s="13"/>
      <c r="C188" s="80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77"/>
      <c r="B189" s="13"/>
      <c r="C189" s="80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77"/>
      <c r="B190" s="13"/>
      <c r="C190" s="80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77"/>
      <c r="B191" s="13"/>
      <c r="C191" s="80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77"/>
      <c r="B192" s="13"/>
      <c r="C192" s="80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77"/>
      <c r="B193" s="13"/>
      <c r="C193" s="80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77"/>
      <c r="B194" s="13"/>
      <c r="C194" s="80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77"/>
      <c r="B195" s="13"/>
      <c r="C195" s="80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77"/>
      <c r="B196" s="13"/>
      <c r="C196" s="80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77"/>
      <c r="B197" s="13"/>
      <c r="C197" s="80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77"/>
      <c r="B198" s="13"/>
      <c r="C198" s="80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77"/>
      <c r="B199" s="13"/>
      <c r="C199" s="80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77"/>
      <c r="B200" s="13"/>
      <c r="C200" s="80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77"/>
      <c r="B201" s="13"/>
      <c r="C201" s="80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77"/>
      <c r="B202" s="13"/>
      <c r="C202" s="80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77"/>
      <c r="B203" s="13"/>
      <c r="C203" s="80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77"/>
      <c r="B204" s="13"/>
      <c r="C204" s="80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77"/>
      <c r="B205" s="13"/>
      <c r="C205" s="80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77"/>
      <c r="B206" s="13"/>
      <c r="C206" s="80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77"/>
      <c r="B207" s="13"/>
      <c r="C207" s="80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77"/>
      <c r="B208" s="13"/>
      <c r="C208" s="80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77"/>
      <c r="B209" s="13"/>
      <c r="C209" s="80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77"/>
      <c r="B210" s="13"/>
      <c r="C210" s="80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77"/>
      <c r="B211" s="13"/>
      <c r="C211" s="80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77"/>
      <c r="B212" s="13"/>
      <c r="C212" s="80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77"/>
      <c r="B213" s="13"/>
      <c r="C213" s="80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77"/>
      <c r="B214" s="13"/>
      <c r="C214" s="80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77"/>
      <c r="B215" s="13"/>
      <c r="C215" s="80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77"/>
      <c r="B216" s="13"/>
      <c r="C216" s="80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77"/>
      <c r="B217" s="13"/>
      <c r="C217" s="80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77"/>
      <c r="B218" s="13"/>
      <c r="C218" s="80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77"/>
      <c r="B219" s="13"/>
      <c r="C219" s="80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77"/>
      <c r="B220" s="13"/>
      <c r="C220" s="80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77"/>
      <c r="B221" s="13"/>
      <c r="C221" s="80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77"/>
      <c r="B222" s="13"/>
      <c r="C222" s="80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77"/>
      <c r="B223" s="13"/>
      <c r="C223" s="80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77"/>
      <c r="B224" s="13"/>
      <c r="C224" s="80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77"/>
      <c r="B225" s="13"/>
      <c r="C225" s="80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77"/>
      <c r="B226" s="13"/>
      <c r="C226" s="80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77"/>
      <c r="B227" s="13"/>
      <c r="C227" s="80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77"/>
      <c r="B228" s="13"/>
      <c r="C228" s="80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77"/>
      <c r="B229" s="13"/>
      <c r="C229" s="80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77"/>
      <c r="B230" s="13"/>
      <c r="C230" s="80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77"/>
      <c r="B231" s="13"/>
      <c r="C231" s="80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77"/>
      <c r="B232" s="13"/>
      <c r="C232" s="80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77"/>
      <c r="B233" s="13"/>
      <c r="C233" s="80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77"/>
      <c r="B234" s="13"/>
      <c r="C234" s="80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77"/>
      <c r="B235" s="13"/>
      <c r="C235" s="80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77"/>
      <c r="B236" s="13"/>
      <c r="C236" s="80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77"/>
      <c r="B237" s="13"/>
      <c r="C237" s="80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77"/>
      <c r="B238" s="13"/>
      <c r="C238" s="80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77"/>
      <c r="B239" s="13"/>
      <c r="C239" s="80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77"/>
      <c r="B240" s="13"/>
      <c r="C240" s="80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77"/>
      <c r="B241" s="13"/>
      <c r="C241" s="80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77"/>
      <c r="B242" s="13"/>
      <c r="C242" s="80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77"/>
      <c r="B243" s="13"/>
      <c r="C243" s="80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77"/>
      <c r="B244" s="13"/>
      <c r="C244" s="80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77"/>
      <c r="B245" s="13"/>
      <c r="C245" s="80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77"/>
      <c r="B246" s="13"/>
      <c r="C246" s="80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77"/>
      <c r="B247" s="13"/>
      <c r="C247" s="80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77"/>
      <c r="B248" s="13"/>
      <c r="C248" s="80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77"/>
      <c r="B249" s="13"/>
      <c r="C249" s="80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77"/>
      <c r="B250" s="13"/>
      <c r="C250" s="80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77"/>
      <c r="B251" s="13"/>
      <c r="C251" s="80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77"/>
      <c r="B252" s="13"/>
      <c r="C252" s="80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77"/>
      <c r="B253" s="13"/>
      <c r="C253" s="80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77"/>
      <c r="B254" s="13"/>
      <c r="C254" s="80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77"/>
      <c r="B255" s="13"/>
      <c r="C255" s="80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77"/>
      <c r="B256" s="13"/>
      <c r="C256" s="80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77"/>
      <c r="B257" s="13"/>
      <c r="C257" s="80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77"/>
      <c r="B258" s="13"/>
      <c r="C258" s="80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77"/>
      <c r="B259" s="13"/>
      <c r="C259" s="80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77"/>
      <c r="B260" s="13"/>
      <c r="C260" s="80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77"/>
      <c r="B261" s="13"/>
      <c r="C261" s="80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77"/>
      <c r="B262" s="13"/>
      <c r="C262" s="80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77"/>
      <c r="B263" s="13"/>
      <c r="C263" s="80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77"/>
      <c r="B264" s="13"/>
      <c r="C264" s="80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77"/>
      <c r="B265" s="13"/>
      <c r="C265" s="80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77"/>
      <c r="B266" s="13"/>
      <c r="C266" s="80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77"/>
      <c r="B267" s="13"/>
      <c r="C267" s="80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77"/>
      <c r="B268" s="13"/>
      <c r="C268" s="80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77"/>
      <c r="B269" s="13"/>
      <c r="C269" s="80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77"/>
      <c r="B270" s="13"/>
      <c r="C270" s="80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77"/>
      <c r="B271" s="13"/>
      <c r="C271" s="80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77"/>
      <c r="B272" s="13"/>
      <c r="C272" s="80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77"/>
      <c r="B273" s="13"/>
      <c r="C273" s="80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77"/>
      <c r="B274" s="13"/>
      <c r="C274" s="80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77"/>
      <c r="B275" s="13"/>
      <c r="C275" s="80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77"/>
      <c r="B276" s="13"/>
      <c r="C276" s="80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77"/>
      <c r="B277" s="13"/>
      <c r="C277" s="80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77"/>
      <c r="B278" s="13"/>
      <c r="C278" s="80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77"/>
      <c r="B279" s="13"/>
      <c r="C279" s="80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77"/>
      <c r="B280" s="13"/>
      <c r="C280" s="80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77"/>
      <c r="B281" s="13"/>
      <c r="C281" s="80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77"/>
      <c r="B282" s="13"/>
      <c r="C282" s="80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77"/>
      <c r="B283" s="13"/>
      <c r="C283" s="80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77"/>
      <c r="B284" s="13"/>
      <c r="C284" s="80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77"/>
      <c r="B285" s="13"/>
      <c r="C285" s="80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77"/>
      <c r="B286" s="13"/>
      <c r="C286" s="80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77"/>
      <c r="B287" s="13"/>
      <c r="C287" s="80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77"/>
      <c r="B288" s="13"/>
      <c r="C288" s="80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77"/>
      <c r="B289" s="13"/>
      <c r="C289" s="80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77"/>
      <c r="B290" s="13"/>
      <c r="C290" s="80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77"/>
      <c r="B291" s="13"/>
      <c r="C291" s="80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77"/>
      <c r="B292" s="13"/>
      <c r="C292" s="80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77"/>
      <c r="B293" s="13"/>
      <c r="C293" s="80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77"/>
      <c r="B294" s="13"/>
      <c r="C294" s="80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77"/>
      <c r="B295" s="13"/>
      <c r="C295" s="80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77"/>
      <c r="B296" s="13"/>
      <c r="C296" s="80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77"/>
      <c r="B297" s="13"/>
      <c r="C297" s="80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77"/>
      <c r="B298" s="13"/>
      <c r="C298" s="80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77"/>
      <c r="B299" s="13"/>
      <c r="C299" s="80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77"/>
      <c r="B300" s="13"/>
      <c r="C300" s="80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77"/>
      <c r="B301" s="13"/>
      <c r="C301" s="80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77"/>
      <c r="B302" s="13"/>
      <c r="C302" s="80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77"/>
      <c r="B303" s="13"/>
      <c r="C303" s="80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77"/>
      <c r="B304" s="13"/>
      <c r="C304" s="80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77"/>
      <c r="B305" s="13"/>
      <c r="C305" s="80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77"/>
      <c r="B306" s="13"/>
      <c r="C306" s="80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77"/>
      <c r="B307" s="13"/>
      <c r="C307" s="80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77"/>
      <c r="B308" s="13"/>
      <c r="C308" s="80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77"/>
      <c r="B309" s="13"/>
      <c r="C309" s="80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77"/>
      <c r="B310" s="13"/>
      <c r="C310" s="80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77"/>
      <c r="B311" s="13"/>
      <c r="C311" s="80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77"/>
      <c r="B312" s="13"/>
      <c r="C312" s="80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77"/>
      <c r="B313" s="13"/>
      <c r="C313" s="80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77"/>
      <c r="B314" s="13"/>
      <c r="C314" s="80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77"/>
      <c r="B315" s="13"/>
      <c r="C315" s="80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77"/>
      <c r="B316" s="13"/>
      <c r="C316" s="80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77"/>
      <c r="B317" s="13"/>
      <c r="C317" s="80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77"/>
      <c r="B318" s="13"/>
      <c r="C318" s="80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77"/>
      <c r="B319" s="13"/>
      <c r="C319" s="80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77"/>
      <c r="B320" s="13"/>
      <c r="C320" s="80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77"/>
      <c r="B321" s="13"/>
      <c r="C321" s="80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77"/>
      <c r="B322" s="13"/>
      <c r="C322" s="80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77"/>
      <c r="B323" s="13"/>
      <c r="C323" s="80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77"/>
      <c r="B324" s="13"/>
      <c r="C324" s="80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77"/>
      <c r="B325" s="13"/>
      <c r="C325" s="80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77"/>
      <c r="B326" s="13"/>
      <c r="C326" s="80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77"/>
      <c r="B327" s="13"/>
      <c r="C327" s="80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77"/>
      <c r="B328" s="13"/>
      <c r="C328" s="80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77"/>
      <c r="B329" s="13"/>
      <c r="C329" s="80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77"/>
      <c r="B330" s="13"/>
      <c r="C330" s="80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77"/>
      <c r="B331" s="13"/>
      <c r="C331" s="80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77"/>
      <c r="B332" s="13"/>
      <c r="C332" s="80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77"/>
      <c r="B333" s="13"/>
      <c r="C333" s="80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77"/>
      <c r="B334" s="13"/>
      <c r="C334" s="80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77"/>
      <c r="B335" s="13"/>
      <c r="C335" s="80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77"/>
      <c r="B336" s="13"/>
      <c r="C336" s="80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77"/>
      <c r="B337" s="13"/>
      <c r="C337" s="80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77"/>
      <c r="B338" s="13"/>
      <c r="C338" s="80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77"/>
      <c r="B339" s="13"/>
      <c r="C339" s="80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77"/>
      <c r="B340" s="13"/>
      <c r="C340" s="80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77"/>
      <c r="B341" s="13"/>
      <c r="C341" s="80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77"/>
      <c r="B342" s="13"/>
      <c r="C342" s="80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77"/>
      <c r="B343" s="13"/>
      <c r="C343" s="80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77"/>
      <c r="B344" s="13"/>
      <c r="C344" s="80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77"/>
      <c r="B345" s="13"/>
      <c r="C345" s="80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77"/>
      <c r="B346" s="13"/>
      <c r="C346" s="80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77"/>
      <c r="B347" s="13"/>
      <c r="C347" s="80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77"/>
      <c r="B348" s="13"/>
      <c r="C348" s="80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77"/>
      <c r="B349" s="13"/>
      <c r="C349" s="80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77"/>
      <c r="B350" s="13"/>
      <c r="C350" s="80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77"/>
      <c r="B351" s="13"/>
      <c r="C351" s="80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77"/>
      <c r="B352" s="13"/>
      <c r="C352" s="80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77"/>
      <c r="B353" s="13"/>
      <c r="C353" s="80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77"/>
      <c r="B354" s="13"/>
      <c r="C354" s="80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77"/>
      <c r="B355" s="13"/>
      <c r="C355" s="80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77"/>
      <c r="B356" s="13"/>
      <c r="C356" s="80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77"/>
      <c r="B357" s="13"/>
      <c r="C357" s="80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77"/>
      <c r="B358" s="13"/>
      <c r="C358" s="80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77"/>
      <c r="B359" s="13"/>
      <c r="C359" s="80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77"/>
      <c r="B360" s="13"/>
      <c r="C360" s="80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77"/>
      <c r="B361" s="13"/>
      <c r="C361" s="80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77"/>
      <c r="B362" s="13"/>
      <c r="C362" s="80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77"/>
      <c r="B363" s="13"/>
      <c r="C363" s="80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77"/>
      <c r="B364" s="13"/>
      <c r="C364" s="80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77"/>
      <c r="B365" s="13"/>
      <c r="C365" s="80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77"/>
      <c r="B366" s="13"/>
      <c r="C366" s="80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77"/>
      <c r="B367" s="13"/>
      <c r="C367" s="80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77"/>
      <c r="B368" s="13"/>
      <c r="C368" s="80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77"/>
      <c r="B369" s="13"/>
      <c r="C369" s="80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77"/>
      <c r="B370" s="13"/>
      <c r="C370" s="80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77"/>
      <c r="B371" s="13"/>
      <c r="C371" s="80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77"/>
      <c r="B372" s="13"/>
      <c r="C372" s="80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77"/>
      <c r="B373" s="13"/>
      <c r="C373" s="80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77"/>
      <c r="B374" s="13"/>
      <c r="C374" s="80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77"/>
      <c r="B375" s="13"/>
      <c r="C375" s="80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77"/>
      <c r="B376" s="13"/>
      <c r="C376" s="80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77"/>
      <c r="B377" s="13"/>
      <c r="C377" s="80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77"/>
      <c r="B378" s="13"/>
      <c r="C378" s="80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77"/>
      <c r="B379" s="13"/>
      <c r="C379" s="80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77"/>
      <c r="B380" s="13"/>
      <c r="C380" s="80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77"/>
      <c r="B381" s="13"/>
      <c r="C381" s="80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77"/>
      <c r="B382" s="13"/>
      <c r="C382" s="80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77"/>
      <c r="B383" s="13"/>
      <c r="C383" s="80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77"/>
      <c r="B384" s="13"/>
      <c r="C384" s="80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77"/>
      <c r="B385" s="13"/>
      <c r="C385" s="80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77"/>
      <c r="B386" s="13"/>
      <c r="C386" s="80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77"/>
      <c r="B387" s="13"/>
      <c r="C387" s="80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77"/>
      <c r="B388" s="13"/>
      <c r="C388" s="80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77"/>
      <c r="B389" s="13"/>
      <c r="C389" s="80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77"/>
      <c r="B390" s="13"/>
      <c r="C390" s="80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77"/>
      <c r="B391" s="13"/>
      <c r="C391" s="80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77"/>
      <c r="B392" s="13"/>
      <c r="C392" s="80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77"/>
      <c r="B393" s="13"/>
      <c r="C393" s="80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77"/>
      <c r="B394" s="13"/>
      <c r="C394" s="80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77"/>
      <c r="B395" s="13"/>
      <c r="C395" s="80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77"/>
      <c r="B396" s="13"/>
      <c r="C396" s="80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77"/>
      <c r="B397" s="13"/>
      <c r="C397" s="80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77"/>
      <c r="B398" s="13"/>
      <c r="C398" s="80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77"/>
      <c r="B399" s="13"/>
      <c r="C399" s="80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77"/>
      <c r="B400" s="13"/>
      <c r="C400" s="80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77"/>
      <c r="B401" s="13"/>
      <c r="C401" s="80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77"/>
      <c r="B402" s="13"/>
      <c r="C402" s="80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77"/>
      <c r="B403" s="13"/>
      <c r="C403" s="80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77"/>
      <c r="B404" s="13"/>
      <c r="C404" s="80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77"/>
      <c r="B405" s="13"/>
      <c r="C405" s="80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77"/>
      <c r="B406" s="13"/>
      <c r="C406" s="80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77"/>
      <c r="B407" s="13"/>
      <c r="C407" s="80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77"/>
      <c r="B408" s="13"/>
      <c r="C408" s="80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77"/>
      <c r="B409" s="13"/>
      <c r="C409" s="80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77"/>
      <c r="B410" s="13"/>
      <c r="C410" s="80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77"/>
      <c r="B411" s="13"/>
      <c r="C411" s="80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77"/>
      <c r="B412" s="13"/>
      <c r="C412" s="80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77"/>
      <c r="B413" s="13"/>
      <c r="C413" s="80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77"/>
      <c r="B414" s="13"/>
      <c r="C414" s="80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77"/>
      <c r="B415" s="13"/>
      <c r="C415" s="80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77"/>
      <c r="B416" s="13"/>
      <c r="C416" s="80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77"/>
      <c r="B417" s="13"/>
      <c r="C417" s="80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77"/>
      <c r="B418" s="13"/>
      <c r="C418" s="80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77"/>
      <c r="B419" s="13"/>
      <c r="C419" s="80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77"/>
      <c r="B420" s="13"/>
      <c r="C420" s="80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77"/>
      <c r="B421" s="13"/>
      <c r="C421" s="80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77"/>
      <c r="B422" s="13"/>
      <c r="C422" s="80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77"/>
      <c r="B423" s="13"/>
      <c r="C423" s="80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77"/>
      <c r="B424" s="13"/>
      <c r="C424" s="80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77"/>
      <c r="B425" s="13"/>
      <c r="C425" s="80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77"/>
      <c r="B426" s="13"/>
      <c r="C426" s="80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77"/>
      <c r="B427" s="13"/>
      <c r="C427" s="80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77"/>
      <c r="B428" s="13"/>
      <c r="C428" s="80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77"/>
      <c r="B429" s="13"/>
      <c r="C429" s="80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77"/>
      <c r="B430" s="13"/>
      <c r="C430" s="80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77"/>
      <c r="B431" s="13"/>
      <c r="C431" s="80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77"/>
      <c r="B432" s="13"/>
      <c r="C432" s="80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77"/>
      <c r="B433" s="13"/>
      <c r="C433" s="80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77"/>
      <c r="B434" s="13"/>
      <c r="C434" s="80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77"/>
      <c r="B435" s="13"/>
      <c r="C435" s="80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77"/>
      <c r="B436" s="13"/>
      <c r="C436" s="80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77"/>
      <c r="B437" s="13"/>
      <c r="C437" s="80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77"/>
      <c r="B438" s="13"/>
      <c r="C438" s="80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77"/>
      <c r="B439" s="13"/>
      <c r="C439" s="80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77"/>
      <c r="B440" s="13"/>
      <c r="C440" s="80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77"/>
      <c r="B441" s="13"/>
      <c r="C441" s="80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77"/>
      <c r="B442" s="13"/>
      <c r="C442" s="80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77"/>
      <c r="B443" s="13"/>
      <c r="C443" s="80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77"/>
      <c r="B444" s="13"/>
      <c r="C444" s="80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77"/>
      <c r="B445" s="13"/>
      <c r="C445" s="80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77"/>
      <c r="B446" s="13"/>
      <c r="C446" s="80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77"/>
      <c r="B447" s="13"/>
      <c r="C447" s="80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77"/>
      <c r="B448" s="13"/>
      <c r="C448" s="80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77"/>
      <c r="B449" s="13"/>
      <c r="C449" s="80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77"/>
      <c r="B450" s="13"/>
      <c r="C450" s="80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77"/>
      <c r="B451" s="13"/>
      <c r="C451" s="80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77"/>
      <c r="B452" s="13"/>
      <c r="C452" s="80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77"/>
      <c r="B453" s="13"/>
      <c r="C453" s="80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77"/>
      <c r="B454" s="13"/>
      <c r="C454" s="80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77"/>
      <c r="B455" s="13"/>
      <c r="C455" s="80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77"/>
      <c r="B456" s="13"/>
      <c r="C456" s="80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77"/>
      <c r="B457" s="13"/>
      <c r="C457" s="80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77"/>
      <c r="B458" s="13"/>
      <c r="C458" s="80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77"/>
      <c r="B459" s="13"/>
      <c r="C459" s="80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77"/>
      <c r="B460" s="13"/>
      <c r="C460" s="80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77"/>
      <c r="B461" s="13"/>
      <c r="C461" s="80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77"/>
      <c r="B462" s="13"/>
      <c r="C462" s="80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77"/>
      <c r="B463" s="13"/>
      <c r="C463" s="80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77"/>
      <c r="B464" s="13"/>
      <c r="C464" s="80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77"/>
      <c r="B465" s="13"/>
      <c r="C465" s="80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77"/>
      <c r="B466" s="13"/>
      <c r="C466" s="80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77"/>
      <c r="B467" s="13"/>
      <c r="C467" s="80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77"/>
      <c r="B468" s="13"/>
      <c r="C468" s="80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77"/>
      <c r="B469" s="13"/>
      <c r="C469" s="80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77"/>
      <c r="B470" s="13"/>
      <c r="C470" s="80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77"/>
      <c r="B471" s="13"/>
      <c r="C471" s="80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77"/>
      <c r="B472" s="13"/>
      <c r="C472" s="80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77"/>
      <c r="B473" s="13"/>
      <c r="C473" s="80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77"/>
      <c r="B474" s="13"/>
      <c r="C474" s="80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77"/>
      <c r="B475" s="13"/>
      <c r="C475" s="80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77"/>
      <c r="B476" s="13"/>
      <c r="C476" s="80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77"/>
      <c r="B477" s="13"/>
      <c r="C477" s="80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77"/>
      <c r="B478" s="13"/>
      <c r="C478" s="80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77"/>
      <c r="B479" s="13"/>
      <c r="C479" s="80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77"/>
      <c r="B480" s="13"/>
      <c r="C480" s="80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77"/>
      <c r="B481" s="13"/>
      <c r="C481" s="80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77"/>
      <c r="B482" s="13"/>
      <c r="C482" s="80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77"/>
      <c r="B483" s="13"/>
      <c r="C483" s="80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77"/>
      <c r="B484" s="13"/>
      <c r="C484" s="80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77"/>
      <c r="B485" s="13"/>
      <c r="C485" s="80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77"/>
      <c r="B486" s="13"/>
      <c r="C486" s="80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77"/>
      <c r="B487" s="13"/>
      <c r="C487" s="80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77"/>
      <c r="B488" s="13"/>
      <c r="C488" s="80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77"/>
      <c r="B489" s="13"/>
      <c r="C489" s="80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77"/>
      <c r="B490" s="13"/>
      <c r="C490" s="80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77"/>
      <c r="B491" s="13"/>
      <c r="C491" s="80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77"/>
      <c r="B492" s="13"/>
      <c r="C492" s="80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77"/>
      <c r="B493" s="13"/>
      <c r="C493" s="80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77"/>
      <c r="B494" s="13"/>
      <c r="C494" s="80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77"/>
      <c r="B495" s="13"/>
      <c r="C495" s="80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77"/>
      <c r="B496" s="13"/>
      <c r="C496" s="80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77"/>
      <c r="B497" s="13"/>
      <c r="C497" s="80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77"/>
      <c r="B498" s="13"/>
      <c r="C498" s="80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77"/>
      <c r="B499" s="13"/>
      <c r="C499" s="80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77"/>
      <c r="B500" s="13"/>
      <c r="C500" s="80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77"/>
      <c r="B501" s="13"/>
      <c r="C501" s="80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77"/>
      <c r="B502" s="13"/>
      <c r="C502" s="80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77"/>
      <c r="B503" s="13"/>
      <c r="C503" s="80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77"/>
      <c r="B504" s="13"/>
      <c r="C504" s="80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77"/>
      <c r="B505" s="13"/>
      <c r="C505" s="80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77"/>
      <c r="B506" s="13"/>
      <c r="C506" s="80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77"/>
      <c r="B507" s="13"/>
      <c r="C507" s="80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77"/>
      <c r="B508" s="13"/>
      <c r="C508" s="80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77"/>
      <c r="B509" s="13"/>
      <c r="C509" s="80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77"/>
      <c r="B510" s="13"/>
      <c r="C510" s="80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77"/>
      <c r="B511" s="13"/>
      <c r="C511" s="80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77"/>
      <c r="B512" s="13"/>
      <c r="C512" s="80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77"/>
      <c r="B513" s="13"/>
      <c r="C513" s="80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77"/>
      <c r="B514" s="13"/>
      <c r="C514" s="80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77"/>
      <c r="B515" s="13"/>
      <c r="C515" s="80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77"/>
      <c r="B516" s="13"/>
      <c r="C516" s="80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77"/>
      <c r="B517" s="13"/>
      <c r="C517" s="80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77"/>
      <c r="B518" s="13"/>
      <c r="C518" s="80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77"/>
      <c r="B519" s="13"/>
      <c r="C519" s="80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77"/>
      <c r="B520" s="13"/>
      <c r="C520" s="80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77"/>
      <c r="B521" s="13"/>
      <c r="C521" s="80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77"/>
      <c r="B522" s="13"/>
      <c r="C522" s="80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77"/>
      <c r="B523" s="13"/>
      <c r="C523" s="80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77"/>
      <c r="B524" s="13"/>
      <c r="C524" s="80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77"/>
      <c r="B525" s="13"/>
      <c r="C525" s="80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77"/>
      <c r="B526" s="13"/>
      <c r="C526" s="80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77"/>
      <c r="B527" s="13"/>
      <c r="C527" s="80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77"/>
      <c r="B528" s="13"/>
      <c r="C528" s="80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77"/>
      <c r="B529" s="13"/>
      <c r="C529" s="80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77"/>
      <c r="B530" s="13"/>
      <c r="C530" s="80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77"/>
      <c r="B531" s="13"/>
      <c r="C531" s="80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77"/>
      <c r="B532" s="13"/>
      <c r="C532" s="80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77"/>
      <c r="B533" s="13"/>
      <c r="C533" s="80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77"/>
      <c r="B534" s="13"/>
      <c r="C534" s="80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77"/>
      <c r="B535" s="13"/>
      <c r="C535" s="80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77"/>
      <c r="B536" s="13"/>
      <c r="C536" s="80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77"/>
      <c r="B537" s="13"/>
      <c r="C537" s="80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77"/>
      <c r="B538" s="13"/>
      <c r="C538" s="80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77"/>
      <c r="B539" s="13"/>
      <c r="C539" s="80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77"/>
      <c r="B540" s="13"/>
      <c r="C540" s="80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77"/>
      <c r="B541" s="13"/>
      <c r="C541" s="80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77"/>
      <c r="B542" s="13"/>
      <c r="C542" s="80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77"/>
      <c r="B543" s="13"/>
      <c r="C543" s="80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77"/>
      <c r="B544" s="13"/>
      <c r="C544" s="80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77"/>
      <c r="B545" s="13"/>
      <c r="C545" s="80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77"/>
      <c r="B546" s="13"/>
      <c r="C546" s="80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77"/>
      <c r="B547" s="13"/>
      <c r="C547" s="80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77"/>
      <c r="B548" s="13"/>
      <c r="C548" s="80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77"/>
      <c r="B549" s="13"/>
      <c r="C549" s="80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77"/>
      <c r="B550" s="13"/>
      <c r="C550" s="80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77"/>
      <c r="B551" s="13"/>
      <c r="C551" s="80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77"/>
      <c r="B552" s="13"/>
      <c r="C552" s="80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77"/>
      <c r="B553" s="13"/>
      <c r="C553" s="80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77"/>
      <c r="B554" s="13"/>
      <c r="C554" s="80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77"/>
      <c r="B555" s="13"/>
      <c r="C555" s="80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77"/>
      <c r="B556" s="13"/>
      <c r="C556" s="80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77"/>
      <c r="B557" s="13"/>
      <c r="C557" s="80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77"/>
      <c r="B558" s="13"/>
      <c r="C558" s="80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77"/>
      <c r="B559" s="13"/>
      <c r="C559" s="80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77"/>
      <c r="B560" s="13"/>
      <c r="C560" s="80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77"/>
      <c r="B561" s="13"/>
      <c r="C561" s="80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77"/>
      <c r="B562" s="13"/>
      <c r="C562" s="80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77"/>
      <c r="B563" s="13"/>
      <c r="C563" s="80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77"/>
      <c r="B564" s="13"/>
      <c r="C564" s="80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77"/>
      <c r="B565" s="13"/>
      <c r="C565" s="80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77"/>
      <c r="B566" s="13"/>
      <c r="C566" s="80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77"/>
      <c r="B567" s="13"/>
      <c r="C567" s="80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77"/>
      <c r="B568" s="13"/>
      <c r="C568" s="80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77"/>
      <c r="B569" s="13"/>
      <c r="C569" s="80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77"/>
      <c r="B570" s="13"/>
      <c r="C570" s="80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77"/>
      <c r="B571" s="13"/>
      <c r="C571" s="80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77"/>
      <c r="B572" s="13"/>
      <c r="C572" s="80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77"/>
      <c r="B573" s="13"/>
      <c r="C573" s="80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77"/>
      <c r="B574" s="13"/>
      <c r="C574" s="80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77"/>
      <c r="B575" s="13"/>
      <c r="C575" s="80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77"/>
      <c r="B576" s="13"/>
      <c r="C576" s="80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77"/>
      <c r="B577" s="13"/>
      <c r="C577" s="80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77"/>
      <c r="B578" s="13"/>
      <c r="C578" s="80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77"/>
      <c r="B579" s="13"/>
      <c r="C579" s="80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77"/>
      <c r="B580" s="13"/>
      <c r="C580" s="80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77"/>
      <c r="B581" s="13"/>
      <c r="C581" s="80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77"/>
      <c r="B582" s="13"/>
      <c r="C582" s="80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77"/>
      <c r="B583" s="13"/>
      <c r="C583" s="80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77"/>
      <c r="B584" s="13"/>
      <c r="C584" s="80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77"/>
      <c r="B585" s="13"/>
      <c r="C585" s="80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77"/>
      <c r="B586" s="13"/>
      <c r="C586" s="80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77"/>
      <c r="B587" s="13"/>
      <c r="C587" s="80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77"/>
      <c r="B588" s="13"/>
      <c r="C588" s="80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77"/>
      <c r="B589" s="13"/>
      <c r="C589" s="80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77"/>
      <c r="B590" s="13"/>
      <c r="C590" s="80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77"/>
      <c r="B591" s="13"/>
      <c r="C591" s="80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77"/>
      <c r="B592" s="13"/>
      <c r="C592" s="80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77"/>
      <c r="B593" s="13"/>
      <c r="C593" s="80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77"/>
      <c r="B594" s="13"/>
      <c r="C594" s="80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77"/>
      <c r="B595" s="13"/>
      <c r="C595" s="80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77"/>
      <c r="B596" s="13"/>
      <c r="C596" s="80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77"/>
      <c r="B597" s="13"/>
      <c r="C597" s="80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77"/>
      <c r="B598" s="13"/>
      <c r="C598" s="80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77"/>
      <c r="B599" s="13"/>
      <c r="C599" s="80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77"/>
      <c r="B600" s="13"/>
      <c r="C600" s="80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77"/>
      <c r="B601" s="13"/>
      <c r="C601" s="80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77"/>
      <c r="B602" s="13"/>
      <c r="C602" s="80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77"/>
      <c r="B603" s="13"/>
      <c r="C603" s="80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77"/>
      <c r="B604" s="13"/>
      <c r="C604" s="80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77"/>
      <c r="B605" s="13"/>
      <c r="C605" s="80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77"/>
      <c r="B606" s="13"/>
      <c r="C606" s="80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77"/>
      <c r="B607" s="13"/>
      <c r="C607" s="80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77"/>
      <c r="B608" s="13"/>
      <c r="C608" s="80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77"/>
      <c r="B609" s="13"/>
      <c r="C609" s="80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77"/>
      <c r="B610" s="13"/>
      <c r="C610" s="80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77"/>
      <c r="B611" s="13"/>
      <c r="C611" s="80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77"/>
      <c r="B612" s="13"/>
      <c r="C612" s="80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77"/>
      <c r="B613" s="13"/>
      <c r="C613" s="80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77"/>
      <c r="B614" s="13"/>
      <c r="C614" s="80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77"/>
      <c r="B615" s="13"/>
      <c r="C615" s="80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77"/>
      <c r="B616" s="13"/>
      <c r="C616" s="80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77"/>
      <c r="B617" s="13"/>
      <c r="C617" s="80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77"/>
      <c r="B618" s="13"/>
      <c r="C618" s="80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77"/>
      <c r="B619" s="13"/>
      <c r="C619" s="80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77"/>
      <c r="B620" s="13"/>
      <c r="C620" s="80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77"/>
      <c r="B621" s="13"/>
      <c r="C621" s="80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77"/>
      <c r="B622" s="13"/>
      <c r="C622" s="80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77"/>
      <c r="B623" s="13"/>
      <c r="C623" s="80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77"/>
      <c r="B624" s="13"/>
      <c r="C624" s="80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77"/>
      <c r="B625" s="13"/>
      <c r="C625" s="80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77"/>
      <c r="B626" s="13"/>
      <c r="C626" s="80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77"/>
      <c r="B627" s="13"/>
      <c r="C627" s="80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77"/>
      <c r="B628" s="13"/>
      <c r="C628" s="80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77"/>
      <c r="B629" s="13"/>
      <c r="C629" s="80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77"/>
      <c r="B630" s="13"/>
      <c r="C630" s="80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77"/>
      <c r="B631" s="13"/>
      <c r="C631" s="80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77"/>
      <c r="B632" s="13"/>
      <c r="C632" s="80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77"/>
      <c r="B633" s="13"/>
      <c r="C633" s="80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77"/>
      <c r="B634" s="13"/>
      <c r="C634" s="80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77"/>
      <c r="B635" s="13"/>
      <c r="C635" s="80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77"/>
      <c r="B636" s="13"/>
      <c r="C636" s="80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77"/>
      <c r="B637" s="13"/>
      <c r="C637" s="80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77"/>
      <c r="B638" s="13"/>
      <c r="C638" s="80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77"/>
      <c r="B639" s="13"/>
      <c r="C639" s="80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77"/>
      <c r="B640" s="13"/>
      <c r="C640" s="80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77"/>
      <c r="B641" s="13"/>
      <c r="C641" s="80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77"/>
      <c r="B642" s="13"/>
      <c r="C642" s="80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77"/>
      <c r="B643" s="13"/>
      <c r="C643" s="80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77"/>
      <c r="B644" s="13"/>
      <c r="C644" s="80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77"/>
      <c r="B645" s="13"/>
      <c r="C645" s="80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77"/>
      <c r="B646" s="13"/>
      <c r="C646" s="80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77"/>
      <c r="B647" s="13"/>
      <c r="C647" s="80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77"/>
      <c r="B648" s="13"/>
      <c r="C648" s="80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77"/>
      <c r="B649" s="13"/>
      <c r="C649" s="80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77"/>
      <c r="B650" s="13"/>
      <c r="C650" s="80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77"/>
      <c r="B651" s="13"/>
      <c r="C651" s="80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77"/>
      <c r="B652" s="13"/>
      <c r="C652" s="80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77"/>
      <c r="B653" s="13"/>
      <c r="C653" s="80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77"/>
      <c r="B654" s="13"/>
      <c r="C654" s="80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77"/>
      <c r="B655" s="13"/>
      <c r="C655" s="80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77"/>
      <c r="B656" s="13"/>
      <c r="C656" s="80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77"/>
      <c r="B657" s="13"/>
      <c r="C657" s="80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77"/>
      <c r="B658" s="13"/>
      <c r="C658" s="80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77"/>
      <c r="B659" s="13"/>
      <c r="C659" s="80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77"/>
      <c r="B660" s="13"/>
      <c r="C660" s="80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77"/>
      <c r="B661" s="13"/>
      <c r="C661" s="80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77"/>
      <c r="B662" s="13"/>
      <c r="C662" s="80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77"/>
      <c r="B663" s="13"/>
      <c r="C663" s="80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77"/>
      <c r="B664" s="13"/>
      <c r="C664" s="80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77"/>
      <c r="B665" s="13"/>
      <c r="C665" s="80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77"/>
      <c r="B666" s="13"/>
      <c r="C666" s="80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77"/>
      <c r="B667" s="13"/>
      <c r="C667" s="80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77"/>
      <c r="B668" s="13"/>
      <c r="C668" s="80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77"/>
      <c r="B669" s="13"/>
      <c r="C669" s="80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77"/>
      <c r="B670" s="13"/>
      <c r="C670" s="80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77"/>
      <c r="B671" s="13"/>
      <c r="C671" s="80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77"/>
      <c r="B672" s="13"/>
      <c r="C672" s="80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77"/>
      <c r="B673" s="13"/>
      <c r="C673" s="80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77"/>
      <c r="B674" s="13"/>
      <c r="C674" s="80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77"/>
      <c r="B675" s="13"/>
      <c r="C675" s="80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77"/>
      <c r="B676" s="13"/>
      <c r="C676" s="80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77"/>
      <c r="B677" s="13"/>
      <c r="C677" s="80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77"/>
      <c r="B678" s="13"/>
      <c r="C678" s="80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77"/>
      <c r="B679" s="13"/>
      <c r="C679" s="80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77"/>
      <c r="B680" s="13"/>
      <c r="C680" s="80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77"/>
      <c r="B681" s="13"/>
      <c r="C681" s="80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77"/>
      <c r="B682" s="13"/>
      <c r="C682" s="80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77"/>
      <c r="B683" s="13"/>
      <c r="C683" s="80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77"/>
      <c r="B684" s="13"/>
      <c r="C684" s="80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77"/>
      <c r="B685" s="13"/>
      <c r="C685" s="80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77"/>
      <c r="B686" s="13"/>
      <c r="C686" s="80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77"/>
      <c r="B687" s="13"/>
      <c r="C687" s="80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77"/>
      <c r="B688" s="13"/>
      <c r="C688" s="80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77"/>
      <c r="B689" s="13"/>
      <c r="C689" s="80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77"/>
      <c r="B690" s="13"/>
      <c r="C690" s="80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77"/>
      <c r="B691" s="13"/>
      <c r="C691" s="80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77"/>
      <c r="B692" s="13"/>
      <c r="C692" s="80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77"/>
      <c r="B693" s="13"/>
      <c r="C693" s="80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77"/>
      <c r="B694" s="13"/>
      <c r="C694" s="80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77"/>
      <c r="B695" s="13"/>
      <c r="C695" s="80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77"/>
      <c r="B696" s="13"/>
      <c r="C696" s="80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77"/>
      <c r="B697" s="13"/>
      <c r="C697" s="80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77"/>
      <c r="B698" s="13"/>
      <c r="C698" s="80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77"/>
      <c r="B699" s="13"/>
      <c r="C699" s="80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77"/>
      <c r="B700" s="13"/>
      <c r="C700" s="80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77"/>
      <c r="B701" s="13"/>
      <c r="C701" s="80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77"/>
      <c r="B702" s="13"/>
      <c r="C702" s="80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77"/>
      <c r="B703" s="13"/>
      <c r="C703" s="80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77"/>
      <c r="B704" s="13"/>
      <c r="C704" s="80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77"/>
      <c r="B705" s="13"/>
      <c r="C705" s="80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77"/>
      <c r="B706" s="13"/>
      <c r="C706" s="80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77"/>
      <c r="B707" s="13"/>
      <c r="C707" s="80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77"/>
      <c r="B708" s="13"/>
      <c r="C708" s="80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77"/>
      <c r="B709" s="13"/>
      <c r="C709" s="80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77"/>
      <c r="B710" s="13"/>
      <c r="C710" s="80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77"/>
      <c r="B711" s="13"/>
      <c r="C711" s="80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77"/>
      <c r="B712" s="13"/>
      <c r="C712" s="80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77"/>
      <c r="B713" s="13"/>
      <c r="C713" s="80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77"/>
      <c r="B714" s="13"/>
      <c r="C714" s="80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77"/>
      <c r="B715" s="13"/>
      <c r="C715" s="80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77"/>
      <c r="B716" s="13"/>
      <c r="C716" s="80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77"/>
      <c r="B717" s="13"/>
      <c r="C717" s="80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77"/>
      <c r="B718" s="13"/>
      <c r="C718" s="80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77"/>
      <c r="B719" s="13"/>
      <c r="C719" s="80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77"/>
      <c r="B720" s="13"/>
      <c r="C720" s="80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77"/>
      <c r="B721" s="13"/>
      <c r="C721" s="80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77"/>
      <c r="B722" s="13"/>
      <c r="C722" s="80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77"/>
      <c r="B723" s="13"/>
      <c r="C723" s="80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77"/>
      <c r="B724" s="13"/>
      <c r="C724" s="80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77"/>
      <c r="B725" s="13"/>
      <c r="C725" s="80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77"/>
      <c r="B726" s="13"/>
      <c r="C726" s="80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77"/>
      <c r="B727" s="13"/>
      <c r="C727" s="80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77"/>
      <c r="B728" s="13"/>
      <c r="C728" s="80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77"/>
      <c r="B729" s="13"/>
      <c r="C729" s="80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77"/>
      <c r="B730" s="13"/>
      <c r="C730" s="80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77"/>
      <c r="B731" s="13"/>
      <c r="C731" s="80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77"/>
      <c r="B732" s="13"/>
      <c r="C732" s="80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77"/>
      <c r="B733" s="13"/>
      <c r="C733" s="80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77"/>
      <c r="B734" s="13"/>
      <c r="C734" s="80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77"/>
      <c r="B735" s="13"/>
      <c r="C735" s="80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77"/>
      <c r="B736" s="13"/>
      <c r="C736" s="80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77"/>
      <c r="B737" s="13"/>
      <c r="C737" s="80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77"/>
      <c r="B738" s="13"/>
      <c r="C738" s="80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77"/>
      <c r="B739" s="13"/>
      <c r="C739" s="80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77"/>
      <c r="B740" s="13"/>
      <c r="C740" s="80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77"/>
      <c r="B741" s="13"/>
      <c r="C741" s="80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77"/>
      <c r="B742" s="13"/>
      <c r="C742" s="80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77"/>
      <c r="B743" s="13"/>
      <c r="C743" s="80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77"/>
      <c r="B744" s="13"/>
      <c r="C744" s="80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77"/>
      <c r="B745" s="13"/>
      <c r="C745" s="80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77"/>
      <c r="B746" s="13"/>
      <c r="C746" s="80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77"/>
      <c r="B747" s="13"/>
      <c r="C747" s="80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77"/>
      <c r="B748" s="13"/>
      <c r="C748" s="80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77"/>
      <c r="B749" s="13"/>
      <c r="C749" s="80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77"/>
      <c r="B750" s="13"/>
      <c r="C750" s="80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77"/>
      <c r="B751" s="13"/>
      <c r="C751" s="80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77"/>
      <c r="B752" s="13"/>
      <c r="C752" s="80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77"/>
      <c r="B753" s="13"/>
      <c r="C753" s="80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77"/>
      <c r="B754" s="13"/>
      <c r="C754" s="80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77"/>
      <c r="B755" s="13"/>
      <c r="C755" s="80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77"/>
      <c r="B756" s="13"/>
      <c r="C756" s="80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77"/>
      <c r="B757" s="13"/>
      <c r="C757" s="80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77"/>
      <c r="B758" s="13"/>
      <c r="C758" s="80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77"/>
      <c r="B759" s="13"/>
      <c r="C759" s="80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77"/>
      <c r="B760" s="13"/>
      <c r="C760" s="80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77"/>
      <c r="B761" s="13"/>
      <c r="C761" s="80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77"/>
      <c r="B762" s="13"/>
      <c r="C762" s="80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77"/>
      <c r="B763" s="13"/>
      <c r="C763" s="80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77"/>
      <c r="B764" s="13"/>
      <c r="C764" s="80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77"/>
      <c r="B765" s="13"/>
      <c r="C765" s="80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77"/>
      <c r="B766" s="13"/>
      <c r="C766" s="80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77"/>
      <c r="B767" s="13"/>
      <c r="C767" s="80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77"/>
      <c r="B768" s="13"/>
      <c r="C768" s="80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77"/>
      <c r="B769" s="13"/>
      <c r="C769" s="80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77"/>
      <c r="B770" s="13"/>
      <c r="C770" s="80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77"/>
      <c r="B771" s="13"/>
      <c r="C771" s="80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77"/>
      <c r="B772" s="13"/>
      <c r="C772" s="80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77"/>
      <c r="B773" s="13"/>
      <c r="C773" s="80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77"/>
      <c r="B774" s="13"/>
      <c r="C774" s="80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77"/>
      <c r="B775" s="13"/>
      <c r="C775" s="80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77"/>
      <c r="B776" s="13"/>
      <c r="C776" s="80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77"/>
      <c r="B777" s="13"/>
      <c r="C777" s="80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77"/>
      <c r="B778" s="13"/>
      <c r="C778" s="80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77"/>
      <c r="B779" s="13"/>
      <c r="C779" s="80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77"/>
      <c r="B780" s="13"/>
      <c r="C780" s="80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77"/>
      <c r="B781" s="13"/>
      <c r="C781" s="80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77"/>
      <c r="B782" s="13"/>
      <c r="C782" s="80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77"/>
      <c r="B783" s="13"/>
      <c r="C783" s="80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77"/>
      <c r="B784" s="13"/>
      <c r="C784" s="80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77"/>
      <c r="B785" s="13"/>
      <c r="C785" s="80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77"/>
      <c r="B786" s="13"/>
      <c r="C786" s="80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77"/>
      <c r="B787" s="13"/>
      <c r="C787" s="80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77"/>
      <c r="B788" s="13"/>
      <c r="C788" s="80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77"/>
      <c r="B789" s="13"/>
      <c r="C789" s="80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77"/>
      <c r="B790" s="13"/>
      <c r="C790" s="80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77"/>
      <c r="B791" s="13"/>
      <c r="C791" s="80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77"/>
      <c r="B792" s="13"/>
      <c r="C792" s="80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77"/>
      <c r="B793" s="13"/>
      <c r="C793" s="80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77"/>
      <c r="B794" s="13"/>
      <c r="C794" s="80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77"/>
      <c r="B795" s="13"/>
      <c r="C795" s="80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77"/>
      <c r="B796" s="13"/>
      <c r="C796" s="80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77"/>
      <c r="B797" s="13"/>
      <c r="C797" s="80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77"/>
      <c r="B798" s="13"/>
      <c r="C798" s="80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77"/>
      <c r="B799" s="13"/>
      <c r="C799" s="80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77"/>
      <c r="B800" s="13"/>
      <c r="C800" s="80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77"/>
      <c r="B801" s="13"/>
      <c r="C801" s="80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77"/>
      <c r="B802" s="13"/>
      <c r="C802" s="80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77"/>
      <c r="B803" s="13"/>
      <c r="C803" s="80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77"/>
      <c r="B804" s="13"/>
      <c r="C804" s="80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77"/>
      <c r="B805" s="13"/>
      <c r="C805" s="80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77"/>
      <c r="B806" s="13"/>
      <c r="C806" s="80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77"/>
      <c r="B807" s="13"/>
      <c r="C807" s="80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77"/>
      <c r="B808" s="13"/>
      <c r="C808" s="80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77"/>
      <c r="B809" s="13"/>
      <c r="C809" s="80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77"/>
      <c r="B810" s="13"/>
      <c r="C810" s="80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77"/>
      <c r="B811" s="13"/>
      <c r="C811" s="80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77"/>
      <c r="B812" s="13"/>
      <c r="C812" s="80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77"/>
      <c r="B813" s="13"/>
      <c r="C813" s="80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77"/>
      <c r="B814" s="13"/>
      <c r="C814" s="80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77"/>
      <c r="B815" s="13"/>
      <c r="C815" s="80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77"/>
      <c r="B816" s="13"/>
      <c r="C816" s="80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77"/>
      <c r="B817" s="13"/>
      <c r="C817" s="80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77"/>
      <c r="B818" s="13"/>
      <c r="C818" s="80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77"/>
      <c r="B819" s="13"/>
      <c r="C819" s="80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77"/>
      <c r="B820" s="13"/>
      <c r="C820" s="80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77"/>
      <c r="B821" s="13"/>
      <c r="C821" s="80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77"/>
      <c r="B822" s="13"/>
      <c r="C822" s="80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77"/>
      <c r="B823" s="13"/>
      <c r="C823" s="80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77"/>
      <c r="B824" s="13"/>
      <c r="C824" s="80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77"/>
      <c r="B825" s="13"/>
      <c r="C825" s="80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77"/>
      <c r="B826" s="13"/>
      <c r="C826" s="80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77"/>
      <c r="B827" s="13"/>
      <c r="C827" s="80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77"/>
      <c r="B828" s="13"/>
      <c r="C828" s="80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77"/>
      <c r="B829" s="13"/>
      <c r="C829" s="80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77"/>
      <c r="B830" s="13"/>
      <c r="C830" s="80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77"/>
      <c r="B831" s="13"/>
      <c r="C831" s="80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77"/>
      <c r="B832" s="13"/>
      <c r="C832" s="80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77"/>
      <c r="B833" s="13"/>
      <c r="C833" s="80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77"/>
      <c r="B834" s="13"/>
      <c r="C834" s="80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77"/>
      <c r="B835" s="13"/>
      <c r="C835" s="80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77"/>
      <c r="B836" s="13"/>
      <c r="C836" s="80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77"/>
      <c r="B837" s="13"/>
      <c r="C837" s="80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77"/>
      <c r="B838" s="13"/>
      <c r="C838" s="80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77"/>
      <c r="B839" s="13"/>
      <c r="C839" s="80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77"/>
      <c r="B840" s="13"/>
      <c r="C840" s="80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77"/>
      <c r="B841" s="13"/>
      <c r="C841" s="80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77"/>
      <c r="B842" s="13"/>
      <c r="C842" s="80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77"/>
      <c r="B843" s="13"/>
      <c r="C843" s="80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77"/>
      <c r="B844" s="13"/>
      <c r="C844" s="80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77"/>
      <c r="B845" s="13"/>
      <c r="C845" s="80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77"/>
      <c r="B846" s="13"/>
      <c r="C846" s="80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77"/>
      <c r="B847" s="13"/>
      <c r="C847" s="80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77"/>
      <c r="B848" s="13"/>
      <c r="C848" s="80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77"/>
      <c r="B849" s="13"/>
      <c r="C849" s="80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77"/>
      <c r="B850" s="13"/>
      <c r="C850" s="80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77"/>
      <c r="B851" s="13"/>
      <c r="C851" s="80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77"/>
      <c r="B852" s="13"/>
      <c r="C852" s="80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77"/>
      <c r="B853" s="13"/>
      <c r="C853" s="80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77"/>
      <c r="B854" s="13"/>
      <c r="C854" s="80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77"/>
      <c r="B855" s="13"/>
      <c r="C855" s="80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77"/>
      <c r="B856" s="13"/>
      <c r="C856" s="80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77"/>
      <c r="B857" s="13"/>
      <c r="C857" s="80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77"/>
      <c r="B858" s="13"/>
      <c r="C858" s="80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77"/>
      <c r="B859" s="13"/>
      <c r="C859" s="80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77"/>
      <c r="B860" s="13"/>
      <c r="C860" s="80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77"/>
      <c r="B861" s="13"/>
      <c r="C861" s="80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77"/>
      <c r="B862" s="13"/>
      <c r="C862" s="80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77"/>
      <c r="B863" s="13"/>
      <c r="C863" s="80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77"/>
      <c r="B864" s="13"/>
      <c r="C864" s="80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77"/>
      <c r="B865" s="13"/>
      <c r="C865" s="80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77"/>
      <c r="B866" s="13"/>
      <c r="C866" s="80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77"/>
      <c r="B867" s="13"/>
      <c r="C867" s="80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77"/>
      <c r="B868" s="13"/>
      <c r="C868" s="80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77"/>
      <c r="B869" s="13"/>
      <c r="C869" s="80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77"/>
      <c r="B870" s="13"/>
      <c r="C870" s="80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77"/>
      <c r="B871" s="13"/>
      <c r="C871" s="80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77"/>
      <c r="B872" s="13"/>
      <c r="C872" s="80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77"/>
      <c r="B873" s="13"/>
      <c r="C873" s="80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77"/>
      <c r="B874" s="13"/>
      <c r="C874" s="80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77"/>
      <c r="B875" s="13"/>
      <c r="C875" s="80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77"/>
      <c r="B876" s="13"/>
      <c r="C876" s="80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77"/>
      <c r="B877" s="13"/>
      <c r="C877" s="80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77"/>
      <c r="B878" s="13"/>
      <c r="C878" s="80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77"/>
      <c r="B879" s="13"/>
      <c r="C879" s="80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77"/>
      <c r="B880" s="13"/>
      <c r="C880" s="80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77"/>
      <c r="B881" s="13"/>
      <c r="C881" s="80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77"/>
      <c r="B882" s="13"/>
      <c r="C882" s="80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77"/>
      <c r="B883" s="13"/>
      <c r="C883" s="80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77"/>
      <c r="B884" s="13"/>
      <c r="C884" s="80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77"/>
      <c r="B885" s="13"/>
      <c r="C885" s="80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77"/>
      <c r="B886" s="13"/>
      <c r="C886" s="80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77"/>
      <c r="B887" s="13"/>
      <c r="C887" s="80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77"/>
      <c r="B888" s="13"/>
      <c r="C888" s="80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77"/>
      <c r="B889" s="13"/>
      <c r="C889" s="80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77"/>
      <c r="B890" s="13"/>
      <c r="C890" s="80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77"/>
      <c r="B891" s="13"/>
      <c r="C891" s="80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77"/>
      <c r="B892" s="13"/>
      <c r="C892" s="80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77"/>
      <c r="B893" s="13"/>
      <c r="C893" s="80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77"/>
      <c r="B894" s="13"/>
      <c r="C894" s="80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77"/>
      <c r="B895" s="13"/>
      <c r="C895" s="80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77"/>
      <c r="B896" s="13"/>
      <c r="C896" s="80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77"/>
      <c r="B897" s="13"/>
      <c r="C897" s="80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77"/>
      <c r="B898" s="13"/>
      <c r="C898" s="80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77"/>
      <c r="B899" s="13"/>
      <c r="C899" s="80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77"/>
      <c r="B900" s="13"/>
      <c r="C900" s="80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77"/>
      <c r="B901" s="13"/>
      <c r="C901" s="80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77"/>
      <c r="B902" s="13"/>
      <c r="C902" s="80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77"/>
      <c r="B903" s="13"/>
      <c r="C903" s="80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77"/>
      <c r="B904" s="13"/>
      <c r="C904" s="80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77"/>
      <c r="B905" s="13"/>
      <c r="C905" s="80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77"/>
      <c r="B906" s="13"/>
      <c r="C906" s="80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77"/>
      <c r="B907" s="13"/>
      <c r="C907" s="80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77"/>
      <c r="B908" s="13"/>
      <c r="C908" s="80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77"/>
      <c r="B909" s="13"/>
      <c r="C909" s="80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77"/>
      <c r="B910" s="13"/>
      <c r="C910" s="80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77"/>
      <c r="B911" s="13"/>
      <c r="C911" s="80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77"/>
      <c r="B912" s="13"/>
      <c r="C912" s="80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77"/>
      <c r="B913" s="13"/>
      <c r="C913" s="80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77"/>
      <c r="B914" s="13"/>
      <c r="C914" s="80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77"/>
      <c r="B915" s="13"/>
      <c r="C915" s="80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77"/>
      <c r="B916" s="13"/>
      <c r="C916" s="80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77"/>
      <c r="B917" s="13"/>
      <c r="C917" s="80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77"/>
      <c r="B918" s="13"/>
      <c r="C918" s="80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77"/>
      <c r="B919" s="13"/>
      <c r="C919" s="80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77"/>
      <c r="B920" s="13"/>
      <c r="C920" s="80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77"/>
      <c r="B921" s="13"/>
      <c r="C921" s="80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77"/>
      <c r="B922" s="13"/>
      <c r="C922" s="80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77"/>
      <c r="B923" s="13"/>
      <c r="C923" s="80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77"/>
      <c r="B924" s="13"/>
      <c r="C924" s="80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77"/>
      <c r="B925" s="13"/>
      <c r="C925" s="80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77"/>
      <c r="B926" s="13"/>
      <c r="C926" s="80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77"/>
      <c r="B927" s="13"/>
      <c r="C927" s="80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77"/>
      <c r="B928" s="13"/>
      <c r="C928" s="80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77"/>
      <c r="B929" s="13"/>
      <c r="C929" s="80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77"/>
      <c r="B930" s="13"/>
      <c r="C930" s="80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77"/>
      <c r="B931" s="13"/>
      <c r="C931" s="80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77"/>
      <c r="B932" s="13"/>
      <c r="C932" s="80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77"/>
      <c r="B933" s="13"/>
      <c r="C933" s="80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77"/>
      <c r="B934" s="13"/>
      <c r="C934" s="80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77"/>
      <c r="B935" s="13"/>
      <c r="C935" s="80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77"/>
      <c r="B936" s="13"/>
      <c r="C936" s="80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77"/>
      <c r="B937" s="13"/>
      <c r="C937" s="80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77"/>
      <c r="B938" s="13"/>
      <c r="C938" s="80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77"/>
      <c r="B939" s="13"/>
      <c r="C939" s="80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77"/>
      <c r="B940" s="13"/>
      <c r="C940" s="80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77"/>
      <c r="B941" s="13"/>
      <c r="C941" s="80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77"/>
      <c r="B942" s="13"/>
      <c r="C942" s="80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77"/>
      <c r="B943" s="13"/>
      <c r="C943" s="80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77"/>
      <c r="B944" s="13"/>
      <c r="C944" s="80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77"/>
      <c r="B945" s="13"/>
      <c r="C945" s="80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77"/>
      <c r="B946" s="13"/>
      <c r="C946" s="80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77"/>
      <c r="B947" s="13"/>
      <c r="C947" s="80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77"/>
      <c r="B948" s="13"/>
      <c r="C948" s="80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77"/>
      <c r="B949" s="13"/>
      <c r="C949" s="80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77"/>
      <c r="B950" s="13"/>
      <c r="C950" s="80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77"/>
      <c r="B951" s="13"/>
      <c r="C951" s="80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77"/>
      <c r="B952" s="13"/>
      <c r="C952" s="80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77"/>
      <c r="B953" s="13"/>
      <c r="C953" s="80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77"/>
      <c r="B954" s="13"/>
      <c r="C954" s="80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77"/>
      <c r="B955" s="13"/>
      <c r="C955" s="80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77"/>
      <c r="B956" s="13"/>
      <c r="C956" s="80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77"/>
      <c r="B957" s="13"/>
      <c r="C957" s="80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77"/>
      <c r="B958" s="13"/>
      <c r="C958" s="80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77"/>
      <c r="B959" s="13"/>
      <c r="C959" s="80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77"/>
      <c r="B960" s="13"/>
      <c r="C960" s="80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77"/>
      <c r="B961" s="13"/>
      <c r="C961" s="80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77"/>
      <c r="B962" s="13"/>
      <c r="C962" s="80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77"/>
      <c r="B963" s="13"/>
      <c r="C963" s="80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77"/>
      <c r="B964" s="13"/>
      <c r="C964" s="80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77"/>
      <c r="B965" s="13"/>
      <c r="C965" s="80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77"/>
      <c r="B966" s="13"/>
      <c r="C966" s="80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77"/>
      <c r="B967" s="13"/>
      <c r="C967" s="80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77"/>
      <c r="B968" s="13"/>
      <c r="C968" s="80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77"/>
      <c r="B969" s="13"/>
      <c r="C969" s="80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77"/>
      <c r="B970" s="13"/>
      <c r="C970" s="80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77"/>
      <c r="B971" s="13"/>
      <c r="C971" s="80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77"/>
      <c r="B972" s="13"/>
      <c r="C972" s="80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77"/>
      <c r="B973" s="13"/>
      <c r="C973" s="80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77"/>
      <c r="B974" s="13"/>
      <c r="C974" s="80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77"/>
      <c r="B975" s="13"/>
      <c r="C975" s="80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77"/>
      <c r="B976" s="13"/>
      <c r="C976" s="80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77"/>
      <c r="B977" s="13"/>
      <c r="C977" s="80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77"/>
      <c r="B978" s="13"/>
      <c r="C978" s="80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77"/>
      <c r="B979" s="13"/>
      <c r="C979" s="80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77"/>
      <c r="B980" s="13"/>
      <c r="C980" s="80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77"/>
      <c r="B981" s="13"/>
      <c r="C981" s="80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77"/>
      <c r="B982" s="13"/>
      <c r="C982" s="80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77"/>
      <c r="B983" s="13"/>
      <c r="C983" s="80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77"/>
      <c r="B984" s="13"/>
      <c r="C984" s="80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77"/>
      <c r="B985" s="13"/>
      <c r="C985" s="80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77"/>
      <c r="B986" s="13"/>
      <c r="C986" s="80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77"/>
      <c r="B987" s="13"/>
      <c r="C987" s="80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77"/>
      <c r="B988" s="13"/>
      <c r="C988" s="80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77"/>
      <c r="B989" s="13"/>
      <c r="C989" s="80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77"/>
      <c r="B990" s="13"/>
      <c r="C990" s="80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86"/>
    <col customWidth="1" min="2" max="2" width="15.57"/>
    <col customWidth="1" min="3" max="3" width="27.57"/>
    <col customWidth="1" min="4" max="4" width="3.86"/>
    <col customWidth="1" min="5" max="5" width="26.43"/>
    <col customWidth="1" min="6" max="6" width="12.57"/>
    <col customWidth="1" min="7" max="7" width="26.57"/>
    <col customWidth="1" min="8" max="8" width="9.29"/>
    <col customWidth="1" min="9" max="9" width="40.57"/>
  </cols>
  <sheetData>
    <row r="1" ht="18.0" customHeight="1">
      <c r="A1" s="5"/>
      <c r="B1" s="10" t="str">
        <f>recipe!A1</f>
        <v>Menu: MYO Burrito</v>
      </c>
      <c r="D1" s="11"/>
      <c r="E1" s="26" t="s">
        <v>3</v>
      </c>
      <c r="F1" s="29">
        <f>recipe!E5</f>
        <v>70</v>
      </c>
      <c r="G1" s="26" t="s">
        <v>23</v>
      </c>
      <c r="H1" s="31"/>
      <c r="I1" s="13"/>
    </row>
    <row r="2" ht="18.0" customHeight="1">
      <c r="A2" s="33"/>
      <c r="B2" s="33"/>
      <c r="C2" s="33"/>
      <c r="D2" s="13"/>
      <c r="E2" s="35"/>
      <c r="F2" s="35"/>
      <c r="G2" s="35"/>
      <c r="H2" s="13"/>
      <c r="I2" s="13"/>
    </row>
    <row r="3" ht="18.0" customHeight="1">
      <c r="A3" s="26" t="s">
        <v>25</v>
      </c>
      <c r="B3" s="37" t="s">
        <v>26</v>
      </c>
      <c r="C3" s="26" t="s">
        <v>27</v>
      </c>
      <c r="D3" s="39"/>
      <c r="E3" s="26" t="s">
        <v>25</v>
      </c>
      <c r="F3" s="37" t="s">
        <v>26</v>
      </c>
      <c r="G3" s="26" t="s">
        <v>27</v>
      </c>
      <c r="H3" s="31"/>
      <c r="I3" s="13"/>
    </row>
    <row r="4">
      <c r="A4" s="35"/>
      <c r="B4" s="35"/>
      <c r="C4" s="35"/>
      <c r="D4" s="13"/>
      <c r="E4" s="35"/>
      <c r="F4" s="35"/>
      <c r="G4" s="35"/>
      <c r="H4" s="13"/>
      <c r="I4" s="13"/>
    </row>
    <row r="5" ht="15.75" customHeight="1">
      <c r="A5" s="26" t="s">
        <v>28</v>
      </c>
      <c r="B5" s="41"/>
      <c r="C5" s="41"/>
      <c r="D5" s="39"/>
      <c r="E5" s="26" t="s">
        <v>29</v>
      </c>
      <c r="F5" s="41"/>
      <c r="G5" s="41"/>
      <c r="H5" s="31"/>
      <c r="I5" s="13"/>
    </row>
    <row r="6">
      <c r="A6" s="46" t="s">
        <v>30</v>
      </c>
      <c r="B6" s="41"/>
      <c r="C6" s="48"/>
      <c r="D6" s="39"/>
      <c r="E6" s="46" t="s">
        <v>32</v>
      </c>
      <c r="F6" s="50">
        <v>2.0</v>
      </c>
      <c r="G6" s="51" t="s">
        <v>33</v>
      </c>
      <c r="H6" s="31"/>
      <c r="I6" s="13"/>
    </row>
    <row r="7">
      <c r="A7" s="46" t="s">
        <v>34</v>
      </c>
      <c r="B7" s="50">
        <v>100.0</v>
      </c>
      <c r="C7" s="48"/>
      <c r="D7" s="39"/>
      <c r="E7" s="46" t="s">
        <v>35</v>
      </c>
      <c r="F7" s="41"/>
      <c r="G7" s="52"/>
      <c r="H7" s="31"/>
      <c r="I7" s="13"/>
    </row>
    <row r="8">
      <c r="A8" s="46" t="s">
        <v>36</v>
      </c>
      <c r="B8" s="41"/>
      <c r="C8" s="48"/>
      <c r="D8" s="39"/>
      <c r="E8" s="46" t="s">
        <v>37</v>
      </c>
      <c r="F8" s="50">
        <v>1.0</v>
      </c>
      <c r="G8" s="51" t="s">
        <v>38</v>
      </c>
      <c r="H8" s="31"/>
      <c r="I8" s="13"/>
    </row>
    <row r="9">
      <c r="A9" s="46" t="s">
        <v>39</v>
      </c>
      <c r="B9" s="50" t="s">
        <v>40</v>
      </c>
      <c r="C9" s="48"/>
      <c r="D9" s="39"/>
      <c r="E9" s="46" t="s">
        <v>41</v>
      </c>
      <c r="F9" s="41"/>
      <c r="G9" s="46" t="s">
        <v>42</v>
      </c>
      <c r="H9" s="31"/>
      <c r="I9" s="13"/>
    </row>
    <row r="10" ht="15.75" customHeight="1">
      <c r="A10" s="46" t="s">
        <v>43</v>
      </c>
      <c r="B10" s="41"/>
      <c r="C10" s="48"/>
      <c r="D10" s="39"/>
      <c r="E10" s="26" t="s">
        <v>44</v>
      </c>
      <c r="F10" s="41"/>
      <c r="G10" s="41"/>
      <c r="H10" s="31"/>
      <c r="I10" s="13"/>
    </row>
    <row r="11">
      <c r="A11" s="46" t="s">
        <v>45</v>
      </c>
      <c r="B11" s="41"/>
      <c r="C11" s="53"/>
      <c r="D11" s="39"/>
      <c r="E11" s="54" t="s">
        <v>46</v>
      </c>
      <c r="F11" s="50" t="s">
        <v>47</v>
      </c>
      <c r="G11" s="41"/>
      <c r="H11" s="31"/>
      <c r="I11" s="13"/>
    </row>
    <row r="12">
      <c r="A12" s="46" t="s">
        <v>48</v>
      </c>
      <c r="B12" s="50">
        <v>100.0</v>
      </c>
      <c r="C12" s="48"/>
      <c r="D12" s="39"/>
      <c r="E12" s="46" t="s">
        <v>49</v>
      </c>
      <c r="F12" s="50" t="s">
        <v>50</v>
      </c>
      <c r="G12" s="41"/>
      <c r="H12" s="31"/>
      <c r="I12" s="13"/>
    </row>
    <row r="13">
      <c r="A13" s="55" t="s">
        <v>51</v>
      </c>
      <c r="B13" s="50">
        <v>100.0</v>
      </c>
      <c r="C13" s="48"/>
      <c r="D13" s="39"/>
      <c r="E13" s="56" t="s">
        <v>52</v>
      </c>
      <c r="F13" s="57">
        <v>2.0</v>
      </c>
      <c r="G13" s="41"/>
      <c r="H13" s="31"/>
      <c r="I13" s="13"/>
    </row>
    <row r="14">
      <c r="A14" s="54" t="s">
        <v>53</v>
      </c>
      <c r="B14" s="41"/>
      <c r="C14" s="48"/>
      <c r="D14" s="39"/>
      <c r="E14" s="46" t="s">
        <v>54</v>
      </c>
      <c r="F14" s="50" t="s">
        <v>50</v>
      </c>
      <c r="G14" s="41"/>
      <c r="H14" s="31"/>
      <c r="I14" s="13"/>
    </row>
    <row r="15">
      <c r="A15" s="46" t="s">
        <v>55</v>
      </c>
      <c r="B15" s="50">
        <v>100.0</v>
      </c>
      <c r="C15" s="48"/>
      <c r="D15" s="39"/>
      <c r="E15" s="46" t="s">
        <v>56</v>
      </c>
      <c r="F15" s="41"/>
      <c r="G15" s="41"/>
      <c r="H15" s="31"/>
      <c r="I15" s="13"/>
    </row>
    <row r="16">
      <c r="A16" s="46" t="s">
        <v>57</v>
      </c>
      <c r="B16" s="41"/>
      <c r="C16" s="48"/>
      <c r="D16" s="39"/>
      <c r="E16" s="46" t="s">
        <v>58</v>
      </c>
      <c r="F16" s="58"/>
      <c r="G16" s="79"/>
      <c r="H16" s="31"/>
      <c r="I16" s="13"/>
    </row>
    <row r="17">
      <c r="A17" s="27" t="s">
        <v>75</v>
      </c>
      <c r="B17" s="50">
        <v>100.0</v>
      </c>
      <c r="C17" s="41"/>
      <c r="D17" s="39"/>
      <c r="E17" s="46" t="s">
        <v>76</v>
      </c>
      <c r="F17" s="57">
        <v>3.0</v>
      </c>
      <c r="G17" s="57" t="s">
        <v>79</v>
      </c>
      <c r="H17" s="31"/>
      <c r="I17" s="13"/>
    </row>
    <row r="18">
      <c r="A18" s="81" t="s">
        <v>80</v>
      </c>
      <c r="B18" s="57"/>
      <c r="C18" s="41"/>
      <c r="D18" s="39"/>
      <c r="E18" s="46" t="s">
        <v>82</v>
      </c>
      <c r="F18" s="82">
        <v>5.0</v>
      </c>
      <c r="G18" s="74" t="s">
        <v>87</v>
      </c>
      <c r="H18" s="31"/>
      <c r="I18" s="13"/>
    </row>
    <row r="19">
      <c r="A19" s="46" t="s">
        <v>88</v>
      </c>
      <c r="B19" s="41"/>
      <c r="C19" s="41"/>
      <c r="D19" s="39"/>
      <c r="E19" s="81" t="s">
        <v>89</v>
      </c>
      <c r="F19" s="57"/>
      <c r="G19" s="57"/>
      <c r="H19" s="31"/>
      <c r="I19" s="13"/>
    </row>
    <row r="20">
      <c r="A20" s="81" t="s">
        <v>92</v>
      </c>
      <c r="B20" s="41"/>
      <c r="C20" s="41"/>
      <c r="D20" s="39"/>
      <c r="E20" s="46" t="s">
        <v>95</v>
      </c>
      <c r="F20" s="53"/>
      <c r="G20" s="53"/>
      <c r="H20" s="31"/>
      <c r="I20" s="13"/>
    </row>
    <row r="21">
      <c r="A21" s="46" t="s">
        <v>96</v>
      </c>
      <c r="B21" s="41"/>
      <c r="C21" s="52"/>
      <c r="D21" s="39"/>
      <c r="E21" s="46" t="s">
        <v>98</v>
      </c>
      <c r="F21" s="41"/>
      <c r="G21" s="53"/>
      <c r="H21" s="31"/>
      <c r="I21" s="13"/>
    </row>
    <row r="22">
      <c r="A22" s="46" t="s">
        <v>100</v>
      </c>
      <c r="B22" s="41"/>
      <c r="C22" s="41"/>
      <c r="D22" s="39"/>
      <c r="E22" s="46" t="s">
        <v>101</v>
      </c>
      <c r="F22" s="50">
        <v>2.0</v>
      </c>
      <c r="G22" s="83"/>
      <c r="H22" s="31"/>
      <c r="I22" s="13"/>
    </row>
    <row r="23">
      <c r="A23" s="46" t="s">
        <v>106</v>
      </c>
      <c r="B23" s="41"/>
      <c r="C23" s="41"/>
      <c r="D23" s="39"/>
      <c r="E23" s="26" t="s">
        <v>107</v>
      </c>
      <c r="F23" s="41"/>
      <c r="G23" s="41"/>
      <c r="H23" s="31"/>
      <c r="I23" s="13"/>
    </row>
    <row r="24">
      <c r="A24" s="35"/>
      <c r="B24" s="35"/>
      <c r="C24" s="35"/>
      <c r="D24" s="11"/>
      <c r="E24" s="46" t="s">
        <v>108</v>
      </c>
      <c r="F24" s="50" t="s">
        <v>47</v>
      </c>
      <c r="G24" s="41"/>
      <c r="H24" s="31"/>
      <c r="I24" s="13"/>
    </row>
    <row r="25" ht="15.75" customHeight="1">
      <c r="A25" s="26" t="s">
        <v>109</v>
      </c>
      <c r="B25" s="53"/>
      <c r="C25" s="41"/>
      <c r="D25" s="39"/>
      <c r="E25" s="46" t="s">
        <v>111</v>
      </c>
      <c r="F25" s="50" t="s">
        <v>47</v>
      </c>
      <c r="G25" s="41"/>
      <c r="H25" s="31"/>
      <c r="I25" s="13"/>
    </row>
    <row r="26" ht="15.75" customHeight="1">
      <c r="A26" s="54" t="s">
        <v>112</v>
      </c>
      <c r="B26" s="41"/>
      <c r="C26" s="84"/>
      <c r="D26" s="11"/>
      <c r="E26" s="54" t="s">
        <v>116</v>
      </c>
      <c r="F26" s="50">
        <v>8.0</v>
      </c>
      <c r="G26" s="41"/>
      <c r="H26" s="31"/>
      <c r="I26" s="13"/>
    </row>
    <row r="27">
      <c r="A27" s="46" t="s">
        <v>117</v>
      </c>
      <c r="B27" s="57">
        <v>4.0</v>
      </c>
      <c r="C27" s="85" t="s">
        <v>118</v>
      </c>
      <c r="D27" s="39"/>
      <c r="E27" s="54" t="s">
        <v>121</v>
      </c>
      <c r="F27" s="57">
        <v>10.0</v>
      </c>
      <c r="G27" s="41"/>
      <c r="H27" s="31"/>
      <c r="I27" s="13"/>
    </row>
    <row r="28">
      <c r="A28" s="46" t="s">
        <v>123</v>
      </c>
      <c r="B28" s="50">
        <v>4.0</v>
      </c>
      <c r="C28" s="85" t="s">
        <v>124</v>
      </c>
      <c r="D28" s="39"/>
      <c r="E28" s="54" t="s">
        <v>125</v>
      </c>
      <c r="F28" s="46">
        <v>2.0</v>
      </c>
      <c r="G28" s="53"/>
      <c r="H28" s="31"/>
      <c r="I28" s="13"/>
    </row>
    <row r="29">
      <c r="A29" s="46" t="s">
        <v>126</v>
      </c>
      <c r="B29" s="41"/>
      <c r="C29" s="48"/>
      <c r="D29" s="39"/>
      <c r="E29" s="46" t="s">
        <v>127</v>
      </c>
      <c r="F29" s="41"/>
      <c r="G29" s="52"/>
      <c r="H29" s="31"/>
      <c r="I29" s="13"/>
    </row>
    <row r="30">
      <c r="A30" s="46" t="s">
        <v>128</v>
      </c>
      <c r="B30" s="57">
        <v>10.0</v>
      </c>
      <c r="C30" s="85" t="s">
        <v>129</v>
      </c>
      <c r="D30" s="39"/>
      <c r="E30" s="54" t="s">
        <v>130</v>
      </c>
      <c r="F30" s="41"/>
      <c r="G30" s="53"/>
      <c r="H30" s="31"/>
      <c r="I30" s="13"/>
    </row>
    <row r="31">
      <c r="A31" s="46" t="s">
        <v>132</v>
      </c>
      <c r="B31" s="50"/>
      <c r="C31" s="51"/>
      <c r="D31" s="39"/>
      <c r="E31" s="54" t="s">
        <v>133</v>
      </c>
      <c r="F31" s="50" t="s">
        <v>134</v>
      </c>
      <c r="G31" s="41"/>
      <c r="H31" s="31"/>
      <c r="I31" s="13"/>
    </row>
    <row r="32">
      <c r="A32" s="46" t="s">
        <v>135</v>
      </c>
      <c r="B32" s="41"/>
      <c r="C32" s="41"/>
      <c r="D32" s="39"/>
      <c r="E32" s="54" t="s">
        <v>136</v>
      </c>
      <c r="F32" s="50" t="s">
        <v>50</v>
      </c>
      <c r="G32" s="53"/>
      <c r="H32" s="31"/>
      <c r="I32" s="13"/>
    </row>
    <row r="33">
      <c r="A33" s="46" t="s">
        <v>137</v>
      </c>
      <c r="B33" s="41"/>
      <c r="C33" s="52"/>
      <c r="D33" s="39"/>
      <c r="E33" s="46" t="s">
        <v>139</v>
      </c>
      <c r="F33" s="41"/>
      <c r="G33" s="46" t="s">
        <v>140</v>
      </c>
      <c r="H33" s="31"/>
      <c r="I33" s="13"/>
    </row>
    <row r="34">
      <c r="A34" s="46" t="s">
        <v>141</v>
      </c>
      <c r="B34" s="41"/>
      <c r="C34" s="46" t="s">
        <v>142</v>
      </c>
      <c r="D34" s="39"/>
      <c r="E34" s="46" t="s">
        <v>143</v>
      </c>
      <c r="F34" s="41"/>
      <c r="G34" s="46" t="s">
        <v>145</v>
      </c>
      <c r="H34" s="31"/>
      <c r="I34" s="13"/>
    </row>
    <row r="35">
      <c r="A35" s="54" t="s">
        <v>146</v>
      </c>
      <c r="B35" s="41"/>
      <c r="C35" s="46" t="s">
        <v>142</v>
      </c>
      <c r="D35" s="39"/>
      <c r="E35" s="55" t="s">
        <v>147</v>
      </c>
      <c r="F35" s="55">
        <v>2.0</v>
      </c>
      <c r="G35" s="86"/>
      <c r="H35" s="31"/>
      <c r="I35" s="13"/>
    </row>
    <row r="36">
      <c r="A36" s="54" t="s">
        <v>148</v>
      </c>
      <c r="B36" s="41"/>
      <c r="C36" s="87"/>
      <c r="D36" s="39"/>
      <c r="E36" s="55" t="s">
        <v>149</v>
      </c>
      <c r="F36" s="55" t="s">
        <v>40</v>
      </c>
      <c r="G36" s="86"/>
      <c r="H36" s="31"/>
      <c r="I36" s="13"/>
    </row>
    <row r="37">
      <c r="A37" s="54" t="s">
        <v>150</v>
      </c>
      <c r="B37" s="89"/>
      <c r="C37" s="90"/>
      <c r="D37" s="39"/>
      <c r="E37" s="55" t="s">
        <v>152</v>
      </c>
      <c r="F37" s="55">
        <v>1.0</v>
      </c>
      <c r="G37" s="86"/>
      <c r="H37" s="31"/>
      <c r="I37" s="13"/>
    </row>
    <row r="38" ht="24.75" customHeight="1">
      <c r="A38" s="92" t="s">
        <v>153</v>
      </c>
      <c r="B38" s="92">
        <v>5.0</v>
      </c>
      <c r="C38" s="94" t="s">
        <v>155</v>
      </c>
      <c r="D38" s="11"/>
      <c r="E38" s="92" t="s">
        <v>157</v>
      </c>
      <c r="F38" s="92">
        <v>2.0</v>
      </c>
      <c r="G38" s="96" t="s">
        <v>158</v>
      </c>
      <c r="H38" s="31"/>
      <c r="I38" s="13"/>
    </row>
    <row r="39" ht="15.75" customHeight="1">
      <c r="A39" s="92" t="s">
        <v>160</v>
      </c>
      <c r="B39" s="92">
        <v>12.0</v>
      </c>
      <c r="C39" s="94" t="s">
        <v>161</v>
      </c>
      <c r="D39" s="11"/>
      <c r="E39" s="86"/>
      <c r="F39" s="86"/>
      <c r="G39" s="86"/>
      <c r="H39" s="31"/>
      <c r="I39" s="13"/>
    </row>
    <row r="40" ht="16.5" customHeight="1">
      <c r="A40" s="81" t="s">
        <v>162</v>
      </c>
      <c r="B40" s="50">
        <v>2.0</v>
      </c>
      <c r="C40" s="100" t="s">
        <v>163</v>
      </c>
      <c r="D40" s="11"/>
      <c r="E40" s="86"/>
      <c r="F40" s="86"/>
      <c r="G40" s="86"/>
      <c r="H40" s="31"/>
      <c r="I40" s="13"/>
    </row>
    <row r="41" ht="16.5" customHeight="1">
      <c r="A41" s="102"/>
      <c r="B41" s="102"/>
      <c r="C41" s="31"/>
      <c r="D41" s="11"/>
      <c r="E41" s="26" t="s">
        <v>164</v>
      </c>
      <c r="F41" s="41"/>
      <c r="G41" s="41"/>
      <c r="H41" s="31"/>
      <c r="I41" s="13"/>
    </row>
    <row r="42" ht="16.5" customHeight="1">
      <c r="A42" s="104"/>
      <c r="B42" s="105"/>
      <c r="C42" s="13"/>
      <c r="D42" s="13"/>
      <c r="E42" s="106" t="s">
        <v>110</v>
      </c>
      <c r="F42" s="13"/>
      <c r="G42" s="13"/>
      <c r="H42" s="13"/>
      <c r="I42" s="13"/>
    </row>
    <row r="43" ht="16.5" customHeight="1">
      <c r="A43" s="104"/>
      <c r="B43" s="105"/>
      <c r="C43" s="13"/>
      <c r="D43" s="13"/>
      <c r="E43" s="106" t="s">
        <v>151</v>
      </c>
      <c r="F43" s="13"/>
      <c r="G43" s="13"/>
      <c r="H43" s="13"/>
      <c r="I43" s="13"/>
    </row>
    <row r="44" ht="16.5" customHeight="1">
      <c r="A44" s="104"/>
      <c r="B44" s="105"/>
      <c r="C44" s="13"/>
      <c r="D44" s="13"/>
      <c r="E44" s="16"/>
      <c r="F44" s="13"/>
      <c r="G44" s="13"/>
      <c r="H44" s="13"/>
      <c r="I44" s="13"/>
    </row>
    <row r="45" ht="16.5" customHeight="1">
      <c r="A45" s="104"/>
      <c r="B45" s="105"/>
      <c r="C45" s="13"/>
      <c r="D45" s="13"/>
      <c r="E45" s="16"/>
      <c r="F45" s="13"/>
      <c r="G45" s="13"/>
      <c r="H45" s="13"/>
      <c r="I45" s="13"/>
    </row>
    <row r="46" ht="16.5" customHeight="1">
      <c r="A46" s="104"/>
      <c r="B46" s="105"/>
      <c r="C46" s="13"/>
      <c r="D46" s="13"/>
      <c r="E46" s="16"/>
      <c r="F46" s="13"/>
      <c r="G46" s="13"/>
      <c r="H46" s="13"/>
      <c r="I46" s="13"/>
    </row>
    <row r="47" ht="16.5" customHeight="1">
      <c r="A47" s="104"/>
      <c r="B47" s="105"/>
      <c r="C47" s="13"/>
      <c r="D47" s="13"/>
      <c r="E47" s="16"/>
      <c r="F47" s="13"/>
      <c r="G47" s="13"/>
      <c r="H47" s="13"/>
      <c r="I47" s="13"/>
    </row>
    <row r="48" ht="16.5" customHeight="1">
      <c r="A48" s="104"/>
      <c r="B48" s="105"/>
      <c r="C48" s="13"/>
      <c r="D48" s="13"/>
      <c r="E48" s="16"/>
      <c r="F48" s="13"/>
      <c r="G48" s="13"/>
      <c r="H48" s="13"/>
      <c r="I48" s="13"/>
    </row>
    <row r="49" ht="16.5" customHeight="1">
      <c r="A49" s="104"/>
      <c r="B49" s="105"/>
      <c r="C49" s="13"/>
      <c r="D49" s="13"/>
      <c r="E49" s="16"/>
      <c r="F49" s="13"/>
      <c r="G49" s="13"/>
      <c r="H49" s="13"/>
      <c r="I49" s="13"/>
    </row>
  </sheetData>
  <mergeCells count="1">
    <mergeCell ref="B1:C1"/>
  </mergeCells>
  <drawing r:id="rId1"/>
</worksheet>
</file>