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cipe" sheetId="1" r:id="rId3"/>
    <sheet state="visible" name="Instruction" sheetId="2" r:id="rId4"/>
  </sheets>
  <definedNames/>
  <calcPr/>
</workbook>
</file>

<file path=xl/sharedStrings.xml><?xml version="1.0" encoding="utf-8"?>
<sst xmlns="http://schemas.openxmlformats.org/spreadsheetml/2006/main" count="137" uniqueCount="102">
  <si>
    <t xml:space="preserve">Menu: </t>
  </si>
  <si>
    <t>Pasta Salad</t>
  </si>
  <si>
    <t>Event:</t>
  </si>
  <si>
    <t>3/6/2016 SWS</t>
  </si>
  <si>
    <t>The menu that we are creating should be prepared in an hour.</t>
  </si>
  <si>
    <t>Steps</t>
  </si>
  <si>
    <t>Store</t>
  </si>
  <si>
    <t>Indicate Prepping the Night Before</t>
  </si>
  <si>
    <t>*Lower # is for co-ed group &amp; higher # is for sisters only in terms of quantity of people the portion will feed.</t>
  </si>
  <si>
    <t>Boil pots of water. ( Cook 3 bags of pasta with 1 pot of water)</t>
  </si>
  <si>
    <t>Dice Ham 火腿切丁</t>
  </si>
  <si>
    <t>Shredd Rotisserie Chicken into bite-sized pieces</t>
  </si>
  <si>
    <t>When water boils, cook pasta as instructed on the box.
ADD SALT.
Once cooked, drain pasta and rinse them in cold water.  Rinsing is important especially you are serving the pasta next day as you don’t want the pasta to continue to cook.</t>
  </si>
  <si>
    <t>Chop romaine lettuce into bite size 　
wash tomato, 
slice cucumber,
dice onion</t>
  </si>
  <si>
    <t>Item</t>
  </si>
  <si>
    <t>Make italian salad dressing
whisk together white vinegar, olive oil, mayo, garlic powder, and dry italian seasoning mix.
</t>
  </si>
  <si>
    <t>Put pasta into large aluminum trays  (please make sure pasta is completely cooled), 
Add Romaine Lettuce, tomato, cucumber, corn, and Black olive to pasta.
Mix trays with CHICKEN/HAM and salad dressing when ready to serve. 
</t>
  </si>
  <si>
    <t>Cut fruit</t>
  </si>
  <si>
    <t>Quantity</t>
  </si>
  <si>
    <t xml:space="preserve"> original</t>
  </si>
  <si>
    <t>Quantity- adjusted</t>
  </si>
  <si>
    <t>Notes</t>
  </si>
  <si>
    <t>Servings</t>
  </si>
  <si>
    <t>6~8</t>
  </si>
  <si>
    <t>14 ppl</t>
  </si>
  <si>
    <t>~ 25-30</t>
  </si>
  <si>
    <t>~ 50 ppl</t>
  </si>
  <si>
    <t>~ 100</t>
  </si>
  <si>
    <t>200 ppl</t>
  </si>
  <si>
    <t>Costco</t>
  </si>
  <si>
    <t>Rotisserie Chicken</t>
  </si>
  <si>
    <t>ct</t>
  </si>
  <si>
    <t>4x</t>
  </si>
  <si>
    <t>8x</t>
  </si>
  <si>
    <t>16x</t>
  </si>
  <si>
    <t>32x</t>
  </si>
  <si>
    <t>Ham</t>
  </si>
  <si>
    <t>kg</t>
  </si>
  <si>
    <t>Pasta</t>
  </si>
  <si>
    <t>8 oz</t>
  </si>
  <si>
    <t>16 oz package</t>
  </si>
  <si>
    <t>small bgs (500 g each)</t>
  </si>
  <si>
    <t>32 oz</t>
  </si>
  <si>
    <t>64 oz</t>
  </si>
  <si>
    <t>128 oz</t>
  </si>
  <si>
    <t>256 oz OR 150 servings</t>
  </si>
  <si>
    <t>fh</t>
  </si>
  <si>
    <t>Salt</t>
  </si>
  <si>
    <t>Black olive</t>
  </si>
  <si>
    <t>cup</t>
  </si>
  <si>
    <t>RT</t>
  </si>
  <si>
    <t>Caned corn</t>
  </si>
  <si>
    <t>can</t>
  </si>
  <si>
    <t>Veggie</t>
  </si>
  <si>
    <t>Cucumber</t>
  </si>
  <si>
    <t>count</t>
  </si>
  <si>
    <t>Cherry Tomatoes</t>
  </si>
  <si>
    <t>8 cherry tomatoes</t>
  </si>
  <si>
    <t>14 cherry tomatoes</t>
  </si>
  <si>
    <t>1 pack from costco</t>
  </si>
  <si>
    <t>2 pack from costco</t>
  </si>
  <si>
    <t>3 packs from costco</t>
  </si>
  <si>
    <t>6 packs from Costco</t>
  </si>
  <si>
    <t>Romaine Lettuce</t>
  </si>
  <si>
    <t>1 large size head</t>
  </si>
  <si>
    <t>2 heads</t>
  </si>
  <si>
    <t>heads</t>
  </si>
  <si>
    <t>3 large size heads</t>
  </si>
  <si>
    <t>2 packs from costco</t>
  </si>
  <si>
    <t>4 packs from Costco (6 heads per pack)</t>
  </si>
  <si>
    <t>onion</t>
  </si>
  <si>
    <t>1/6 large</t>
  </si>
  <si>
    <t>¼ large</t>
  </si>
  <si>
    <t>pcs</t>
  </si>
  <si>
    <t>½ large</t>
  </si>
  <si>
    <t>1 large</t>
  </si>
  <si>
    <t>2 large</t>
  </si>
  <si>
    <t>4 large</t>
  </si>
  <si>
    <t>1 large = 1-2 lbs</t>
  </si>
  <si>
    <t>Caesar dressing</t>
  </si>
  <si>
    <t>¼ bottle</t>
  </si>
  <si>
    <t>½ bottle</t>
  </si>
  <si>
    <t>1 bottle</t>
  </si>
  <si>
    <t>2 bottles</t>
  </si>
  <si>
    <t>3 bottles</t>
  </si>
  <si>
    <t>6 bottles</t>
  </si>
  <si>
    <t>1 bottle = 16 oz</t>
  </si>
  <si>
    <t>salad dressing</t>
  </si>
  <si>
    <t>Mayo</t>
  </si>
  <si>
    <t>g</t>
  </si>
  <si>
    <t>garlic powder</t>
  </si>
  <si>
    <t>tbsp</t>
  </si>
  <si>
    <t>White Vinegar</t>
  </si>
  <si>
    <t>Olive Oil</t>
  </si>
  <si>
    <t>Italian Seasoning</t>
  </si>
  <si>
    <t>Dinner Roll</t>
  </si>
  <si>
    <t>25-30</t>
  </si>
  <si>
    <t>1 bag = 36 buns; 99NT</t>
  </si>
  <si>
    <t>FRUIT</t>
  </si>
  <si>
    <t>guava</t>
  </si>
  <si>
    <t>pineapple</t>
  </si>
  <si>
    <t>apple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</si>
</sst>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font>
    <font/>
    <font>
      <b/>
    </font>
    <font>
      <strike/>
    </font>
    <font>
      <b/>
      <color rgb="FFCCCCCC"/>
    </font>
    <font>
      <b/>
      <sz val="22.0"/>
      <color rgb="FF0000FF"/>
    </font>
    <font>
      <strike/>
      <sz val="16.0"/>
    </font>
    <font>
      <strike/>
      <color rgb="FFCCCCCC"/>
    </font>
    <font>
      <b/>
      <strike/>
      <sz val="16.0"/>
      <color rgb="FF0000FF"/>
    </font>
    <font>
      <sz val="16.0"/>
    </font>
    <font>
      <color rgb="FFCCCCCC"/>
    </font>
    <font>
      <b/>
      <sz val="16.0"/>
      <color rgb="FF0000FF"/>
    </font>
    <font>
      <b/>
      <sz val="16.0"/>
    </font>
    <font>
      <sz val="12.0"/>
      <color rgb="FF191919"/>
      <name val="'Helvetica Neue'"/>
    </font>
  </fonts>
  <fills count="6">
    <fill>
      <patternFill patternType="none"/>
    </fill>
    <fill>
      <patternFill patternType="lightGray"/>
    </fill>
    <fill>
      <patternFill patternType="solid">
        <fgColor rgb="FFFFFF99"/>
        <bgColor rgb="FFFFFF99"/>
      </patternFill>
    </fill>
    <fill>
      <patternFill patternType="solid">
        <fgColor rgb="FFC0C0C0"/>
        <bgColor rgb="FFC0C0C0"/>
      </patternFill>
    </fill>
    <fill>
      <patternFill patternType="solid">
        <fgColor rgb="FFFFFF00"/>
        <bgColor rgb="FFFFFF00"/>
      </patternFill>
    </fill>
    <fill>
      <patternFill patternType="solid">
        <fgColor rgb="FFFEF7F3"/>
        <bgColor rgb="FFFEF7F3"/>
      </patternFill>
    </fill>
  </fills>
  <borders count="8">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top/>
      <bottom style="thin">
        <color rgb="FF000000"/>
      </bottom>
    </border>
  </borders>
  <cellStyleXfs count="1">
    <xf borderId="0" fillId="0" fontId="0" numFmtId="0" applyAlignment="1" applyFont="1"/>
  </cellStyleXfs>
  <cellXfs count="47">
    <xf borderId="0" fillId="0" fontId="0" numFmtId="0" xfId="0" applyAlignment="1" applyFont="1">
      <alignment/>
    </xf>
    <xf borderId="0" fillId="0" fontId="1" numFmtId="0" xfId="0" applyAlignment="1" applyFont="1">
      <alignment horizontal="left" vertical="top"/>
    </xf>
    <xf borderId="0" fillId="0" fontId="1" numFmtId="0" xfId="0" applyAlignment="1" applyFont="1">
      <alignment/>
    </xf>
    <xf borderId="0" fillId="0" fontId="2" numFmtId="0" xfId="0" applyAlignment="1" applyFont="1">
      <alignment/>
    </xf>
    <xf borderId="0" fillId="2" fontId="1" numFmtId="0" xfId="0" applyAlignment="1" applyFill="1" applyFont="1">
      <alignment wrapText="1"/>
    </xf>
    <xf borderId="0" fillId="0" fontId="2" numFmtId="0" xfId="0" applyAlignment="1" applyFont="1">
      <alignment horizontal="left" vertical="top" wrapText="1"/>
    </xf>
    <xf borderId="1" fillId="2" fontId="1" numFmtId="0" xfId="0" applyAlignment="1" applyBorder="1" applyFont="1">
      <alignment wrapText="1"/>
    </xf>
    <xf borderId="0" fillId="0" fontId="1" numFmtId="0" xfId="0" applyAlignment="1" applyFont="1">
      <alignment horizontal="left" vertical="top" wrapText="1"/>
    </xf>
    <xf borderId="2" fillId="0" fontId="1" numFmtId="0" xfId="0" applyBorder="1" applyFont="1"/>
    <xf borderId="3" fillId="0" fontId="1" numFmtId="0" xfId="0" applyAlignment="1" applyBorder="1" applyFont="1">
      <alignment horizontal="left" vertical="top" wrapText="1"/>
    </xf>
    <xf borderId="4" fillId="0" fontId="1" numFmtId="0" xfId="0" applyBorder="1" applyFont="1"/>
    <xf borderId="4" fillId="0" fontId="1" numFmtId="0" xfId="0" applyAlignment="1" applyBorder="1" applyFont="1">
      <alignment horizontal="left" vertical="top" wrapText="1"/>
    </xf>
    <xf borderId="5" fillId="2" fontId="1" numFmtId="0" xfId="0" applyAlignment="1" applyBorder="1" applyFont="1">
      <alignment horizontal="left" vertical="top" wrapText="1"/>
    </xf>
    <xf borderId="6" fillId="0" fontId="1" numFmtId="0" xfId="0" applyAlignment="1" applyBorder="1" applyFont="1">
      <alignment horizontal="left" vertical="top" wrapText="1"/>
    </xf>
    <xf borderId="6" fillId="3" fontId="1" numFmtId="0" xfId="0" applyAlignment="1" applyBorder="1" applyFill="1" applyFont="1">
      <alignment wrapText="1"/>
    </xf>
    <xf borderId="6" fillId="3" fontId="1" numFmtId="0" xfId="0" applyAlignment="1" applyBorder="1" applyFont="1">
      <alignment wrapText="1"/>
    </xf>
    <xf borderId="5" fillId="3" fontId="1" numFmtId="0" xfId="0" applyAlignment="1" applyBorder="1" applyFont="1">
      <alignment wrapText="1"/>
    </xf>
    <xf borderId="5" fillId="0" fontId="1" numFmtId="0" xfId="0" applyAlignment="1" applyBorder="1" applyFont="1">
      <alignment horizontal="left" vertical="top" wrapText="1"/>
    </xf>
    <xf borderId="7" fillId="3" fontId="1" numFmtId="0" xfId="0" applyAlignment="1" applyBorder="1" applyFont="1">
      <alignment wrapText="1"/>
    </xf>
    <xf borderId="7" fillId="0" fontId="1" numFmtId="0" xfId="0" applyBorder="1" applyFont="1"/>
    <xf borderId="6" fillId="0" fontId="1" numFmtId="0" xfId="0" applyAlignment="1" applyBorder="1" applyFont="1">
      <alignment horizontal="left" vertical="top" wrapText="1"/>
    </xf>
    <xf borderId="6" fillId="0" fontId="1" numFmtId="0" xfId="0" applyBorder="1" applyFont="1"/>
    <xf borderId="6" fillId="0" fontId="3" numFmtId="0" xfId="0" applyAlignment="1" applyBorder="1" applyFont="1">
      <alignment horizontal="left" vertical="top" wrapText="1"/>
    </xf>
    <xf borderId="0" fillId="0" fontId="1" numFmtId="0" xfId="0" applyAlignment="1" applyFont="1">
      <alignment wrapText="1"/>
    </xf>
    <xf borderId="5" fillId="0" fontId="1" numFmtId="0" xfId="0" applyAlignment="1" applyBorder="1" applyFont="1">
      <alignment wrapText="1"/>
    </xf>
    <xf borderId="6" fillId="0" fontId="1" numFmtId="0" xfId="0" applyAlignment="1" applyBorder="1" applyFont="1">
      <alignment wrapText="1"/>
    </xf>
    <xf borderId="0" fillId="0" fontId="2" numFmtId="0" xfId="0" applyAlignment="1" applyFont="1">
      <alignment wrapText="1"/>
    </xf>
    <xf borderId="0" fillId="0" fontId="2" numFmtId="0" xfId="0" applyAlignment="1" applyFont="1">
      <alignment wrapText="1"/>
    </xf>
    <xf borderId="6" fillId="0" fontId="2" numFmtId="0" xfId="0" applyAlignment="1" applyBorder="1" applyFont="1">
      <alignment wrapText="1"/>
    </xf>
    <xf borderId="6" fillId="0" fontId="2" numFmtId="4" xfId="0" applyAlignment="1" applyBorder="1" applyFont="1" applyNumberFormat="1">
      <alignment wrapText="1"/>
    </xf>
    <xf borderId="6" fillId="0" fontId="4" numFmtId="0" xfId="0" applyAlignment="1" applyBorder="1" applyFont="1">
      <alignment wrapText="1"/>
    </xf>
    <xf borderId="6" fillId="4" fontId="5" numFmtId="0" xfId="0" applyAlignment="1" applyBorder="1" applyFill="1" applyFont="1">
      <alignment wrapText="1"/>
    </xf>
    <xf borderId="6" fillId="0" fontId="2" numFmtId="0" xfId="0" applyAlignment="1" applyBorder="1" applyFont="1">
      <alignment wrapText="1"/>
    </xf>
    <xf borderId="0" fillId="0" fontId="2" numFmtId="0" xfId="0" applyFont="1"/>
    <xf borderId="6" fillId="0" fontId="3" numFmtId="0" xfId="0" applyAlignment="1" applyBorder="1" applyFont="1">
      <alignment wrapText="1"/>
    </xf>
    <xf borderId="5" fillId="0" fontId="6" numFmtId="0" xfId="0" applyAlignment="1" applyBorder="1" applyFont="1">
      <alignment wrapText="1"/>
    </xf>
    <xf borderId="6" fillId="0" fontId="3" numFmtId="4" xfId="0" applyAlignment="1" applyBorder="1" applyFont="1" applyNumberFormat="1">
      <alignment wrapText="1"/>
    </xf>
    <xf borderId="6" fillId="0" fontId="7" numFmtId="0" xfId="0" applyAlignment="1" applyBorder="1" applyFont="1">
      <alignment wrapText="1"/>
    </xf>
    <xf borderId="6" fillId="0" fontId="8" numFmtId="164" xfId="0" applyAlignment="1" applyBorder="1" applyFont="1" applyNumberFormat="1">
      <alignment wrapText="1"/>
    </xf>
    <xf borderId="6" fillId="0" fontId="1" numFmtId="0" xfId="0" applyAlignment="1" applyBorder="1" applyFont="1">
      <alignment wrapText="1"/>
    </xf>
    <xf borderId="5" fillId="0" fontId="9" numFmtId="0" xfId="0" applyAlignment="1" applyBorder="1" applyFont="1">
      <alignment wrapText="1"/>
    </xf>
    <xf borderId="6" fillId="0" fontId="1" numFmtId="4" xfId="0" applyAlignment="1" applyBorder="1" applyFont="1" applyNumberFormat="1">
      <alignment wrapText="1"/>
    </xf>
    <xf borderId="6" fillId="0" fontId="10" numFmtId="0" xfId="0" applyAlignment="1" applyBorder="1" applyFont="1">
      <alignment wrapText="1"/>
    </xf>
    <xf borderId="6" fillId="0" fontId="11" numFmtId="164" xfId="0" applyAlignment="1" applyBorder="1" applyFont="1" applyNumberFormat="1">
      <alignment wrapText="1"/>
    </xf>
    <xf borderId="5" fillId="0" fontId="12" numFmtId="0" xfId="0" applyAlignment="1" applyBorder="1" applyFont="1">
      <alignment wrapText="1"/>
    </xf>
    <xf borderId="6" fillId="0" fontId="3" numFmtId="0" xfId="0" applyAlignment="1" applyBorder="1" applyFont="1">
      <alignment wrapText="1"/>
    </xf>
    <xf borderId="0" fillId="5" fontId="13"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57"/>
    <col customWidth="1" min="2" max="2" width="20.57"/>
    <col customWidth="1" min="3" max="3" width="31.29"/>
    <col customWidth="1" hidden="1" min="4" max="4" width="20.57"/>
    <col customWidth="1" hidden="1" min="5" max="5" width="34.86"/>
    <col customWidth="1" min="6" max="6" width="7.71"/>
    <col customWidth="1" min="7" max="8" width="16.86"/>
    <col customWidth="1" hidden="1" min="9" max="10" width="16.86"/>
    <col customWidth="1" hidden="1" min="11" max="11" width="17.86"/>
    <col customWidth="1" hidden="1" min="12" max="12" width="34.14"/>
    <col customWidth="1" min="13" max="13" width="20.71"/>
  </cols>
  <sheetData>
    <row r="2">
      <c r="A2" s="2" t="s">
        <v>0</v>
      </c>
      <c r="B2" s="3" t="s">
        <v>1</v>
      </c>
    </row>
    <row r="3">
      <c r="A3" s="2" t="s">
        <v>2</v>
      </c>
      <c r="B3" s="2" t="s">
        <v>3</v>
      </c>
    </row>
    <row r="5">
      <c r="A5" s="4"/>
      <c r="B5" s="4"/>
      <c r="C5" s="6"/>
      <c r="D5" s="8"/>
      <c r="E5" s="8"/>
      <c r="F5" s="8"/>
      <c r="G5" s="8"/>
      <c r="H5" s="8"/>
      <c r="I5" s="8"/>
      <c r="J5" s="8"/>
      <c r="K5" s="8"/>
      <c r="L5" s="8"/>
      <c r="M5" s="10"/>
    </row>
    <row r="6">
      <c r="A6" s="14" t="s">
        <v>6</v>
      </c>
      <c r="B6" s="15"/>
      <c r="C6" s="16"/>
      <c r="D6" s="18" t="s">
        <v>8</v>
      </c>
      <c r="E6" s="19"/>
      <c r="F6" s="19"/>
      <c r="G6" s="19"/>
      <c r="H6" s="19"/>
      <c r="I6" s="19"/>
      <c r="J6" s="19"/>
      <c r="K6" s="19"/>
      <c r="L6" s="21"/>
      <c r="M6" s="15"/>
    </row>
    <row r="7">
      <c r="A7" s="23"/>
      <c r="B7" s="23"/>
      <c r="C7" s="24" t="s">
        <v>14</v>
      </c>
      <c r="D7" s="25" t="s">
        <v>18</v>
      </c>
      <c r="E7" s="25" t="s">
        <v>18</v>
      </c>
      <c r="F7" s="25" t="s">
        <v>19</v>
      </c>
      <c r="G7" s="25" t="s">
        <v>20</v>
      </c>
      <c r="H7" s="25"/>
      <c r="I7" s="25" t="s">
        <v>18</v>
      </c>
      <c r="J7" s="25" t="s">
        <v>18</v>
      </c>
      <c r="K7" s="25" t="s">
        <v>18</v>
      </c>
      <c r="L7" s="25" t="s">
        <v>18</v>
      </c>
      <c r="M7" s="25" t="s">
        <v>21</v>
      </c>
    </row>
    <row r="8">
      <c r="A8" s="26"/>
      <c r="B8" s="27"/>
      <c r="C8" s="28" t="s">
        <v>22</v>
      </c>
      <c r="D8" s="29" t="s">
        <v>23</v>
      </c>
      <c r="E8" s="28" t="s">
        <v>24</v>
      </c>
      <c r="F8" s="30">
        <v>14.0</v>
      </c>
      <c r="G8" s="31">
        <v>45.0</v>
      </c>
      <c r="H8" s="28"/>
      <c r="I8" s="28" t="s">
        <v>25</v>
      </c>
      <c r="J8" s="28" t="s">
        <v>26</v>
      </c>
      <c r="K8" s="28" t="s">
        <v>27</v>
      </c>
      <c r="L8" s="28" t="s">
        <v>28</v>
      </c>
      <c r="M8" s="32"/>
      <c r="N8" s="33"/>
      <c r="O8" s="33"/>
      <c r="P8" s="33"/>
      <c r="Q8" s="33"/>
      <c r="R8" s="33"/>
      <c r="S8" s="33"/>
      <c r="T8" s="33"/>
      <c r="U8" s="33"/>
      <c r="V8" s="33"/>
      <c r="W8" s="33"/>
      <c r="X8" s="33"/>
      <c r="Y8" s="33"/>
      <c r="Z8" s="33"/>
      <c r="AA8" s="33"/>
      <c r="AB8" s="33"/>
      <c r="AC8" s="33"/>
      <c r="AD8" s="33"/>
    </row>
    <row r="9">
      <c r="A9" s="34" t="s">
        <v>29</v>
      </c>
      <c r="B9" s="34"/>
      <c r="C9" s="35" t="s">
        <v>30</v>
      </c>
      <c r="D9" s="36">
        <v>0.5</v>
      </c>
      <c r="E9" s="34">
        <v>1.0</v>
      </c>
      <c r="F9" s="37">
        <v>1.4</v>
      </c>
      <c r="G9" s="38">
        <f t="shared" ref="G9:G22" si="1">F9*$G$8/$F$8</f>
        <v>4.5</v>
      </c>
      <c r="H9" s="34" t="s">
        <v>31</v>
      </c>
      <c r="I9" s="25" t="s">
        <v>32</v>
      </c>
      <c r="J9" s="25" t="s">
        <v>33</v>
      </c>
      <c r="K9" s="25" t="s">
        <v>34</v>
      </c>
      <c r="L9" s="25" t="s">
        <v>35</v>
      </c>
      <c r="M9" s="39"/>
    </row>
    <row r="10">
      <c r="A10" s="25" t="s">
        <v>29</v>
      </c>
      <c r="B10" s="25"/>
      <c r="C10" s="40" t="s">
        <v>36</v>
      </c>
      <c r="D10" s="41"/>
      <c r="E10" s="25"/>
      <c r="F10" s="42">
        <v>0.4</v>
      </c>
      <c r="G10" s="43">
        <f t="shared" si="1"/>
        <v>1.285714286</v>
      </c>
      <c r="H10" s="25" t="s">
        <v>37</v>
      </c>
      <c r="I10" s="25"/>
      <c r="J10" s="25"/>
      <c r="K10" s="25"/>
      <c r="L10" s="25"/>
      <c r="M10" s="39"/>
    </row>
    <row r="11">
      <c r="A11" s="25" t="s">
        <v>29</v>
      </c>
      <c r="B11" s="24" t="s">
        <v>38</v>
      </c>
      <c r="C11" s="40" t="s">
        <v>38</v>
      </c>
      <c r="D11" s="41" t="s">
        <v>39</v>
      </c>
      <c r="E11" s="25" t="s">
        <v>40</v>
      </c>
      <c r="F11" s="42">
        <v>2.0</v>
      </c>
      <c r="G11" s="43">
        <f t="shared" si="1"/>
        <v>6.428571429</v>
      </c>
      <c r="H11" s="25" t="s">
        <v>41</v>
      </c>
      <c r="I11" s="25" t="s">
        <v>42</v>
      </c>
      <c r="J11" s="25" t="s">
        <v>43</v>
      </c>
      <c r="K11" s="25" t="s">
        <v>44</v>
      </c>
      <c r="L11" s="25" t="s">
        <v>45</v>
      </c>
      <c r="M11" s="39"/>
    </row>
    <row r="12">
      <c r="A12" s="25" t="s">
        <v>46</v>
      </c>
      <c r="B12" s="24" t="s">
        <v>38</v>
      </c>
      <c r="C12" s="44" t="s">
        <v>47</v>
      </c>
      <c r="D12" s="41"/>
      <c r="E12" s="25"/>
      <c r="F12" s="42"/>
      <c r="G12" s="43">
        <f t="shared" si="1"/>
        <v>0</v>
      </c>
      <c r="H12" s="25"/>
      <c r="I12" s="25"/>
      <c r="J12" s="25"/>
      <c r="K12" s="25"/>
      <c r="L12" s="25"/>
      <c r="M12" s="39"/>
    </row>
    <row r="13">
      <c r="A13" s="25" t="s">
        <v>46</v>
      </c>
      <c r="B13" s="25"/>
      <c r="C13" s="40" t="s">
        <v>48</v>
      </c>
      <c r="D13" s="41"/>
      <c r="E13" s="25"/>
      <c r="F13" s="42">
        <v>0.3</v>
      </c>
      <c r="G13" s="43">
        <f t="shared" si="1"/>
        <v>0.9642857143</v>
      </c>
      <c r="H13" s="25" t="s">
        <v>49</v>
      </c>
      <c r="I13" s="25"/>
      <c r="J13" s="25"/>
      <c r="K13" s="25"/>
      <c r="L13" s="25"/>
      <c r="M13" s="39"/>
    </row>
    <row r="14">
      <c r="A14" s="25" t="s">
        <v>50</v>
      </c>
      <c r="B14" s="25"/>
      <c r="C14" s="40" t="s">
        <v>51</v>
      </c>
      <c r="D14" s="41"/>
      <c r="E14" s="25"/>
      <c r="F14" s="42">
        <v>1.0</v>
      </c>
      <c r="G14" s="43">
        <f t="shared" si="1"/>
        <v>3.214285714</v>
      </c>
      <c r="H14" s="25" t="s">
        <v>52</v>
      </c>
      <c r="I14" s="25"/>
      <c r="J14" s="25"/>
      <c r="K14" s="25"/>
      <c r="L14" s="25"/>
      <c r="M14" s="39"/>
    </row>
    <row r="15">
      <c r="A15" s="25" t="s">
        <v>53</v>
      </c>
      <c r="B15" s="25"/>
      <c r="C15" s="40" t="s">
        <v>54</v>
      </c>
      <c r="D15" s="41"/>
      <c r="E15" s="25"/>
      <c r="F15" s="42">
        <v>2.18</v>
      </c>
      <c r="G15" s="43">
        <f t="shared" si="1"/>
        <v>7.007142857</v>
      </c>
      <c r="H15" s="25" t="s">
        <v>55</v>
      </c>
      <c r="I15" s="25"/>
      <c r="J15" s="25"/>
      <c r="K15" s="25"/>
      <c r="L15" s="25"/>
      <c r="M15" s="39"/>
    </row>
    <row r="16">
      <c r="A16" s="25" t="s">
        <v>53</v>
      </c>
      <c r="B16" s="25"/>
      <c r="C16" s="40" t="s">
        <v>56</v>
      </c>
      <c r="D16" s="41" t="s">
        <v>57</v>
      </c>
      <c r="E16" s="25" t="s">
        <v>58</v>
      </c>
      <c r="F16" s="42">
        <v>0.6</v>
      </c>
      <c r="G16" s="43">
        <f t="shared" si="1"/>
        <v>1.928571429</v>
      </c>
      <c r="H16" s="25" t="s">
        <v>37</v>
      </c>
      <c r="I16" s="25" t="s">
        <v>59</v>
      </c>
      <c r="J16" s="25" t="s">
        <v>60</v>
      </c>
      <c r="K16" s="25" t="s">
        <v>61</v>
      </c>
      <c r="L16" s="25" t="s">
        <v>62</v>
      </c>
      <c r="M16" s="39"/>
    </row>
    <row r="17">
      <c r="A17" s="25" t="s">
        <v>53</v>
      </c>
      <c r="B17" s="25"/>
      <c r="C17" s="40" t="s">
        <v>63</v>
      </c>
      <c r="D17" s="41" t="s">
        <v>64</v>
      </c>
      <c r="E17" s="25" t="s">
        <v>65</v>
      </c>
      <c r="F17" s="42">
        <v>3.2</v>
      </c>
      <c r="G17" s="43">
        <f t="shared" si="1"/>
        <v>10.28571429</v>
      </c>
      <c r="H17" s="25" t="s">
        <v>66</v>
      </c>
      <c r="I17" s="25" t="s">
        <v>67</v>
      </c>
      <c r="J17" s="25" t="s">
        <v>59</v>
      </c>
      <c r="K17" s="25" t="s">
        <v>68</v>
      </c>
      <c r="L17" s="25" t="s">
        <v>69</v>
      </c>
      <c r="M17" s="39"/>
    </row>
    <row r="18">
      <c r="A18" s="25" t="s">
        <v>53</v>
      </c>
      <c r="B18" s="25"/>
      <c r="C18" s="40" t="s">
        <v>70</v>
      </c>
      <c r="D18" s="41" t="s">
        <v>71</v>
      </c>
      <c r="E18" s="25" t="s">
        <v>72</v>
      </c>
      <c r="F18" s="42">
        <v>0.5</v>
      </c>
      <c r="G18" s="43">
        <f t="shared" si="1"/>
        <v>1.607142857</v>
      </c>
      <c r="H18" s="25" t="s">
        <v>73</v>
      </c>
      <c r="I18" s="25" t="s">
        <v>74</v>
      </c>
      <c r="J18" s="25" t="s">
        <v>75</v>
      </c>
      <c r="K18" s="25" t="s">
        <v>76</v>
      </c>
      <c r="L18" s="25" t="s">
        <v>77</v>
      </c>
      <c r="M18" s="25" t="s">
        <v>78</v>
      </c>
    </row>
    <row r="19">
      <c r="A19" s="34" t="s">
        <v>29</v>
      </c>
      <c r="B19" s="34"/>
      <c r="C19" s="35" t="s">
        <v>79</v>
      </c>
      <c r="D19" s="36" t="s">
        <v>80</v>
      </c>
      <c r="E19" s="34" t="s">
        <v>81</v>
      </c>
      <c r="F19" s="37">
        <v>0.55</v>
      </c>
      <c r="G19" s="38">
        <f t="shared" si="1"/>
        <v>1.767857143</v>
      </c>
      <c r="H19" s="34" t="s">
        <v>37</v>
      </c>
      <c r="I19" s="34" t="s">
        <v>82</v>
      </c>
      <c r="J19" s="34" t="s">
        <v>83</v>
      </c>
      <c r="K19" s="34" t="s">
        <v>84</v>
      </c>
      <c r="L19" s="34" t="s">
        <v>85</v>
      </c>
      <c r="M19" s="34" t="s">
        <v>86</v>
      </c>
    </row>
    <row r="20">
      <c r="A20" s="25" t="s">
        <v>50</v>
      </c>
      <c r="B20" s="24" t="s">
        <v>87</v>
      </c>
      <c r="C20" s="40" t="s">
        <v>88</v>
      </c>
      <c r="D20" s="41"/>
      <c r="E20" s="25"/>
      <c r="F20" s="42">
        <v>0.5</v>
      </c>
      <c r="G20" s="43">
        <f t="shared" si="1"/>
        <v>1.607142857</v>
      </c>
      <c r="H20" s="25" t="s">
        <v>49</v>
      </c>
      <c r="I20" s="25"/>
      <c r="J20" s="25"/>
      <c r="K20" s="25"/>
      <c r="L20" s="25"/>
      <c r="M20" s="39">
        <f>G20*245</f>
        <v>393.75</v>
      </c>
      <c r="N20" s="2" t="s">
        <v>89</v>
      </c>
    </row>
    <row r="21">
      <c r="A21" s="25" t="s">
        <v>46</v>
      </c>
      <c r="B21" s="24" t="s">
        <v>87</v>
      </c>
      <c r="C21" s="40" t="s">
        <v>90</v>
      </c>
      <c r="D21" s="41"/>
      <c r="E21" s="25"/>
      <c r="F21" s="42">
        <v>0.5</v>
      </c>
      <c r="G21" s="43">
        <f t="shared" si="1"/>
        <v>1.607142857</v>
      </c>
      <c r="H21" s="25" t="s">
        <v>91</v>
      </c>
      <c r="I21" s="25"/>
      <c r="J21" s="25"/>
      <c r="K21" s="25"/>
      <c r="L21" s="25"/>
      <c r="M21" s="39"/>
    </row>
    <row r="22">
      <c r="A22" s="25" t="s">
        <v>46</v>
      </c>
      <c r="B22" s="24" t="s">
        <v>87</v>
      </c>
      <c r="C22" s="40" t="s">
        <v>92</v>
      </c>
      <c r="D22" s="41"/>
      <c r="E22" s="25"/>
      <c r="F22" s="42">
        <v>0.25</v>
      </c>
      <c r="G22" s="43">
        <f t="shared" si="1"/>
        <v>0.8035714286</v>
      </c>
      <c r="H22" s="25" t="s">
        <v>49</v>
      </c>
      <c r="I22" s="25"/>
      <c r="J22" s="25"/>
      <c r="K22" s="25"/>
      <c r="L22" s="25"/>
      <c r="M22" s="39"/>
    </row>
    <row r="23">
      <c r="A23" s="25" t="s">
        <v>46</v>
      </c>
      <c r="B23" s="24" t="s">
        <v>87</v>
      </c>
      <c r="C23" s="40" t="s">
        <v>93</v>
      </c>
      <c r="D23" s="41"/>
      <c r="E23" s="25"/>
      <c r="F23" s="42">
        <v>0.5</v>
      </c>
      <c r="G23" s="43">
        <v>1.0</v>
      </c>
      <c r="H23" s="25" t="s">
        <v>49</v>
      </c>
      <c r="I23" s="25"/>
      <c r="J23" s="25"/>
      <c r="K23" s="25"/>
      <c r="L23" s="25"/>
      <c r="M23" s="39"/>
    </row>
    <row r="24">
      <c r="A24" s="25" t="s">
        <v>46</v>
      </c>
      <c r="B24" s="24" t="s">
        <v>87</v>
      </c>
      <c r="C24" s="40" t="s">
        <v>94</v>
      </c>
      <c r="D24" s="41"/>
      <c r="E24" s="25"/>
      <c r="F24" s="42">
        <v>2.0</v>
      </c>
      <c r="G24" s="43">
        <f t="shared" ref="G24:G25" si="2">F24*$G$8/$F$8</f>
        <v>6.428571429</v>
      </c>
      <c r="H24" s="25" t="s">
        <v>91</v>
      </c>
      <c r="I24" s="25"/>
      <c r="J24" s="25"/>
      <c r="K24" s="25"/>
      <c r="L24" s="25"/>
      <c r="M24" s="39"/>
    </row>
    <row r="25">
      <c r="A25" s="34" t="s">
        <v>29</v>
      </c>
      <c r="B25" s="34"/>
      <c r="C25" s="35" t="s">
        <v>95</v>
      </c>
      <c r="D25" s="36" t="s">
        <v>23</v>
      </c>
      <c r="E25" s="34">
        <v>14.0</v>
      </c>
      <c r="F25" s="37">
        <v>14.0</v>
      </c>
      <c r="G25" s="38">
        <f t="shared" si="2"/>
        <v>45</v>
      </c>
      <c r="H25" s="34" t="s">
        <v>73</v>
      </c>
      <c r="I25" s="34" t="s">
        <v>96</v>
      </c>
      <c r="J25" s="34">
        <v>50.0</v>
      </c>
      <c r="K25" s="34">
        <v>100.0</v>
      </c>
      <c r="L25" s="34">
        <v>200.0</v>
      </c>
      <c r="M25" s="45" t="s">
        <v>97</v>
      </c>
    </row>
    <row r="26">
      <c r="B26" s="2" t="s">
        <v>98</v>
      </c>
      <c r="C26" s="46" t="s">
        <v>99</v>
      </c>
      <c r="I26" s="25">
        <v>3.0</v>
      </c>
      <c r="J26" s="25">
        <v>4.0</v>
      </c>
      <c r="K26" s="25">
        <v>8.0</v>
      </c>
      <c r="L26" s="25">
        <v>16.0</v>
      </c>
    </row>
    <row r="27">
      <c r="B27" s="2" t="s">
        <v>98</v>
      </c>
      <c r="C27" s="2" t="s">
        <v>100</v>
      </c>
    </row>
    <row r="28">
      <c r="B28" s="2" t="s">
        <v>98</v>
      </c>
      <c r="C28" s="2" t="s">
        <v>101</v>
      </c>
    </row>
    <row r="29">
      <c r="A29" s="23"/>
      <c r="B29" s="23"/>
      <c r="C29" s="23"/>
    </row>
  </sheetData>
  <mergeCells count="2">
    <mergeCell ref="D6:L6"/>
    <mergeCell ref="C5:M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57"/>
    <col customWidth="1" min="2" max="2" width="44.29"/>
    <col customWidth="1" min="3" max="3" width="39.0"/>
    <col customWidth="1" min="4" max="4" width="44.29"/>
  </cols>
  <sheetData>
    <row r="1">
      <c r="A1" s="1"/>
      <c r="B1" s="1"/>
      <c r="C1" s="1"/>
      <c r="D1" s="1"/>
    </row>
    <row r="2">
      <c r="A2" s="5" t="s">
        <v>4</v>
      </c>
      <c r="C2" s="7"/>
      <c r="D2" s="7"/>
    </row>
    <row r="3">
      <c r="A3" s="9" t="s">
        <v>5</v>
      </c>
      <c r="B3" s="11"/>
      <c r="C3" s="11"/>
      <c r="D3" s="11"/>
    </row>
    <row r="4">
      <c r="A4" s="12" t="s">
        <v>7</v>
      </c>
      <c r="B4" s="13"/>
      <c r="C4" s="13"/>
      <c r="D4" s="13"/>
    </row>
    <row r="5">
      <c r="A5" s="17">
        <v>1.0</v>
      </c>
      <c r="B5" s="13" t="s">
        <v>9</v>
      </c>
      <c r="C5" s="20" t="s">
        <v>10</v>
      </c>
      <c r="D5" s="22" t="s">
        <v>11</v>
      </c>
    </row>
    <row r="6">
      <c r="A6" s="17">
        <v>2.0</v>
      </c>
      <c r="B6" s="20" t="s">
        <v>12</v>
      </c>
      <c r="C6" s="20" t="s">
        <v>13</v>
      </c>
      <c r="D6" s="20" t="s">
        <v>15</v>
      </c>
    </row>
    <row r="7">
      <c r="A7" s="17"/>
      <c r="B7" s="20" t="s">
        <v>16</v>
      </c>
      <c r="C7" s="13"/>
      <c r="D7" s="20" t="s">
        <v>17</v>
      </c>
    </row>
    <row r="8">
      <c r="A8" s="1"/>
      <c r="B8" s="1"/>
      <c r="C8" s="1"/>
      <c r="D8" s="1"/>
    </row>
  </sheetData>
  <mergeCells count="1">
    <mergeCell ref="A2:B2"/>
  </mergeCells>
  <drawing r:id="rId1"/>
</worksheet>
</file>