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sks" sheetId="1" r:id="rId3"/>
    <sheet state="visible" name="Estimation &amp; Eval (20 people)" sheetId="2" r:id="rId4"/>
    <sheet state="visible" name="Estimation &amp; Eval (50 people)" sheetId="3" r:id="rId5"/>
    <sheet state="visible" name="Packing List" sheetId="4" r:id="rId6"/>
  </sheets>
  <definedNames/>
  <calcPr/>
</workbook>
</file>

<file path=xl/sharedStrings.xml><?xml version="1.0" encoding="utf-8"?>
<sst xmlns="http://schemas.openxmlformats.org/spreadsheetml/2006/main" count="337" uniqueCount="229">
  <si>
    <t>Task</t>
  </si>
  <si>
    <t>Deadline</t>
  </si>
  <si>
    <t>Done (x)</t>
  </si>
  <si>
    <t>Instructions</t>
  </si>
  <si>
    <t xml:space="preserve">Thur Night </t>
  </si>
  <si>
    <t>Department</t>
  </si>
  <si>
    <t>Thursady Cooking</t>
  </si>
  <si>
    <t>Cut vegetables: onion, mushroom, lettuce</t>
  </si>
  <si>
    <t>Churchwide</t>
  </si>
  <si>
    <t xml:space="preserve">MENU: </t>
  </si>
  <si>
    <t>Pasta</t>
  </si>
  <si>
    <t>Pasta, Salad, Dinner Roll</t>
  </si>
  <si>
    <t>Shred chicken</t>
  </si>
  <si>
    <t>Use 2 Stock pots : stir rotiseerie chicken with onions</t>
  </si>
  <si>
    <t>Pack Bin for TFN</t>
  </si>
  <si>
    <t>Add spaghetti sauce and alfredo sauce until color is pink</t>
  </si>
  <si>
    <t>Pasta, Salad, Dinner Roll + Brownies/Ice Cream</t>
  </si>
  <si>
    <t>Make Pasta Sauce</t>
  </si>
  <si>
    <t>Make Asian Salad Dressing (http://www.dishgracepoint.com/search/label/salad)</t>
  </si>
  <si>
    <t>Fri Afternoon</t>
  </si>
  <si>
    <t>Occasion</t>
  </si>
  <si>
    <t>TFN 06/01/2012</t>
  </si>
  <si>
    <t>Friday Cooking</t>
  </si>
  <si>
    <t>Boil Pasta</t>
  </si>
  <si>
    <t>Boil packages of penne pasta, place in party stackers with olive oil.</t>
  </si>
  <si>
    <t>Make Alfredo Sauce</t>
  </si>
  <si>
    <t>Alfredo Sauce Recipe:</t>
  </si>
  <si>
    <t>http://allrecipes.com/Recipe/Alfredo-Sauce-2/Detail.aspx</t>
  </si>
  <si>
    <t>ESTIMATION</t>
  </si>
  <si>
    <t xml:space="preserve"> </t>
  </si>
  <si>
    <t>Estimated Number of People Eating</t>
  </si>
  <si>
    <t>*Fill in number of people here to calculate amount of food needed</t>
  </si>
  <si>
    <t>Given Budget</t>
  </si>
  <si>
    <t xml:space="preserve">Menu: </t>
  </si>
  <si>
    <t># men</t>
  </si>
  <si>
    <t>Pasta / Salad / Cheese bread</t>
  </si>
  <si>
    <t>Average Per Person</t>
  </si>
  <si>
    <t># of people:</t>
  </si>
  <si>
    <t># women</t>
  </si>
  <si>
    <t>Packing List Item</t>
  </si>
  <si>
    <t>Quantity</t>
  </si>
  <si>
    <t>Notes</t>
  </si>
  <si>
    <t>*Remember to check at home first!</t>
  </si>
  <si>
    <t>Paper Products</t>
  </si>
  <si>
    <t>Stores</t>
  </si>
  <si>
    <t>Table Items</t>
  </si>
  <si>
    <t>Plates - Divided</t>
  </si>
  <si>
    <t>Items</t>
  </si>
  <si>
    <t>Amt per person</t>
  </si>
  <si>
    <t>Unit</t>
  </si>
  <si>
    <t>Amt needed</t>
  </si>
  <si>
    <t>Lbs</t>
  </si>
  <si>
    <t>1 Order has</t>
  </si>
  <si>
    <t>1 Order feeds</t>
  </si>
  <si>
    <t># Orders (Total)</t>
  </si>
  <si>
    <t>Price per Order</t>
  </si>
  <si>
    <t>Total Cost</t>
  </si>
  <si>
    <t>Costco</t>
  </si>
  <si>
    <t>Rotisserie chicken</t>
  </si>
  <si>
    <t>Large baskets</t>
  </si>
  <si>
    <t>to hold utensils &amp; napkins</t>
  </si>
  <si>
    <t>Plates - Undivided</t>
  </si>
  <si>
    <t>plastic tablecloths</t>
  </si>
  <si>
    <t>chicken</t>
  </si>
  <si>
    <t>Paper plates</t>
  </si>
  <si>
    <t>tape bin</t>
  </si>
  <si>
    <t>masking tape rolls, scissors</t>
  </si>
  <si>
    <t>Napkins</t>
  </si>
  <si>
    <t>1 box</t>
  </si>
  <si>
    <t>fabric tablecloths</t>
  </si>
  <si>
    <t>for buffet table and dinner tables</t>
  </si>
  <si>
    <t>Soup Spoons</t>
  </si>
  <si>
    <t>Miscellaneous</t>
  </si>
  <si>
    <t xml:space="preserve">Spoons  </t>
  </si>
  <si>
    <t>Food handler gloves</t>
  </si>
  <si>
    <t>15 ppl per chicken</t>
  </si>
  <si>
    <t>D House</t>
  </si>
  <si>
    <t>Prego sauce</t>
  </si>
  <si>
    <t>2 bottles</t>
  </si>
  <si>
    <t>Forks</t>
  </si>
  <si>
    <t>1 container</t>
  </si>
  <si>
    <t>Saran Wrap</t>
  </si>
  <si>
    <t>1 roll</t>
  </si>
  <si>
    <t>Chopsticks</t>
  </si>
  <si>
    <t>Aluminum Foil</t>
  </si>
  <si>
    <t>Cups (12 oz)</t>
  </si>
  <si>
    <t>1 Container</t>
  </si>
  <si>
    <t>Nice clear platters</t>
  </si>
  <si>
    <t>RD</t>
  </si>
  <si>
    <t>Sport Cups (8 oz)</t>
  </si>
  <si>
    <t>mushroom (sliced)</t>
  </si>
  <si>
    <t>Knife - Real</t>
  </si>
  <si>
    <t>jar</t>
  </si>
  <si>
    <t>Cheesy flat Bread</t>
  </si>
  <si>
    <t>D house</t>
  </si>
  <si>
    <t>Onions</t>
  </si>
  <si>
    <t>Alreado Sauce</t>
  </si>
  <si>
    <t>DH</t>
  </si>
  <si>
    <t>penne pasta</t>
  </si>
  <si>
    <t>lb</t>
  </si>
  <si>
    <t>1 lb</t>
  </si>
  <si>
    <t>buy 3 boxes</t>
  </si>
  <si>
    <t>Alfredo sauce</t>
  </si>
  <si>
    <t>2 jars</t>
  </si>
  <si>
    <t>Knives (plastic)</t>
  </si>
  <si>
    <t>Can Opener</t>
  </si>
  <si>
    <t>Plates - dessert</t>
  </si>
  <si>
    <t>Large Aluminum Trays</t>
  </si>
  <si>
    <t>FH</t>
  </si>
  <si>
    <t>dinner rolls, salad</t>
  </si>
  <si>
    <t>S&amp;F Bowls - Plastic</t>
  </si>
  <si>
    <t>Small Aluminum Trays</t>
  </si>
  <si>
    <t>water</t>
  </si>
  <si>
    <t>S&amp;F Bowls - Styrofoam</t>
  </si>
  <si>
    <t>Bin of water pitchers</t>
  </si>
  <si>
    <t>Bowls - small</t>
  </si>
  <si>
    <t>Fancy water dispenser</t>
  </si>
  <si>
    <t>Plastic punch bowl (for ice)</t>
  </si>
  <si>
    <t>Salad [see other spreadsheet]</t>
  </si>
  <si>
    <t>Dirty utensil bin</t>
  </si>
  <si>
    <t>Line with clear trash bag</t>
  </si>
  <si>
    <t>Brownies</t>
  </si>
  <si>
    <t>Butter</t>
  </si>
  <si>
    <t>Cups</t>
  </si>
  <si>
    <t>Cream Cheese</t>
  </si>
  <si>
    <t>1 large sheet</t>
  </si>
  <si>
    <t>Kg</t>
  </si>
  <si>
    <t>Cub</t>
  </si>
  <si>
    <t>Ice Cream</t>
  </si>
  <si>
    <t>Garlic Powder</t>
  </si>
  <si>
    <t>have 2 gallons at home [Chocolate &amp; Neopolitan]</t>
  </si>
  <si>
    <t>Trays - Square Styrofoam</t>
  </si>
  <si>
    <t>Clean Up Supplies</t>
  </si>
  <si>
    <t>Milk</t>
  </si>
  <si>
    <t>Ziploc - Large (1-gallon size)</t>
  </si>
  <si>
    <t>Parmesan Cheese</t>
  </si>
  <si>
    <t>Serving Utensils</t>
  </si>
  <si>
    <t>Ziploc - Small (sandwich size)</t>
  </si>
  <si>
    <t>White plastic salad bowls</t>
  </si>
  <si>
    <t xml:space="preserve">TOTAL COST = </t>
  </si>
  <si>
    <t>Black Pepper</t>
  </si>
  <si>
    <t>tsp</t>
  </si>
  <si>
    <t>Veggie</t>
  </si>
  <si>
    <t>杏鮑菇 （or any cheap mushroom)</t>
  </si>
  <si>
    <t>kg</t>
  </si>
  <si>
    <t>Dinner Rolls</t>
  </si>
  <si>
    <t>roll</t>
  </si>
  <si>
    <t>33-gallon black trash bags</t>
  </si>
  <si>
    <t>rolls</t>
  </si>
  <si>
    <t>36 rolls</t>
  </si>
  <si>
    <t>2 bags</t>
  </si>
  <si>
    <t>Tongs - Salad</t>
  </si>
  <si>
    <t>13-gallon white trash bags</t>
  </si>
  <si>
    <t>veggie</t>
  </si>
  <si>
    <t>Tongs - Metal</t>
  </si>
  <si>
    <t>Dinner Rolls; Pasta</t>
  </si>
  <si>
    <t>onions</t>
  </si>
  <si>
    <t>Clear recycling bag</t>
  </si>
  <si>
    <t>Tongs - small dessert tongs</t>
  </si>
  <si>
    <t>Hand towels</t>
  </si>
  <si>
    <t>Serving Spoons</t>
  </si>
  <si>
    <t>Dish towels</t>
  </si>
  <si>
    <t>costco</t>
  </si>
  <si>
    <t>Ladels</t>
  </si>
  <si>
    <t>pasta</t>
  </si>
  <si>
    <t>Anti-bacterial wipes</t>
  </si>
  <si>
    <t>Slotted spoon (for ice)</t>
  </si>
  <si>
    <t>POST-EVENT EVALUATION</t>
  </si>
  <si>
    <t>Paper towels</t>
  </si>
  <si>
    <t>6 lbs (small bags)</t>
  </si>
  <si>
    <t>Rice Scooper</t>
  </si>
  <si>
    <t>Dishwashing detergent</t>
  </si>
  <si>
    <t>for washing</t>
  </si>
  <si>
    <t>iceberg lettuce</t>
  </si>
  <si>
    <t>to serve chips or bread</t>
  </si>
  <si>
    <t>Hand soap</t>
  </si>
  <si>
    <t>heads</t>
  </si>
  <si>
    <t>for kitchen sink at church</t>
  </si>
  <si>
    <t>cloth to line large baskets</t>
  </si>
  <si>
    <t>小黃瓜</t>
  </si>
  <si>
    <t>條</t>
  </si>
  <si>
    <t>cherry tomatoes 小番茄</t>
  </si>
  <si>
    <t>台斤</t>
  </si>
  <si>
    <t>Cooler for cold (vegetables, sauce)</t>
  </si>
  <si>
    <t>romaine, ice berg, salad dressing, dinner rolls</t>
  </si>
  <si>
    <t>ACTUAL Number of People Served</t>
  </si>
  <si>
    <t>Balsamic Vinegritte</t>
  </si>
  <si>
    <t>Food Items to Pack</t>
  </si>
  <si>
    <t>Cooler for hot food (gr beef)</t>
  </si>
  <si>
    <t>Final Cost</t>
  </si>
  <si>
    <t># of men</t>
  </si>
  <si>
    <t>Water (fill 3/4 full)</t>
  </si>
  <si>
    <t>1 water cooler</t>
  </si>
  <si>
    <t># of women</t>
  </si>
  <si>
    <t>5 gallons = 50 servings</t>
  </si>
  <si>
    <t>Rice from Different Homes</t>
  </si>
  <si>
    <t>Amount left over</t>
  </si>
  <si>
    <t>What we ran out</t>
  </si>
  <si>
    <t>Comments</t>
  </si>
  <si>
    <t>3 gallons = 30 servings</t>
  </si>
  <si>
    <t>6 large cups</t>
  </si>
  <si>
    <t>50-53 servings</t>
  </si>
  <si>
    <t>1 gallon =  10 servings</t>
  </si>
  <si>
    <t>Cup</t>
  </si>
  <si>
    <t>5 large cups</t>
  </si>
  <si>
    <t>bottle</t>
  </si>
  <si>
    <t>40-43 servings</t>
  </si>
  <si>
    <t xml:space="preserve">Examples:  </t>
  </si>
  <si>
    <t>Olive Oil</t>
  </si>
  <si>
    <t>Sugar</t>
  </si>
  <si>
    <t>RT</t>
  </si>
  <si>
    <t>Liter</t>
  </si>
  <si>
    <t>091006_SWSDinner_BakedChickenDrumsticks.xls</t>
  </si>
  <si>
    <t>brownies</t>
  </si>
  <si>
    <t>Romaine</t>
  </si>
  <si>
    <t>090906_SierraWorkers_SafewaySandwiches.xls</t>
  </si>
  <si>
    <t>Iceberg salad pack</t>
  </si>
  <si>
    <t>090906_FBS_College_AramRolls.xls</t>
  </si>
  <si>
    <t>090206_FBS_YA_Bulgogi.xls</t>
  </si>
  <si>
    <t>Penne pasta in stackers</t>
  </si>
  <si>
    <t>4 large cups</t>
  </si>
  <si>
    <t>30-33 servings</t>
  </si>
  <si>
    <t>Roaster wtih pasta sauce</t>
  </si>
  <si>
    <t>If extra rice is needed, cooking lead will make it.</t>
  </si>
  <si>
    <t>dinner rolls</t>
  </si>
  <si>
    <t>Cherry tomatoes</t>
  </si>
  <si>
    <t>1 bag</t>
  </si>
  <si>
    <t>salad dressing</t>
  </si>
  <si>
    <t>090906_YosemiteTrip_YA.xls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</si>
</sst>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$#,##0;($#,##0)"/>
    <numFmt numFmtId="165" formatCode="$#,##0.00;($#,##0.00)"/>
    <numFmt numFmtId="166" formatCode="0.0"/>
    <numFmt numFmtId="167" formatCode="0.0000"/>
    <numFmt numFmtId="168" formatCode="$#,##0.00;$(#,##0.00)"/>
    <numFmt numFmtId="169" formatCode="m/d/yyyy h:mm:ss"/>
  </numFmts>
  <fonts count="14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b/>
      <sz val="10.0"/>
    </font>
    <font/>
    <font>
      <sz val="10.0"/>
      <color rgb="FF000000"/>
    </font>
    <font>
      <u/>
      <color rgb="FF0000FF"/>
    </font>
    <font>
      <b/>
      <sz val="12.0"/>
      <color rgb="FF010000"/>
    </font>
    <font>
      <b/>
      <sz val="14.0"/>
      <color rgb="FF000000"/>
    </font>
    <font>
      <b/>
      <sz val="12.0"/>
      <color rgb="FF000000"/>
    </font>
    <font>
      <strike/>
      <sz val="10.0"/>
      <color rgb="FF010000"/>
    </font>
    <font>
      <b/>
      <sz val="11.0"/>
      <color rgb="FF010000"/>
    </font>
    <font>
      <sz val="11.0"/>
      <color rgb="FF010000"/>
    </font>
    <font>
      <b/>
      <sz val="10.0"/>
      <color rgb="FFFF0000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</fills>
  <borders count="16"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wrapText="1"/>
    </xf>
    <xf borderId="1" fillId="0" fontId="1" numFmtId="0" xfId="0" applyAlignment="1" applyBorder="1" applyFont="1">
      <alignment wrapText="1"/>
    </xf>
    <xf borderId="2" fillId="0" fontId="1" numFmtId="0" xfId="0" applyAlignment="1" applyBorder="1" applyFont="1">
      <alignment horizontal="center" wrapText="1"/>
    </xf>
    <xf borderId="3" fillId="0" fontId="1" numFmtId="0" xfId="0" applyAlignment="1" applyBorder="1" applyFont="1">
      <alignment horizontal="center" wrapText="1"/>
    </xf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wrapText="1"/>
    </xf>
    <xf borderId="4" fillId="0" fontId="1" numFmtId="0" xfId="0" applyAlignment="1" applyBorder="1" applyFont="1">
      <alignment horizontal="left" wrapText="1"/>
    </xf>
    <xf borderId="5" fillId="0" fontId="1" numFmtId="0" xfId="0" applyAlignment="1" applyBorder="1" applyFont="1">
      <alignment wrapText="1"/>
    </xf>
    <xf borderId="6" fillId="0" fontId="1" numFmtId="0" xfId="0" applyAlignment="1" applyBorder="1" applyFont="1">
      <alignment wrapText="1"/>
    </xf>
    <xf borderId="7" fillId="2" fontId="3" numFmtId="0" xfId="0" applyAlignment="1" applyBorder="1" applyFill="1" applyFont="1">
      <alignment horizontal="center" wrapText="1"/>
    </xf>
    <xf borderId="7" fillId="0" fontId="4" numFmtId="0" xfId="0" applyAlignment="1" applyBorder="1" applyFont="1">
      <alignment wrapText="1"/>
    </xf>
    <xf borderId="2" fillId="0" fontId="1" numFmtId="0" xfId="0" applyAlignment="1" applyBorder="1" applyFont="1">
      <alignment horizontal="center" wrapText="1"/>
    </xf>
    <xf borderId="2" fillId="0" fontId="1" numFmtId="0" xfId="0" applyAlignment="1" applyBorder="1" applyFont="1">
      <alignment horizontal="left" wrapText="1"/>
    </xf>
    <xf borderId="0" fillId="0" fontId="4" numFmtId="0" xfId="0" applyAlignment="1" applyFont="1">
      <alignment wrapText="1"/>
    </xf>
    <xf borderId="8" fillId="3" fontId="2" numFmtId="0" xfId="0" applyAlignment="1" applyBorder="1" applyFill="1" applyFont="1">
      <alignment horizontal="right" wrapText="1"/>
    </xf>
    <xf borderId="0" fillId="0" fontId="3" numFmtId="0" xfId="0" applyAlignment="1" applyFont="1">
      <alignment horizontal="center" wrapText="1"/>
    </xf>
    <xf borderId="9" fillId="0" fontId="1" numFmtId="0" xfId="0" applyAlignment="1" applyBorder="1" applyFont="1">
      <alignment horizontal="left" wrapText="1"/>
    </xf>
    <xf borderId="9" fillId="0" fontId="4" numFmtId="0" xfId="0" applyAlignment="1" applyBorder="1" applyFont="1">
      <alignment wrapText="1"/>
    </xf>
    <xf borderId="9" fillId="0" fontId="5" numFmtId="0" xfId="0" applyAlignment="1" applyBorder="1" applyFont="1">
      <alignment wrapText="1"/>
    </xf>
    <xf borderId="6" fillId="0" fontId="4" numFmtId="0" xfId="0" applyAlignment="1" applyBorder="1" applyFont="1">
      <alignment wrapText="1"/>
    </xf>
    <xf borderId="9" fillId="0" fontId="1" numFmtId="0" xfId="0" applyAlignment="1" applyBorder="1" applyFont="1">
      <alignment horizontal="left" wrapText="1"/>
    </xf>
    <xf borderId="10" fillId="0" fontId="1" numFmtId="0" xfId="0" applyAlignment="1" applyBorder="1" applyFont="1">
      <alignment horizontal="left" wrapText="1"/>
    </xf>
    <xf borderId="4" fillId="0" fontId="1" numFmtId="0" xfId="0" applyAlignment="1" applyBorder="1" applyFont="1">
      <alignment wrapText="1"/>
    </xf>
    <xf borderId="0" fillId="2" fontId="3" numFmtId="0" xfId="0" applyAlignment="1" applyFont="1">
      <alignment horizontal="center" wrapText="1"/>
    </xf>
    <xf borderId="9" fillId="0" fontId="1" numFmtId="0" xfId="0" applyAlignment="1" applyBorder="1" applyFont="1">
      <alignment wrapText="1"/>
    </xf>
    <xf borderId="0" fillId="4" fontId="4" numFmtId="0" xfId="0" applyAlignment="1" applyFill="1" applyFont="1">
      <alignment wrapText="1"/>
    </xf>
    <xf borderId="0" fillId="5" fontId="3" numFmtId="0" xfId="0" applyAlignment="1" applyFill="1" applyFont="1">
      <alignment horizontal="center" wrapText="1"/>
    </xf>
    <xf borderId="9" fillId="0" fontId="1" numFmtId="0" xfId="0" applyAlignment="1" applyBorder="1" applyFont="1">
      <alignment horizontal="center" wrapText="1"/>
    </xf>
    <xf borderId="0" fillId="4" fontId="6" numFmtId="0" xfId="0" applyAlignment="1" applyFont="1">
      <alignment wrapText="1"/>
    </xf>
    <xf borderId="8" fillId="6" fontId="7" numFmtId="0" xfId="0" applyAlignment="1" applyBorder="1" applyFill="1" applyFont="1">
      <alignment horizontal="center" wrapText="1"/>
    </xf>
    <xf borderId="9" fillId="6" fontId="7" numFmtId="0" xfId="0" applyAlignment="1" applyBorder="1" applyFont="1">
      <alignment horizontal="center" wrapText="1"/>
    </xf>
    <xf borderId="0" fillId="0" fontId="3" numFmtId="0" xfId="0" applyAlignment="1" applyFont="1">
      <alignment wrapText="1"/>
    </xf>
    <xf borderId="9" fillId="6" fontId="7" numFmtId="0" xfId="0" applyAlignment="1" applyBorder="1" applyFont="1">
      <alignment horizontal="center" wrapText="1"/>
    </xf>
    <xf borderId="7" fillId="0" fontId="1" numFmtId="0" xfId="0" applyAlignment="1" applyBorder="1" applyFont="1">
      <alignment wrapText="1"/>
    </xf>
    <xf borderId="11" fillId="0" fontId="1" numFmtId="0" xfId="0" applyAlignment="1" applyBorder="1" applyFont="1">
      <alignment horizontal="right" wrapText="1"/>
    </xf>
    <xf borderId="2" fillId="6" fontId="2" numFmtId="0" xfId="0" applyAlignment="1" applyBorder="1" applyFont="1">
      <alignment horizontal="center" wrapText="1"/>
    </xf>
    <xf borderId="12" fillId="0" fontId="1" numFmtId="0" xfId="0" applyAlignment="1" applyBorder="1" applyFont="1">
      <alignment horizontal="left" wrapText="1"/>
    </xf>
    <xf borderId="2" fillId="0" fontId="1" numFmtId="164" xfId="0" applyAlignment="1" applyBorder="1" applyFont="1" applyNumberFormat="1">
      <alignment horizontal="left" wrapText="1"/>
    </xf>
    <xf borderId="0" fillId="0" fontId="8" numFmtId="0" xfId="0" applyAlignment="1" applyFont="1">
      <alignment/>
    </xf>
    <xf borderId="4" fillId="0" fontId="1" numFmtId="0" xfId="0" applyAlignment="1" applyBorder="1" applyFont="1">
      <alignment horizontal="right" wrapText="1"/>
    </xf>
    <xf borderId="1" fillId="0" fontId="1" numFmtId="0" xfId="0" applyAlignment="1" applyBorder="1" applyFont="1">
      <alignment horizontal="center" wrapText="1"/>
    </xf>
    <xf borderId="1" fillId="0" fontId="4" numFmtId="0" xfId="0" applyAlignment="1" applyBorder="1" applyFont="1">
      <alignment wrapText="1"/>
    </xf>
    <xf borderId="2" fillId="0" fontId="8" numFmtId="0" xfId="0" applyAlignment="1" applyBorder="1" applyFont="1">
      <alignment/>
    </xf>
    <xf borderId="2" fillId="0" fontId="1" numFmtId="165" xfId="0" applyAlignment="1" applyBorder="1" applyFont="1" applyNumberFormat="1">
      <alignment horizontal="left" wrapText="1"/>
    </xf>
    <xf borderId="2" fillId="0" fontId="8" numFmtId="0" xfId="0" applyAlignment="1" applyBorder="1" applyFont="1">
      <alignment horizontal="center"/>
    </xf>
    <xf borderId="2" fillId="0" fontId="8" numFmtId="0" xfId="0" applyAlignment="1" applyBorder="1" applyFont="1">
      <alignment/>
    </xf>
    <xf borderId="4" fillId="0" fontId="4" numFmtId="0" xfId="0" applyAlignment="1" applyBorder="1" applyFont="1">
      <alignment wrapText="1"/>
    </xf>
    <xf borderId="5" fillId="0" fontId="1" numFmtId="0" xfId="0" applyAlignment="1" applyBorder="1" applyFont="1">
      <alignment horizontal="right" wrapText="1"/>
    </xf>
    <xf borderId="6" fillId="0" fontId="1" numFmtId="0" xfId="0" applyAlignment="1" applyBorder="1" applyFont="1">
      <alignment horizontal="center" wrapText="1"/>
    </xf>
    <xf borderId="13" fillId="0" fontId="4" numFmtId="0" xfId="0" applyAlignment="1" applyBorder="1" applyFont="1">
      <alignment wrapText="1"/>
    </xf>
    <xf borderId="6" fillId="0" fontId="1" numFmtId="0" xfId="0" applyAlignment="1" applyBorder="1" applyFont="1">
      <alignment horizontal="left" wrapText="1"/>
    </xf>
    <xf borderId="2" fillId="0" fontId="9" numFmtId="0" xfId="0" applyAlignment="1" applyBorder="1" applyFont="1">
      <alignment/>
    </xf>
    <xf borderId="0" fillId="0" fontId="1" numFmtId="0" xfId="0" applyAlignment="1" applyFont="1">
      <alignment horizontal="center" wrapText="1"/>
    </xf>
    <xf borderId="2" fillId="0" fontId="5" numFmtId="0" xfId="0" applyAlignment="1" applyBorder="1" applyFont="1">
      <alignment horizontal="center"/>
    </xf>
    <xf borderId="2" fillId="0" fontId="2" numFmtId="0" xfId="0" applyAlignment="1" applyBorder="1" applyFont="1">
      <alignment horizontal="left" wrapText="1"/>
    </xf>
    <xf borderId="2" fillId="0" fontId="5" numFmtId="0" xfId="0" applyAlignment="1" applyBorder="1" applyFont="1">
      <alignment/>
    </xf>
    <xf borderId="2" fillId="6" fontId="2" numFmtId="0" xfId="0" applyAlignment="1" applyBorder="1" applyFont="1">
      <alignment horizontal="center" wrapText="1"/>
    </xf>
    <xf borderId="2" fillId="6" fontId="2" numFmtId="165" xfId="0" applyAlignment="1" applyBorder="1" applyFont="1" applyNumberFormat="1">
      <alignment horizontal="center" wrapText="1"/>
    </xf>
    <xf borderId="2" fillId="0" fontId="5" numFmtId="0" xfId="0" applyAlignment="1" applyBorder="1" applyFont="1">
      <alignment horizontal="center"/>
    </xf>
    <xf borderId="2" fillId="7" fontId="2" numFmtId="165" xfId="0" applyAlignment="1" applyBorder="1" applyFill="1" applyFont="1" applyNumberFormat="1">
      <alignment horizontal="center" wrapText="1"/>
    </xf>
    <xf borderId="2" fillId="0" fontId="1" numFmtId="0" xfId="0" applyAlignment="1" applyBorder="1" applyFont="1">
      <alignment vertical="top" wrapText="1"/>
    </xf>
    <xf borderId="2" fillId="0" fontId="5" numFmtId="0" xfId="0" applyAlignment="1" applyBorder="1" applyFont="1">
      <alignment horizontal="left"/>
    </xf>
    <xf borderId="2" fillId="6" fontId="1" numFmtId="0" xfId="0" applyAlignment="1" applyBorder="1" applyFont="1">
      <alignment horizontal="center" wrapText="1"/>
    </xf>
    <xf borderId="2" fillId="6" fontId="1" numFmtId="0" xfId="0" applyAlignment="1" applyBorder="1" applyFont="1">
      <alignment horizontal="center" wrapText="1"/>
    </xf>
    <xf borderId="2" fillId="0" fontId="5" numFmtId="0" xfId="0" applyAlignment="1" applyBorder="1" applyFont="1">
      <alignment horizontal="left"/>
    </xf>
    <xf borderId="2" fillId="6" fontId="1" numFmtId="0" xfId="0" applyAlignment="1" applyBorder="1" applyFont="1">
      <alignment horizontal="center" wrapText="1"/>
    </xf>
    <xf borderId="2" fillId="6" fontId="2" numFmtId="166" xfId="0" applyAlignment="1" applyBorder="1" applyFont="1" applyNumberFormat="1">
      <alignment horizontal="center" wrapText="1"/>
    </xf>
    <xf borderId="2" fillId="6" fontId="1" numFmtId="165" xfId="0" applyAlignment="1" applyBorder="1" applyFont="1" applyNumberFormat="1">
      <alignment horizontal="center" wrapText="1"/>
    </xf>
    <xf borderId="2" fillId="0" fontId="5" numFmtId="0" xfId="0" applyAlignment="1" applyBorder="1" applyFont="1">
      <alignment/>
    </xf>
    <xf borderId="2" fillId="7" fontId="1" numFmtId="165" xfId="0" applyAlignment="1" applyBorder="1" applyFont="1" applyNumberFormat="1">
      <alignment horizontal="center" wrapText="1"/>
    </xf>
    <xf borderId="2" fillId="6" fontId="1" numFmtId="165" xfId="0" applyAlignment="1" applyBorder="1" applyFont="1" applyNumberFormat="1">
      <alignment horizontal="center" wrapText="1"/>
    </xf>
    <xf borderId="2" fillId="6" fontId="1" numFmtId="0" xfId="0" applyAlignment="1" applyBorder="1" applyFont="1">
      <alignment horizontal="left" wrapText="1"/>
    </xf>
    <xf borderId="11" fillId="0" fontId="1" numFmtId="0" xfId="0" applyAlignment="1" applyBorder="1" applyFont="1">
      <alignment horizontal="left" wrapText="1"/>
    </xf>
    <xf borderId="2" fillId="6" fontId="1" numFmtId="167" xfId="0" applyAlignment="1" applyBorder="1" applyFont="1" applyNumberFormat="1">
      <alignment horizontal="center" wrapText="1"/>
    </xf>
    <xf borderId="2" fillId="6" fontId="1" numFmtId="1" xfId="0" applyAlignment="1" applyBorder="1" applyFont="1" applyNumberFormat="1">
      <alignment horizontal="center" wrapText="1"/>
    </xf>
    <xf borderId="2" fillId="6" fontId="1" numFmtId="2" xfId="0" applyAlignment="1" applyBorder="1" applyFont="1" applyNumberFormat="1">
      <alignment horizontal="center" wrapText="1"/>
    </xf>
    <xf borderId="2" fillId="0" fontId="1" numFmtId="0" xfId="0" applyAlignment="1" applyBorder="1" applyFont="1">
      <alignment vertical="top" wrapText="1"/>
    </xf>
    <xf borderId="2" fillId="6" fontId="1" numFmtId="0" xfId="0" applyAlignment="1" applyBorder="1" applyFont="1">
      <alignment horizontal="left" wrapText="1"/>
    </xf>
    <xf borderId="2" fillId="6" fontId="1" numFmtId="167" xfId="0" applyAlignment="1" applyBorder="1" applyFont="1" applyNumberFormat="1">
      <alignment horizontal="center" wrapText="1"/>
    </xf>
    <xf borderId="2" fillId="7" fontId="1" numFmtId="168" xfId="0" applyAlignment="1" applyBorder="1" applyFont="1" applyNumberFormat="1">
      <alignment horizontal="center" wrapText="1"/>
    </xf>
    <xf borderId="13" fillId="0" fontId="1" numFmtId="0" xfId="0" applyAlignment="1" applyBorder="1" applyFont="1">
      <alignment horizontal="left" wrapText="1"/>
    </xf>
    <xf borderId="2" fillId="0" fontId="5" numFmtId="1" xfId="0" applyAlignment="1" applyBorder="1" applyFont="1" applyNumberFormat="1">
      <alignment horizontal="center"/>
    </xf>
    <xf borderId="2" fillId="0" fontId="5" numFmtId="169" xfId="0" applyAlignment="1" applyBorder="1" applyFont="1" applyNumberFormat="1">
      <alignment horizontal="center"/>
    </xf>
    <xf borderId="13" fillId="0" fontId="2" numFmtId="0" xfId="0" applyAlignment="1" applyBorder="1" applyFont="1">
      <alignment horizontal="left" wrapText="1"/>
    </xf>
    <xf borderId="2" fillId="0" fontId="5" numFmtId="1" xfId="0" applyAlignment="1" applyBorder="1" applyFont="1" applyNumberFormat="1">
      <alignment horizontal="center"/>
    </xf>
    <xf borderId="2" fillId="0" fontId="1" numFmtId="0" xfId="0" applyAlignment="1" applyBorder="1" applyFont="1">
      <alignment horizontal="left" wrapText="1"/>
    </xf>
    <xf borderId="13" fillId="0" fontId="1" numFmtId="0" xfId="0" applyAlignment="1" applyBorder="1" applyFont="1">
      <alignment horizontal="left" wrapText="1"/>
    </xf>
    <xf borderId="2" fillId="0" fontId="1" numFmtId="0" xfId="0" applyAlignment="1" applyBorder="1" applyFont="1">
      <alignment horizontal="left"/>
    </xf>
    <xf borderId="7" fillId="0" fontId="1" numFmtId="0" xfId="0" applyAlignment="1" applyBorder="1" applyFont="1">
      <alignment horizontal="center" wrapText="1"/>
    </xf>
    <xf borderId="14" fillId="0" fontId="1" numFmtId="0" xfId="0" applyAlignment="1" applyBorder="1" applyFont="1">
      <alignment wrapText="1"/>
    </xf>
    <xf borderId="3" fillId="0" fontId="1" numFmtId="0" xfId="0" applyAlignment="1" applyBorder="1" applyFont="1">
      <alignment horizontal="left" wrapText="1"/>
    </xf>
    <xf borderId="11" fillId="6" fontId="2" numFmtId="165" xfId="0" applyAlignment="1" applyBorder="1" applyFont="1" applyNumberFormat="1">
      <alignment horizontal="right" wrapText="1"/>
    </xf>
    <xf borderId="8" fillId="0" fontId="4" numFmtId="0" xfId="0" applyAlignment="1" applyBorder="1" applyFont="1">
      <alignment wrapText="1"/>
    </xf>
    <xf borderId="11" fillId="7" fontId="2" numFmtId="168" xfId="0" applyAlignment="1" applyBorder="1" applyFont="1" applyNumberFormat="1">
      <alignment horizontal="center" wrapText="1"/>
    </xf>
    <xf borderId="12" fillId="0" fontId="1" numFmtId="0" xfId="0" applyAlignment="1" applyBorder="1" applyFont="1">
      <alignment wrapText="1"/>
    </xf>
    <xf borderId="8" fillId="8" fontId="7" numFmtId="0" xfId="0" applyAlignment="1" applyBorder="1" applyFill="1" applyFont="1">
      <alignment horizontal="center" wrapText="1"/>
    </xf>
    <xf borderId="10" fillId="0" fontId="4" numFmtId="0" xfId="0" applyAlignment="1" applyBorder="1" applyFont="1">
      <alignment wrapText="1"/>
    </xf>
    <xf borderId="9" fillId="8" fontId="7" numFmtId="0" xfId="0" applyAlignment="1" applyBorder="1" applyFont="1">
      <alignment horizontal="center" wrapText="1"/>
    </xf>
    <xf borderId="2" fillId="0" fontId="10" numFmtId="0" xfId="0" applyAlignment="1" applyBorder="1" applyFont="1">
      <alignment horizontal="left" wrapText="1"/>
    </xf>
    <xf borderId="12" fillId="0" fontId="1" numFmtId="0" xfId="0" applyAlignment="1" applyBorder="1" applyFont="1">
      <alignment horizontal="right" wrapText="1"/>
    </xf>
    <xf borderId="7" fillId="0" fontId="1" numFmtId="0" xfId="0" applyAlignment="1" applyBorder="1" applyFont="1">
      <alignment horizontal="right" wrapText="1"/>
    </xf>
    <xf borderId="2" fillId="0" fontId="5" numFmtId="0" xfId="0" applyAlignment="1" applyBorder="1" applyFont="1">
      <alignment wrapText="1"/>
    </xf>
    <xf borderId="14" fillId="0" fontId="1" numFmtId="0" xfId="0" applyAlignment="1" applyBorder="1" applyFont="1">
      <alignment horizontal="center" wrapText="1"/>
    </xf>
    <xf borderId="2" fillId="0" fontId="1" numFmtId="0" xfId="0" applyAlignment="1" applyBorder="1" applyFont="1">
      <alignment horizontal="center" vertical="top" wrapText="1"/>
    </xf>
    <xf borderId="2" fillId="0" fontId="1" numFmtId="165" xfId="0" applyAlignment="1" applyBorder="1" applyFont="1" applyNumberFormat="1">
      <alignment horizontal="left" wrapText="1"/>
    </xf>
    <xf borderId="2" fillId="0" fontId="1" numFmtId="0" xfId="0" applyAlignment="1" applyBorder="1" applyFont="1">
      <alignment wrapText="1"/>
    </xf>
    <xf borderId="4" fillId="0" fontId="1" numFmtId="0" xfId="0" applyAlignment="1" applyBorder="1" applyFont="1">
      <alignment horizontal="right" wrapText="1"/>
    </xf>
    <xf borderId="2" fillId="0" fontId="1" numFmtId="0" xfId="0" applyAlignment="1" applyBorder="1" applyFont="1">
      <alignment/>
    </xf>
    <xf borderId="0" fillId="0" fontId="1" numFmtId="0" xfId="0" applyAlignment="1" applyFont="1">
      <alignment horizontal="right" wrapText="1"/>
    </xf>
    <xf borderId="11" fillId="0" fontId="1" numFmtId="0" xfId="0" applyAlignment="1" applyBorder="1" applyFont="1">
      <alignment vertical="top" wrapText="1"/>
    </xf>
    <xf borderId="5" fillId="0" fontId="1" numFmtId="0" xfId="0" applyAlignment="1" applyBorder="1" applyFont="1">
      <alignment horizontal="right" wrapText="1"/>
    </xf>
    <xf borderId="11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right" wrapText="1"/>
    </xf>
    <xf borderId="2" fillId="0" fontId="11" numFmtId="0" xfId="0" applyAlignment="1" applyBorder="1" applyFont="1">
      <alignment/>
    </xf>
    <xf borderId="15" fillId="0" fontId="1" numFmtId="0" xfId="0" applyAlignment="1" applyBorder="1" applyFont="1">
      <alignment horizontal="center" wrapText="1"/>
    </xf>
    <xf borderId="2" fillId="0" fontId="12" numFmtId="0" xfId="0" applyAlignment="1" applyBorder="1" applyFont="1">
      <alignment/>
    </xf>
    <xf borderId="2" fillId="0" fontId="2" numFmtId="0" xfId="0" applyAlignment="1" applyBorder="1" applyFont="1">
      <alignment horizontal="center" wrapText="1"/>
    </xf>
    <xf borderId="13" fillId="0" fontId="1" numFmtId="0" xfId="0" applyAlignment="1" applyBorder="1" applyFont="1">
      <alignment vertical="top" wrapText="1"/>
    </xf>
    <xf borderId="2" fillId="8" fontId="2" numFmtId="0" xfId="0" applyAlignment="1" applyBorder="1" applyFont="1">
      <alignment horizontal="center" wrapText="1"/>
    </xf>
    <xf borderId="13" fillId="0" fontId="1" numFmtId="0" xfId="0" applyAlignment="1" applyBorder="1" applyFont="1">
      <alignment horizontal="center"/>
    </xf>
    <xf borderId="8" fillId="8" fontId="2" numFmtId="0" xfId="0" applyAlignment="1" applyBorder="1" applyFont="1">
      <alignment horizontal="center" wrapText="1"/>
    </xf>
    <xf borderId="13" fillId="0" fontId="1" numFmtId="0" xfId="0" applyAlignment="1" applyBorder="1" applyFont="1">
      <alignment vertical="top" wrapText="1"/>
    </xf>
    <xf borderId="2" fillId="6" fontId="10" numFmtId="167" xfId="0" applyAlignment="1" applyBorder="1" applyFont="1" applyNumberFormat="1">
      <alignment horizontal="center" wrapText="1"/>
    </xf>
    <xf borderId="2" fillId="6" fontId="10" numFmtId="0" xfId="0" applyAlignment="1" applyBorder="1" applyFont="1">
      <alignment horizontal="center" wrapText="1"/>
    </xf>
    <xf borderId="2" fillId="0" fontId="12" numFmtId="0" xfId="0" applyAlignment="1" applyBorder="1" applyFont="1">
      <alignment/>
    </xf>
    <xf borderId="2" fillId="8" fontId="1" numFmtId="0" xfId="0" applyAlignment="1" applyBorder="1" applyFont="1">
      <alignment horizontal="center" wrapText="1"/>
    </xf>
    <xf borderId="3" fillId="0" fontId="1" numFmtId="0" xfId="0" applyAlignment="1" applyBorder="1" applyFont="1">
      <alignment vertical="top" wrapText="1"/>
    </xf>
    <xf borderId="8" fillId="8" fontId="2" numFmtId="0" xfId="0" applyAlignment="1" applyBorder="1" applyFont="1">
      <alignment horizontal="left" wrapText="1"/>
    </xf>
    <xf borderId="3" fillId="0" fontId="1" numFmtId="0" xfId="0" applyAlignment="1" applyBorder="1" applyFont="1">
      <alignment horizontal="center"/>
    </xf>
    <xf borderId="2" fillId="6" fontId="10" numFmtId="0" xfId="0" applyAlignment="1" applyBorder="1" applyFont="1">
      <alignment horizontal="center" wrapText="1"/>
    </xf>
    <xf borderId="8" fillId="8" fontId="1" numFmtId="0" xfId="0" applyAlignment="1" applyBorder="1" applyFont="1">
      <alignment horizontal="left" wrapText="1"/>
    </xf>
    <xf borderId="2" fillId="5" fontId="1" numFmtId="0" xfId="0" applyAlignment="1" applyBorder="1" applyFont="1">
      <alignment horizontal="center" wrapText="1"/>
    </xf>
    <xf borderId="3" fillId="0" fontId="1" numFmtId="0" xfId="0" applyAlignment="1" applyBorder="1" applyFont="1">
      <alignment vertical="top" wrapText="1"/>
    </xf>
    <xf borderId="2" fillId="5" fontId="1" numFmtId="0" xfId="0" applyAlignment="1" applyBorder="1" applyFont="1">
      <alignment horizontal="left" wrapText="1"/>
    </xf>
    <xf borderId="2" fillId="6" fontId="10" numFmtId="2" xfId="0" applyAlignment="1" applyBorder="1" applyFont="1" applyNumberFormat="1">
      <alignment horizontal="center" wrapText="1"/>
    </xf>
    <xf borderId="8" fillId="8" fontId="13" numFmtId="0" xfId="0" applyAlignment="1" applyBorder="1" applyFont="1">
      <alignment horizontal="left" wrapText="1"/>
    </xf>
    <xf borderId="11" fillId="0" fontId="12" numFmtId="0" xfId="0" applyAlignment="1" applyBorder="1" applyFont="1">
      <alignment/>
    </xf>
    <xf borderId="2" fillId="6" fontId="10" numFmtId="165" xfId="0" applyAlignment="1" applyBorder="1" applyFont="1" applyNumberFormat="1">
      <alignment horizontal="center" wrapText="1"/>
    </xf>
    <xf borderId="2" fillId="7" fontId="10" numFmtId="165" xfId="0" applyAlignment="1" applyBorder="1" applyFont="1" applyNumberFormat="1">
      <alignment horizontal="center" wrapText="1"/>
    </xf>
    <xf borderId="2" fillId="6" fontId="10" numFmtId="0" xfId="0" applyAlignment="1" applyBorder="1" applyFont="1">
      <alignment horizontal="left" wrapText="1"/>
    </xf>
    <xf borderId="12" fillId="3" fontId="1" numFmtId="0" xfId="0" applyAlignment="1" applyBorder="1" applyFont="1">
      <alignment horizontal="left" wrapText="1"/>
    </xf>
    <xf borderId="7" fillId="3" fontId="1" numFmtId="0" xfId="0" applyAlignment="1" applyBorder="1" applyFont="1">
      <alignment horizontal="center" wrapText="1"/>
    </xf>
    <xf borderId="4" fillId="0" fontId="5" numFmtId="0" xfId="0" applyAlignment="1" applyBorder="1" applyFont="1">
      <alignment/>
    </xf>
    <xf borderId="1" fillId="0" fontId="5" numFmtId="0" xfId="0" applyAlignment="1" applyBorder="1" applyFont="1">
      <alignment horizontal="left"/>
    </xf>
    <xf borderId="7" fillId="3" fontId="1" numFmtId="0" xfId="0" applyAlignment="1" applyBorder="1" applyFont="1">
      <alignment horizontal="left" wrapText="1"/>
    </xf>
    <xf borderId="2" fillId="0" fontId="4" numFmtId="0" xfId="0" applyAlignment="1" applyBorder="1" applyFont="1">
      <alignment wrapText="1"/>
    </xf>
    <xf borderId="14" fillId="3" fontId="1" numFmtId="0" xfId="0" applyAlignment="1" applyBorder="1" applyFont="1">
      <alignment horizontal="center" wrapText="1"/>
    </xf>
    <xf borderId="2" fillId="0" fontId="1" numFmtId="0" xfId="0" applyAlignment="1" applyBorder="1" applyFont="1">
      <alignment/>
    </xf>
    <xf borderId="4" fillId="3" fontId="1" numFmtId="0" xfId="0" applyAlignment="1" applyBorder="1" applyFont="1">
      <alignment horizontal="left" wrapText="1"/>
    </xf>
    <xf borderId="0" fillId="3" fontId="1" numFmtId="0" xfId="0" applyAlignment="1" applyFont="1">
      <alignment horizontal="center" wrapText="1"/>
    </xf>
    <xf borderId="2" fillId="0" fontId="1" numFmtId="0" xfId="0" applyAlignment="1" applyBorder="1" applyFont="1">
      <alignment horizontal="center"/>
    </xf>
    <xf borderId="0" fillId="0" fontId="5" numFmtId="0" xfId="0" applyAlignment="1" applyFont="1">
      <alignment/>
    </xf>
    <xf borderId="13" fillId="0" fontId="12" numFmtId="0" xfId="0" applyAlignment="1" applyBorder="1" applyFont="1">
      <alignment/>
    </xf>
    <xf borderId="0" fillId="3" fontId="1" numFmtId="0" xfId="0" applyAlignment="1" applyFont="1">
      <alignment horizontal="left" wrapText="1"/>
    </xf>
    <xf borderId="1" fillId="3" fontId="1" numFmtId="0" xfId="0" applyAlignment="1" applyBorder="1" applyFont="1">
      <alignment horizontal="center" wrapText="1"/>
    </xf>
    <xf borderId="3" fillId="0" fontId="12" numFmtId="0" xfId="0" applyAlignment="1" applyBorder="1" applyFont="1">
      <alignment/>
    </xf>
    <xf borderId="5" fillId="3" fontId="1" numFmtId="0" xfId="0" applyAlignment="1" applyBorder="1" applyFont="1">
      <alignment horizontal="left" wrapText="1"/>
    </xf>
    <xf borderId="6" fillId="3" fontId="1" numFmtId="0" xfId="0" applyAlignment="1" applyBorder="1" applyFont="1">
      <alignment horizontal="center" wrapText="1"/>
    </xf>
    <xf borderId="12" fillId="0" fontId="4" numFmtId="0" xfId="0" applyAlignment="1" applyBorder="1" applyFont="1">
      <alignment wrapText="1"/>
    </xf>
    <xf borderId="6" fillId="3" fontId="1" numFmtId="0" xfId="0" applyAlignment="1" applyBorder="1" applyFont="1">
      <alignment horizontal="left" wrapText="1"/>
    </xf>
    <xf borderId="15" fillId="3" fontId="1" numFmtId="0" xfId="0" applyAlignment="1" applyBorder="1" applyFont="1">
      <alignment horizontal="center" wrapText="1"/>
    </xf>
    <xf borderId="14" fillId="0" fontId="4" numFmtId="0" xfId="0" applyAlignment="1" applyBorder="1" applyFont="1">
      <alignment wrapText="1"/>
    </xf>
    <xf borderId="5" fillId="0" fontId="4" numFmtId="0" xfId="0" applyAlignment="1" applyBorder="1" applyFont="1">
      <alignment wrapText="1"/>
    </xf>
    <xf borderId="15" fillId="0" fontId="4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llrecipes.com/Recipe/Alfredo-Sauce-2/Detail.aspx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2.86"/>
    <col customWidth="1" min="2" max="2" width="19.57"/>
    <col customWidth="1" min="3" max="3" width="20.0"/>
    <col customWidth="1" min="4" max="4" width="65.14"/>
    <col customWidth="1" min="5" max="5" width="7.14"/>
    <col customWidth="1" min="6" max="6" width="9.0"/>
  </cols>
  <sheetData>
    <row r="1" ht="25.5" customHeight="1">
      <c r="A1" s="4" t="s">
        <v>0</v>
      </c>
      <c r="B1" s="5" t="s">
        <v>1</v>
      </c>
      <c r="C1" s="4" t="s">
        <v>2</v>
      </c>
      <c r="D1" s="5" t="s">
        <v>3</v>
      </c>
      <c r="E1" s="6"/>
    </row>
    <row r="2" ht="13.5" customHeight="1">
      <c r="A2" s="9" t="s">
        <v>4</v>
      </c>
      <c r="B2" s="10"/>
      <c r="C2" s="10"/>
      <c r="D2" s="9" t="s">
        <v>6</v>
      </c>
    </row>
    <row r="3">
      <c r="A3" s="13" t="s">
        <v>7</v>
      </c>
      <c r="D3" s="15" t="s">
        <v>10</v>
      </c>
    </row>
    <row r="4">
      <c r="A4" s="13" t="s">
        <v>12</v>
      </c>
      <c r="D4" s="13" t="s">
        <v>13</v>
      </c>
    </row>
    <row r="5">
      <c r="A5" s="13" t="s">
        <v>14</v>
      </c>
      <c r="D5" s="13" t="s">
        <v>15</v>
      </c>
    </row>
    <row r="6">
      <c r="A6" s="13" t="s">
        <v>17</v>
      </c>
    </row>
    <row r="7">
      <c r="A7" s="13" t="s">
        <v>18</v>
      </c>
    </row>
    <row r="8">
      <c r="D8" s="19"/>
    </row>
    <row r="9">
      <c r="A9" s="23" t="s">
        <v>19</v>
      </c>
      <c r="D9" s="9" t="s">
        <v>22</v>
      </c>
    </row>
    <row r="10">
      <c r="A10" s="13" t="s">
        <v>23</v>
      </c>
      <c r="D10" s="13" t="s">
        <v>24</v>
      </c>
    </row>
    <row r="11">
      <c r="A11" s="13" t="s">
        <v>25</v>
      </c>
    </row>
    <row r="13">
      <c r="A13" s="25" t="s">
        <v>26</v>
      </c>
      <c r="D13" s="26"/>
    </row>
    <row r="14">
      <c r="A14" s="28" t="s">
        <v>27</v>
      </c>
    </row>
    <row r="15">
      <c r="A15" s="31"/>
    </row>
    <row r="20">
      <c r="D20" s="13" t="s">
        <v>29</v>
      </c>
    </row>
    <row r="22">
      <c r="D22" s="13" t="s">
        <v>29</v>
      </c>
    </row>
  </sheetData>
  <hyperlinks>
    <hyperlink r:id="rId1" ref="A1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0.0" topLeftCell="C11" activePane="bottomRight" state="frozen"/>
      <selection activeCell="C1" sqref="C1" pane="topRight"/>
      <selection activeCell="A11" sqref="A11" pane="bottomLeft"/>
      <selection activeCell="C11" sqref="C11" pane="bottomRight"/>
    </sheetView>
  </sheetViews>
  <sheetFormatPr customHeight="1" defaultColWidth="14.43" defaultRowHeight="12.75"/>
  <cols>
    <col customWidth="1" min="1" max="1" width="11.57"/>
    <col customWidth="1" min="2" max="2" width="21.14"/>
    <col customWidth="1" min="3" max="3" width="12.0"/>
    <col customWidth="1" min="4" max="4" width="9.0"/>
    <col customWidth="1" min="5" max="5" width="12.43"/>
    <col customWidth="1" min="6" max="6" width="9.57"/>
    <col customWidth="1" min="7" max="7" width="7.71"/>
    <col customWidth="1" min="8" max="8" width="12.86"/>
    <col customWidth="1" min="9" max="9" width="9.57"/>
    <col customWidth="1" min="10" max="10" width="15.14"/>
    <col customWidth="1" min="11" max="11" width="8.14"/>
    <col customWidth="1" min="12" max="12" width="13.43"/>
    <col customWidth="1" min="13" max="13" width="17.14"/>
    <col customWidth="1" min="14" max="14" width="22.14"/>
  </cols>
  <sheetData>
    <row r="1" ht="13.5" customHeight="1">
      <c r="A1" s="1"/>
      <c r="B1" s="2"/>
      <c r="C1" s="3"/>
      <c r="D1" s="3"/>
      <c r="E1" s="3"/>
      <c r="F1" s="3"/>
      <c r="G1" s="3"/>
      <c r="H1" s="7"/>
      <c r="I1" s="8"/>
      <c r="J1" s="8"/>
      <c r="L1" s="1"/>
      <c r="M1" s="11" t="s">
        <v>5</v>
      </c>
      <c r="N1" s="12" t="s">
        <v>8</v>
      </c>
    </row>
    <row r="2" ht="13.5" customHeight="1">
      <c r="A2" s="1"/>
      <c r="B2" s="14" t="s">
        <v>9</v>
      </c>
      <c r="C2" s="16" t="s">
        <v>11</v>
      </c>
      <c r="D2" s="17"/>
      <c r="E2" s="17"/>
      <c r="F2" s="18"/>
      <c r="G2" s="18"/>
      <c r="H2" s="20"/>
      <c r="I2" s="20"/>
      <c r="J2" s="21"/>
      <c r="K2" s="22"/>
      <c r="L2" s="1"/>
      <c r="M2" s="11" t="s">
        <v>20</v>
      </c>
      <c r="N2" s="12" t="s">
        <v>21</v>
      </c>
    </row>
    <row r="3" ht="13.5" customHeight="1">
      <c r="B3" s="24"/>
      <c r="C3" s="27"/>
      <c r="D3" s="27"/>
      <c r="E3" s="27"/>
      <c r="F3" s="27"/>
      <c r="G3" s="27"/>
      <c r="H3" s="24"/>
      <c r="I3" s="24"/>
      <c r="J3" s="24"/>
      <c r="K3" s="8"/>
      <c r="L3" s="8"/>
      <c r="M3" s="24"/>
      <c r="N3" s="24"/>
    </row>
    <row r="4" ht="16.5" customHeight="1">
      <c r="A4" s="1"/>
      <c r="B4" s="29" t="s">
        <v>28</v>
      </c>
      <c r="C4" s="30"/>
      <c r="D4" s="32">
        <v>80.0</v>
      </c>
      <c r="E4" s="30"/>
      <c r="F4" s="30"/>
      <c r="G4" s="30"/>
      <c r="H4" s="30"/>
      <c r="I4" s="30"/>
      <c r="J4" s="30"/>
      <c r="K4" s="30"/>
      <c r="L4" s="30"/>
      <c r="M4" s="30"/>
      <c r="N4" s="30"/>
    </row>
    <row r="5" ht="13.5" customHeight="1">
      <c r="B5" s="24"/>
      <c r="C5" s="27"/>
      <c r="D5" s="27"/>
      <c r="E5" s="27"/>
      <c r="F5" s="27"/>
      <c r="G5" s="27"/>
      <c r="H5" s="24"/>
      <c r="I5" s="24"/>
      <c r="J5" s="24"/>
      <c r="K5" s="33"/>
      <c r="L5" s="33"/>
      <c r="M5" s="24"/>
      <c r="N5" s="24"/>
    </row>
    <row r="6" ht="13.5" customHeight="1">
      <c r="A6" s="1"/>
      <c r="B6" s="34" t="s">
        <v>30</v>
      </c>
      <c r="C6" s="35">
        <v>80.0</v>
      </c>
      <c r="D6" s="36" t="s">
        <v>31</v>
      </c>
      <c r="E6" s="10"/>
      <c r="F6" s="10"/>
      <c r="G6" s="10"/>
      <c r="H6" s="10"/>
      <c r="I6" s="10"/>
      <c r="J6" s="10"/>
      <c r="K6" s="22"/>
      <c r="L6" s="1"/>
      <c r="M6" s="11" t="s">
        <v>32</v>
      </c>
      <c r="N6" s="37"/>
    </row>
    <row r="7" ht="13.5" customHeight="1">
      <c r="A7" s="1"/>
      <c r="B7" s="39" t="s">
        <v>34</v>
      </c>
      <c r="C7" s="10"/>
      <c r="J7" s="40"/>
      <c r="K7" s="22"/>
      <c r="L7" s="1"/>
      <c r="M7" s="11" t="s">
        <v>36</v>
      </c>
      <c r="N7" s="43">
        <v>1.57</v>
      </c>
    </row>
    <row r="8" ht="13.5" customHeight="1">
      <c r="A8" s="1"/>
      <c r="B8" s="47" t="s">
        <v>38</v>
      </c>
      <c r="C8" s="48"/>
      <c r="D8" s="50" t="s">
        <v>42</v>
      </c>
      <c r="E8" s="19"/>
      <c r="F8" s="19"/>
      <c r="G8" s="19"/>
      <c r="H8" s="19"/>
      <c r="I8" s="19"/>
      <c r="J8" s="19"/>
      <c r="K8" s="22"/>
      <c r="L8" s="52" t="s">
        <v>29</v>
      </c>
      <c r="M8" s="33"/>
      <c r="N8" s="33"/>
    </row>
    <row r="9" ht="13.5" customHeight="1">
      <c r="A9" s="8"/>
      <c r="B9" s="24"/>
      <c r="C9" s="27"/>
      <c r="D9" s="27"/>
      <c r="E9" s="27"/>
      <c r="F9" s="27"/>
      <c r="G9" s="27"/>
      <c r="H9" s="24"/>
      <c r="I9" s="24"/>
      <c r="J9" s="24"/>
      <c r="K9" s="8"/>
      <c r="L9" s="8"/>
      <c r="M9" s="8"/>
      <c r="N9" s="8"/>
    </row>
    <row r="10" ht="13.5" customHeight="1">
      <c r="A10" s="54" t="s">
        <v>44</v>
      </c>
      <c r="B10" s="5" t="s">
        <v>47</v>
      </c>
      <c r="C10" s="35" t="s">
        <v>48</v>
      </c>
      <c r="D10" s="35" t="s">
        <v>49</v>
      </c>
      <c r="E10" s="35" t="s">
        <v>50</v>
      </c>
      <c r="F10" s="35" t="s">
        <v>49</v>
      </c>
      <c r="G10" s="35" t="s">
        <v>51</v>
      </c>
      <c r="H10" s="35" t="s">
        <v>52</v>
      </c>
      <c r="I10" s="35" t="s">
        <v>53</v>
      </c>
      <c r="J10" s="35" t="s">
        <v>54</v>
      </c>
      <c r="K10" s="56"/>
      <c r="L10" s="57" t="s">
        <v>55</v>
      </c>
      <c r="M10" s="59" t="s">
        <v>56</v>
      </c>
      <c r="N10" s="35" t="s">
        <v>41</v>
      </c>
    </row>
    <row r="11" ht="13.5" customHeight="1">
      <c r="A11" s="12" t="s">
        <v>57</v>
      </c>
      <c r="B11" s="12" t="s">
        <v>58</v>
      </c>
      <c r="C11" s="62">
        <f>1/15</f>
        <v>0.06666666667</v>
      </c>
      <c r="D11" s="63"/>
      <c r="E11" s="62">
        <f>C11*$C$6</f>
        <v>5.333333333</v>
      </c>
      <c r="F11" s="63"/>
      <c r="G11" s="66"/>
      <c r="H11" s="63"/>
      <c r="I11" s="63"/>
      <c r="J11" s="65">
        <v>6.0</v>
      </c>
      <c r="K11" s="63"/>
      <c r="L11" s="70">
        <v>4.99</v>
      </c>
      <c r="M11" s="69">
        <f t="shared" ref="M11:M17" si="1">L11*J11</f>
        <v>29.94</v>
      </c>
      <c r="N11" s="71" t="s">
        <v>75</v>
      </c>
    </row>
    <row r="12" ht="26.25" customHeight="1">
      <c r="A12" s="12" t="s">
        <v>76</v>
      </c>
      <c r="B12" s="12" t="s">
        <v>77</v>
      </c>
      <c r="C12" s="73"/>
      <c r="D12" s="63"/>
      <c r="E12" s="74"/>
      <c r="F12" s="63"/>
      <c r="G12" s="75"/>
      <c r="H12" s="65" t="s">
        <v>78</v>
      </c>
      <c r="I12" s="63"/>
      <c r="J12" s="65">
        <v>4.0</v>
      </c>
      <c r="K12" s="63"/>
      <c r="L12" s="70">
        <v>6.85</v>
      </c>
      <c r="M12" s="69">
        <f t="shared" si="1"/>
        <v>27.4</v>
      </c>
      <c r="N12" s="77"/>
    </row>
    <row r="13" ht="13.5" customHeight="1">
      <c r="A13" s="12" t="s">
        <v>88</v>
      </c>
      <c r="B13" s="12" t="s">
        <v>90</v>
      </c>
      <c r="C13" s="73"/>
      <c r="D13" s="63"/>
      <c r="E13" s="74"/>
      <c r="F13" s="63"/>
      <c r="G13" s="75"/>
      <c r="H13" s="63"/>
      <c r="I13" s="63"/>
      <c r="J13" s="65" t="s">
        <v>68</v>
      </c>
      <c r="K13" s="63"/>
      <c r="L13" s="67"/>
      <c r="M13" s="79" t="str">
        <f t="shared" si="1"/>
        <v>#VALUE!</v>
      </c>
      <c r="N13" s="77"/>
    </row>
    <row r="14" ht="13.5" customHeight="1">
      <c r="A14" s="12" t="s">
        <v>88</v>
      </c>
      <c r="B14" s="12" t="s">
        <v>93</v>
      </c>
      <c r="C14" s="73"/>
      <c r="D14" s="63"/>
      <c r="E14" s="63"/>
      <c r="F14" s="63"/>
      <c r="G14" s="75"/>
      <c r="H14" s="63"/>
      <c r="I14" s="63"/>
      <c r="J14" s="65">
        <v>7.0</v>
      </c>
      <c r="K14" s="63"/>
      <c r="L14" s="67"/>
      <c r="M14" s="69">
        <f t="shared" si="1"/>
        <v>0</v>
      </c>
      <c r="N14" s="77"/>
    </row>
    <row r="15" ht="29.25" customHeight="1">
      <c r="A15" s="12" t="s">
        <v>94</v>
      </c>
      <c r="B15" s="12" t="s">
        <v>95</v>
      </c>
      <c r="C15" s="63"/>
      <c r="D15" s="63"/>
      <c r="E15" s="63"/>
      <c r="F15" s="63"/>
      <c r="G15" s="75"/>
      <c r="H15" s="63"/>
      <c r="I15" s="63"/>
      <c r="J15" s="65">
        <v>5.0</v>
      </c>
      <c r="K15" s="63"/>
      <c r="L15" s="67"/>
      <c r="M15" s="69">
        <f t="shared" si="1"/>
        <v>0</v>
      </c>
      <c r="N15" s="77"/>
    </row>
    <row r="16" ht="13.5" customHeight="1">
      <c r="A16" s="12" t="s">
        <v>97</v>
      </c>
      <c r="B16" s="12" t="s">
        <v>98</v>
      </c>
      <c r="C16" s="78">
        <v>0.2</v>
      </c>
      <c r="D16" s="65" t="s">
        <v>99</v>
      </c>
      <c r="E16" s="62">
        <f>C16*$C$6</f>
        <v>16</v>
      </c>
      <c r="F16" s="65" t="s">
        <v>99</v>
      </c>
      <c r="G16" s="75"/>
      <c r="H16" s="65" t="s">
        <v>100</v>
      </c>
      <c r="I16" s="63"/>
      <c r="J16" s="65" t="s">
        <v>68</v>
      </c>
      <c r="K16" s="63"/>
      <c r="L16" s="70">
        <v>15.71</v>
      </c>
      <c r="M16" s="79" t="str">
        <f t="shared" si="1"/>
        <v>#VALUE!</v>
      </c>
      <c r="N16" s="71" t="s">
        <v>101</v>
      </c>
    </row>
    <row r="17" ht="13.5" customHeight="1">
      <c r="A17" s="12" t="s">
        <v>88</v>
      </c>
      <c r="B17" s="12" t="s">
        <v>102</v>
      </c>
      <c r="C17" s="73"/>
      <c r="D17" s="63"/>
      <c r="E17" s="74"/>
      <c r="F17" s="63"/>
      <c r="G17" s="75"/>
      <c r="H17" s="63"/>
      <c r="I17" s="63"/>
      <c r="J17" s="65" t="s">
        <v>103</v>
      </c>
      <c r="K17" s="63"/>
      <c r="L17" s="70">
        <v>10.67</v>
      </c>
      <c r="M17" s="79" t="str">
        <f t="shared" si="1"/>
        <v>#VALUE!</v>
      </c>
      <c r="N17" s="77"/>
    </row>
    <row r="18" ht="13.5" customHeight="1">
      <c r="A18" s="85"/>
      <c r="B18" s="12" t="s">
        <v>118</v>
      </c>
      <c r="C18" s="73"/>
      <c r="D18" s="63"/>
      <c r="E18" s="74"/>
      <c r="F18" s="63"/>
      <c r="G18" s="75"/>
      <c r="H18" s="63"/>
      <c r="I18" s="63"/>
      <c r="J18" s="63"/>
      <c r="K18" s="63"/>
      <c r="L18" s="67"/>
      <c r="M18" s="69"/>
      <c r="N18" s="71" t="s">
        <v>29</v>
      </c>
    </row>
    <row r="19" ht="13.5" customHeight="1">
      <c r="A19" s="12" t="s">
        <v>57</v>
      </c>
      <c r="B19" s="12" t="s">
        <v>121</v>
      </c>
      <c r="C19" s="73"/>
      <c r="D19" s="63"/>
      <c r="E19" s="74"/>
      <c r="F19" s="63"/>
      <c r="G19" s="75"/>
      <c r="H19" s="63"/>
      <c r="I19" s="63"/>
      <c r="J19" s="65" t="s">
        <v>125</v>
      </c>
      <c r="K19" s="63"/>
      <c r="L19" s="67"/>
      <c r="M19" s="69"/>
      <c r="N19" s="77"/>
    </row>
    <row r="20" ht="13.5" customHeight="1">
      <c r="A20" s="12" t="s">
        <v>127</v>
      </c>
      <c r="B20" s="12" t="s">
        <v>128</v>
      </c>
      <c r="C20" s="73"/>
      <c r="D20" s="63"/>
      <c r="E20" s="74"/>
      <c r="F20" s="63"/>
      <c r="G20" s="75"/>
      <c r="H20" s="63"/>
      <c r="I20" s="63"/>
      <c r="J20" s="63"/>
      <c r="K20" s="63"/>
      <c r="L20" s="67"/>
      <c r="M20" s="69"/>
      <c r="N20" s="71" t="s">
        <v>130</v>
      </c>
    </row>
    <row r="21" ht="13.5" customHeight="1">
      <c r="A21" s="85"/>
      <c r="B21" s="85"/>
      <c r="C21" s="73"/>
      <c r="D21" s="63"/>
      <c r="E21" s="74"/>
      <c r="F21" s="63"/>
      <c r="G21" s="75"/>
      <c r="H21" s="63"/>
      <c r="I21" s="63"/>
      <c r="J21" s="63"/>
      <c r="K21" s="63"/>
      <c r="L21" s="67"/>
      <c r="M21" s="69"/>
      <c r="N21" s="77"/>
    </row>
    <row r="22" ht="13.5" customHeight="1">
      <c r="A22" s="85"/>
      <c r="B22" s="85"/>
      <c r="C22" s="73"/>
      <c r="D22" s="63"/>
      <c r="E22" s="74"/>
      <c r="F22" s="63"/>
      <c r="G22" s="75"/>
      <c r="H22" s="63"/>
      <c r="I22" s="63"/>
      <c r="J22" s="63"/>
      <c r="K22" s="63"/>
      <c r="L22" s="67"/>
      <c r="M22" s="69"/>
      <c r="N22" s="77"/>
    </row>
    <row r="23" ht="30.75" customHeight="1">
      <c r="A23" s="33"/>
      <c r="B23" s="33"/>
      <c r="C23" s="88"/>
      <c r="D23" s="88"/>
      <c r="E23" s="88"/>
      <c r="F23" s="88"/>
      <c r="G23" s="88"/>
      <c r="H23" s="33"/>
      <c r="I23" s="33"/>
      <c r="J23" s="33"/>
      <c r="K23" s="89"/>
      <c r="L23" s="91" t="s">
        <v>139</v>
      </c>
      <c r="M23" s="93" t="str">
        <f>SUM(M11:M16)</f>
        <v>#VALUE!</v>
      </c>
      <c r="N23" s="94"/>
    </row>
    <row r="24" ht="13.5" customHeight="1">
      <c r="B24" s="8"/>
      <c r="C24" s="48"/>
      <c r="D24" s="48"/>
      <c r="E24" s="48"/>
      <c r="F24" s="48"/>
      <c r="G24" s="48"/>
      <c r="H24" s="8"/>
      <c r="I24" s="8"/>
      <c r="J24" s="8"/>
      <c r="K24" s="8"/>
      <c r="L24" s="8"/>
      <c r="M24" s="8"/>
      <c r="N24" s="8"/>
    </row>
    <row r="25" ht="16.5" customHeight="1">
      <c r="A25" s="1"/>
      <c r="B25" s="95" t="s">
        <v>167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</row>
    <row r="26" ht="13.5" customHeight="1">
      <c r="B26" s="24"/>
      <c r="C26" s="27"/>
      <c r="D26" s="27"/>
      <c r="E26" s="27"/>
      <c r="F26" s="27"/>
      <c r="G26" s="27"/>
      <c r="H26" s="24"/>
      <c r="I26" s="24"/>
      <c r="J26" s="24"/>
      <c r="K26" s="33"/>
      <c r="L26" s="33"/>
      <c r="M26" s="24"/>
      <c r="N26" s="24"/>
    </row>
    <row r="27" ht="13.5" customHeight="1">
      <c r="A27" s="1"/>
      <c r="B27" s="99" t="s">
        <v>185</v>
      </c>
      <c r="C27" s="88"/>
      <c r="D27" s="88"/>
      <c r="E27" s="88"/>
      <c r="F27" s="88"/>
      <c r="G27" s="88"/>
      <c r="H27" s="100"/>
      <c r="I27" s="88"/>
      <c r="J27" s="102"/>
      <c r="K27" s="22"/>
      <c r="L27" s="1"/>
      <c r="M27" s="5" t="s">
        <v>189</v>
      </c>
      <c r="N27" s="104"/>
    </row>
    <row r="28" ht="13.5" customHeight="1">
      <c r="A28" s="1"/>
      <c r="B28" s="106"/>
      <c r="H28" s="108" t="s">
        <v>190</v>
      </c>
      <c r="J28" s="40"/>
      <c r="K28" s="22"/>
      <c r="L28" s="1"/>
      <c r="M28" s="5" t="s">
        <v>36</v>
      </c>
      <c r="N28" s="104"/>
    </row>
    <row r="29" ht="13.5" customHeight="1">
      <c r="A29" s="1"/>
      <c r="B29" s="110"/>
      <c r="C29" s="48"/>
      <c r="D29" s="48"/>
      <c r="E29" s="48"/>
      <c r="F29" s="48"/>
      <c r="G29" s="48"/>
      <c r="H29" s="112" t="s">
        <v>193</v>
      </c>
      <c r="I29" s="48"/>
      <c r="J29" s="114"/>
      <c r="K29" s="22"/>
      <c r="M29" s="33"/>
      <c r="N29" s="33"/>
    </row>
    <row r="30" ht="13.5" customHeight="1">
      <c r="B30" s="24"/>
      <c r="C30" s="27"/>
      <c r="D30" s="27"/>
      <c r="E30" s="27"/>
      <c r="F30" s="27"/>
      <c r="G30" s="27"/>
      <c r="H30" s="24"/>
      <c r="I30" s="24"/>
      <c r="J30" s="24"/>
      <c r="K30" s="8"/>
      <c r="L30" s="8"/>
      <c r="M30" s="8"/>
      <c r="N30" s="8"/>
    </row>
    <row r="31" ht="13.5" customHeight="1">
      <c r="A31" s="1"/>
      <c r="B31" s="5" t="s">
        <v>47</v>
      </c>
      <c r="C31" s="116"/>
      <c r="D31" s="116"/>
      <c r="E31" s="116"/>
      <c r="F31" s="116"/>
      <c r="G31" s="116"/>
      <c r="H31" s="118" t="s">
        <v>196</v>
      </c>
      <c r="I31" s="118" t="s">
        <v>197</v>
      </c>
      <c r="J31" s="120" t="s">
        <v>198</v>
      </c>
      <c r="K31" s="17"/>
      <c r="L31" s="17"/>
      <c r="M31" s="17"/>
      <c r="N31" s="17"/>
    </row>
    <row r="32" ht="13.5" customHeight="1">
      <c r="A32" s="1"/>
      <c r="B32" s="85"/>
      <c r="C32" s="2"/>
      <c r="D32" s="2"/>
      <c r="E32" s="2"/>
      <c r="F32" s="2"/>
      <c r="G32" s="2"/>
      <c r="H32" s="125"/>
      <c r="I32" s="125"/>
      <c r="J32" s="127"/>
      <c r="K32" s="17"/>
      <c r="L32" s="17"/>
      <c r="M32" s="17"/>
      <c r="N32" s="17"/>
    </row>
    <row r="33" ht="13.5" customHeight="1">
      <c r="A33" s="1"/>
      <c r="B33" s="85"/>
      <c r="C33" s="2"/>
      <c r="D33" s="2"/>
      <c r="E33" s="2"/>
      <c r="F33" s="2"/>
      <c r="G33" s="2"/>
      <c r="H33" s="125"/>
      <c r="I33" s="125"/>
      <c r="J33" s="127"/>
      <c r="K33" s="17"/>
      <c r="L33" s="17"/>
      <c r="M33" s="17"/>
      <c r="N33" s="17"/>
    </row>
    <row r="34" ht="13.5" customHeight="1">
      <c r="A34" s="1"/>
      <c r="B34" s="85"/>
      <c r="C34" s="2"/>
      <c r="D34" s="2"/>
      <c r="E34" s="2"/>
      <c r="F34" s="2"/>
      <c r="G34" s="2"/>
      <c r="H34" s="125"/>
      <c r="I34" s="125"/>
      <c r="J34" s="127"/>
      <c r="K34" s="17"/>
      <c r="L34" s="17"/>
      <c r="M34" s="17"/>
      <c r="N34" s="17"/>
    </row>
    <row r="35" ht="13.5" customHeight="1">
      <c r="A35" s="1"/>
      <c r="B35" s="85"/>
      <c r="C35" s="2"/>
      <c r="D35" s="2"/>
      <c r="E35" s="2"/>
      <c r="F35" s="2"/>
      <c r="G35" s="2"/>
      <c r="H35" s="125"/>
      <c r="I35" s="125"/>
      <c r="J35" s="130"/>
      <c r="K35" s="17"/>
      <c r="L35" s="17"/>
      <c r="M35" s="17"/>
      <c r="N35" s="17"/>
    </row>
    <row r="36" ht="13.5" customHeight="1">
      <c r="A36" s="1"/>
      <c r="B36" s="85"/>
      <c r="C36" s="131"/>
      <c r="D36" s="131"/>
      <c r="E36" s="131"/>
      <c r="F36" s="131"/>
      <c r="G36" s="131"/>
      <c r="H36" s="125"/>
      <c r="I36" s="125"/>
      <c r="J36" s="130"/>
      <c r="K36" s="17"/>
      <c r="L36" s="17"/>
      <c r="M36" s="17"/>
      <c r="N36" s="17"/>
    </row>
    <row r="37" ht="13.5" customHeight="1">
      <c r="A37" s="1"/>
      <c r="B37" s="133"/>
      <c r="C37" s="2"/>
      <c r="D37" s="2"/>
      <c r="E37" s="2"/>
      <c r="F37" s="2"/>
      <c r="G37" s="2"/>
      <c r="H37" s="125"/>
      <c r="I37" s="125"/>
      <c r="J37" s="135"/>
      <c r="K37" s="17"/>
      <c r="L37" s="17"/>
      <c r="M37" s="17"/>
      <c r="N37" s="17"/>
    </row>
    <row r="38" ht="13.5" customHeight="1">
      <c r="A38" s="1"/>
      <c r="B38" s="85"/>
      <c r="C38" s="2"/>
      <c r="D38" s="2"/>
      <c r="E38" s="2"/>
      <c r="F38" s="2"/>
      <c r="G38" s="2"/>
      <c r="H38" s="125"/>
      <c r="I38" s="125"/>
      <c r="J38" s="127"/>
      <c r="K38" s="17"/>
      <c r="L38" s="17"/>
      <c r="M38" s="17"/>
      <c r="N38" s="17"/>
    </row>
    <row r="39" ht="13.5" customHeight="1">
      <c r="A39" s="1"/>
      <c r="B39" s="85"/>
      <c r="C39" s="2"/>
      <c r="D39" s="2"/>
      <c r="E39" s="2"/>
      <c r="F39" s="2"/>
      <c r="G39" s="2"/>
      <c r="H39" s="125"/>
      <c r="I39" s="125"/>
      <c r="J39" s="135"/>
      <c r="K39" s="17"/>
      <c r="L39" s="17"/>
      <c r="M39" s="17"/>
      <c r="N39" s="17"/>
    </row>
    <row r="40" ht="13.5" customHeight="1">
      <c r="A40" s="1"/>
      <c r="B40" s="85"/>
      <c r="C40" s="2"/>
      <c r="D40" s="2"/>
      <c r="E40" s="2"/>
      <c r="F40" s="2"/>
      <c r="G40" s="2"/>
      <c r="H40" s="125"/>
      <c r="I40" s="125"/>
      <c r="J40" s="130"/>
      <c r="K40" s="17"/>
      <c r="L40" s="17"/>
      <c r="M40" s="17"/>
      <c r="N40" s="17"/>
    </row>
    <row r="41" ht="13.5" customHeight="1">
      <c r="A41" s="1"/>
      <c r="B41" s="85"/>
      <c r="C41" s="2"/>
      <c r="D41" s="2"/>
      <c r="E41" s="2"/>
      <c r="F41" s="2"/>
      <c r="G41" s="2"/>
      <c r="H41" s="125"/>
      <c r="I41" s="125"/>
      <c r="J41" s="127"/>
      <c r="K41" s="17"/>
      <c r="L41" s="17"/>
      <c r="M41" s="17"/>
      <c r="N41" s="17"/>
    </row>
    <row r="42" ht="13.5" customHeight="1">
      <c r="A42" s="1"/>
      <c r="B42" s="85"/>
      <c r="C42" s="2"/>
      <c r="D42" s="2"/>
      <c r="E42" s="2"/>
      <c r="F42" s="2"/>
      <c r="G42" s="2"/>
      <c r="H42" s="125"/>
      <c r="I42" s="125"/>
      <c r="J42" s="135"/>
      <c r="K42" s="17"/>
      <c r="L42" s="17"/>
      <c r="M42" s="17"/>
      <c r="N42" s="17"/>
    </row>
    <row r="43" ht="13.5" customHeight="1">
      <c r="A43" s="1"/>
      <c r="B43" s="85"/>
      <c r="C43" s="2"/>
      <c r="D43" s="2"/>
      <c r="E43" s="2"/>
      <c r="F43" s="2"/>
      <c r="G43" s="2"/>
      <c r="H43" s="125"/>
      <c r="I43" s="125"/>
      <c r="J43" s="130"/>
      <c r="K43" s="17"/>
      <c r="L43" s="17"/>
      <c r="M43" s="17"/>
      <c r="N43" s="17"/>
    </row>
    <row r="44" ht="13.5" customHeight="1">
      <c r="A44" s="1"/>
      <c r="B44" s="85"/>
      <c r="C44" s="2"/>
      <c r="D44" s="2"/>
      <c r="E44" s="2"/>
      <c r="F44" s="2"/>
      <c r="G44" s="2"/>
      <c r="H44" s="125"/>
      <c r="I44" s="125"/>
      <c r="J44" s="127"/>
      <c r="K44" s="17"/>
      <c r="L44" s="17"/>
      <c r="M44" s="17"/>
      <c r="N44" s="17"/>
    </row>
    <row r="45" ht="13.5" customHeight="1">
      <c r="A45" s="1"/>
      <c r="B45" s="85"/>
      <c r="C45" s="2"/>
      <c r="D45" s="2"/>
      <c r="E45" s="2"/>
      <c r="F45" s="2"/>
      <c r="G45" s="2"/>
      <c r="H45" s="125"/>
      <c r="I45" s="125"/>
      <c r="J45" s="127"/>
      <c r="K45" s="17"/>
      <c r="L45" s="17"/>
      <c r="M45" s="17"/>
      <c r="N45" s="17"/>
    </row>
    <row r="46" ht="13.5" customHeight="1">
      <c r="A46" s="1"/>
      <c r="B46" s="85"/>
      <c r="C46" s="2"/>
      <c r="D46" s="2"/>
      <c r="E46" s="2"/>
      <c r="F46" s="2"/>
      <c r="G46" s="2"/>
      <c r="H46" s="125"/>
      <c r="I46" s="125"/>
      <c r="J46" s="130"/>
      <c r="K46" s="17"/>
      <c r="L46" s="17"/>
      <c r="M46" s="17"/>
      <c r="N46" s="17"/>
    </row>
    <row r="47" ht="13.5" customHeight="1">
      <c r="A47" s="1"/>
      <c r="B47" s="85"/>
      <c r="C47" s="2"/>
      <c r="D47" s="2"/>
      <c r="E47" s="2"/>
      <c r="F47" s="2"/>
      <c r="G47" s="2"/>
      <c r="H47" s="125"/>
      <c r="I47" s="125"/>
      <c r="J47" s="130"/>
      <c r="K47" s="17"/>
      <c r="L47" s="17"/>
      <c r="M47" s="17"/>
      <c r="N47" s="17"/>
    </row>
    <row r="48" ht="13.5" customHeight="1">
      <c r="B48" s="33"/>
      <c r="C48" s="88"/>
      <c r="D48" s="88"/>
      <c r="E48" s="88"/>
      <c r="F48" s="88"/>
      <c r="G48" s="88"/>
      <c r="H48" s="33"/>
      <c r="I48" s="33"/>
      <c r="J48" s="33"/>
      <c r="K48" s="33"/>
      <c r="L48" s="33"/>
      <c r="M48" s="33"/>
      <c r="N48" s="33"/>
    </row>
    <row r="49" ht="13.5" customHeight="1">
      <c r="B49" s="8"/>
      <c r="C49" s="48"/>
      <c r="D49" s="48"/>
      <c r="E49" s="48"/>
      <c r="F49" s="48"/>
      <c r="G49" s="48"/>
      <c r="H49" s="8"/>
      <c r="I49" s="8"/>
      <c r="J49" s="8"/>
      <c r="K49" s="8"/>
      <c r="L49" s="8"/>
    </row>
    <row r="50" ht="13.5" customHeight="1">
      <c r="A50" s="1"/>
      <c r="B50" s="140" t="s">
        <v>207</v>
      </c>
      <c r="C50" s="141"/>
      <c r="D50" s="141"/>
      <c r="E50" s="141"/>
      <c r="F50" s="141"/>
      <c r="G50" s="141"/>
      <c r="H50" s="144" t="s">
        <v>212</v>
      </c>
      <c r="I50" s="141"/>
      <c r="J50" s="141"/>
      <c r="K50" s="141"/>
      <c r="L50" s="146"/>
      <c r="M50" s="22"/>
    </row>
    <row r="51" ht="13.5" customHeight="1">
      <c r="A51" s="1"/>
      <c r="B51" s="148"/>
      <c r="C51" s="149"/>
      <c r="D51" s="149"/>
      <c r="E51" s="149"/>
      <c r="F51" s="149"/>
      <c r="G51" s="149"/>
      <c r="H51" s="153" t="s">
        <v>215</v>
      </c>
      <c r="I51" s="149"/>
      <c r="J51" s="149"/>
      <c r="K51" s="149"/>
      <c r="L51" s="154"/>
      <c r="M51" s="22"/>
    </row>
    <row r="52" ht="32.25" customHeight="1">
      <c r="A52" s="1"/>
      <c r="B52" s="148"/>
      <c r="C52" s="149"/>
      <c r="D52" s="149"/>
      <c r="E52" s="149"/>
      <c r="F52" s="149"/>
      <c r="G52" s="149"/>
      <c r="H52" s="153" t="s">
        <v>217</v>
      </c>
      <c r="I52" s="149"/>
      <c r="J52" s="149"/>
      <c r="K52" s="149"/>
      <c r="L52" s="154"/>
      <c r="M52" s="22"/>
    </row>
    <row r="53" ht="27.0" customHeight="1">
      <c r="A53" s="1"/>
      <c r="B53" s="148"/>
      <c r="C53" s="149"/>
      <c r="D53" s="149"/>
      <c r="E53" s="149"/>
      <c r="F53" s="149"/>
      <c r="G53" s="149"/>
      <c r="H53" s="153" t="s">
        <v>218</v>
      </c>
      <c r="I53" s="149"/>
      <c r="J53" s="149"/>
      <c r="K53" s="149"/>
      <c r="L53" s="154"/>
      <c r="M53" s="22"/>
    </row>
    <row r="54" ht="24.75" customHeight="1">
      <c r="A54" s="1"/>
      <c r="B54" s="156"/>
      <c r="C54" s="157"/>
      <c r="D54" s="157"/>
      <c r="E54" s="157"/>
      <c r="F54" s="157"/>
      <c r="G54" s="157"/>
      <c r="H54" s="159" t="s">
        <v>228</v>
      </c>
      <c r="I54" s="157"/>
      <c r="J54" s="157"/>
      <c r="K54" s="157"/>
      <c r="L54" s="160"/>
      <c r="M54" s="22"/>
    </row>
  </sheetData>
  <mergeCells count="20">
    <mergeCell ref="J42:N42"/>
    <mergeCell ref="J43:N43"/>
    <mergeCell ref="J44:N44"/>
    <mergeCell ref="J45:N45"/>
    <mergeCell ref="J46:N46"/>
    <mergeCell ref="J47:N47"/>
    <mergeCell ref="J35:N35"/>
    <mergeCell ref="J36:N36"/>
    <mergeCell ref="J37:N37"/>
    <mergeCell ref="J38:N38"/>
    <mergeCell ref="J39:N39"/>
    <mergeCell ref="J40:N40"/>
    <mergeCell ref="J41:N41"/>
    <mergeCell ref="C2:E2"/>
    <mergeCell ref="D6:J6"/>
    <mergeCell ref="D8:J8"/>
    <mergeCell ref="J31:N31"/>
    <mergeCell ref="J32:N32"/>
    <mergeCell ref="J33:N33"/>
    <mergeCell ref="J34:N3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0.0" topLeftCell="C11" activePane="bottomRight" state="frozen"/>
      <selection activeCell="C1" sqref="C1" pane="topRight"/>
      <selection activeCell="A11" sqref="A11" pane="bottomLeft"/>
      <selection activeCell="C11" sqref="C11" pane="bottomRight"/>
    </sheetView>
  </sheetViews>
  <sheetFormatPr customHeight="1" defaultColWidth="14.43" defaultRowHeight="12.75"/>
  <cols>
    <col customWidth="1" min="1" max="1" width="11.57"/>
    <col customWidth="1" min="2" max="2" width="21.14"/>
    <col customWidth="1" min="3" max="3" width="12.0"/>
    <col customWidth="1" min="4" max="4" width="9.0"/>
    <col customWidth="1" min="5" max="5" width="12.43"/>
    <col customWidth="1" min="6" max="6" width="9.57"/>
    <col customWidth="1" min="7" max="7" width="7.71"/>
    <col customWidth="1" min="8" max="8" width="12.86"/>
    <col customWidth="1" min="9" max="9" width="9.57"/>
    <col customWidth="1" min="10" max="10" width="15.14"/>
    <col customWidth="1" min="11" max="11" width="8.14"/>
    <col customWidth="1" min="12" max="12" width="13.43"/>
    <col customWidth="1" min="13" max="13" width="17.14"/>
    <col customWidth="1" min="14" max="14" width="22.14"/>
  </cols>
  <sheetData>
    <row r="1" ht="13.5" customHeight="1">
      <c r="A1" s="1"/>
      <c r="B1" s="2"/>
      <c r="C1" s="3"/>
      <c r="D1" s="3"/>
      <c r="E1" s="3"/>
      <c r="F1" s="3"/>
      <c r="G1" s="3"/>
      <c r="H1" s="7"/>
      <c r="I1" s="8"/>
      <c r="J1" s="8"/>
      <c r="L1" s="1"/>
      <c r="M1" s="11" t="s">
        <v>5</v>
      </c>
      <c r="N1" s="12" t="s">
        <v>8</v>
      </c>
    </row>
    <row r="2" ht="13.5" customHeight="1">
      <c r="A2" s="1"/>
      <c r="B2" s="14" t="s">
        <v>9</v>
      </c>
      <c r="C2" s="16" t="s">
        <v>16</v>
      </c>
      <c r="D2" s="17"/>
      <c r="E2" s="17"/>
      <c r="F2" s="18"/>
      <c r="G2" s="18"/>
      <c r="H2" s="20"/>
      <c r="I2" s="20"/>
      <c r="J2" s="21"/>
      <c r="K2" s="22"/>
      <c r="L2" s="1"/>
      <c r="M2" s="11" t="s">
        <v>20</v>
      </c>
      <c r="N2" s="12" t="s">
        <v>21</v>
      </c>
    </row>
    <row r="3" ht="13.5" customHeight="1">
      <c r="B3" s="24"/>
      <c r="C3" s="27"/>
      <c r="D3" s="27"/>
      <c r="E3" s="27"/>
      <c r="F3" s="27"/>
      <c r="G3" s="27"/>
      <c r="H3" s="24"/>
      <c r="I3" s="24"/>
      <c r="J3" s="24"/>
      <c r="K3" s="8"/>
      <c r="L3" s="8"/>
      <c r="M3" s="24"/>
      <c r="N3" s="24"/>
    </row>
    <row r="4" ht="16.5" customHeight="1">
      <c r="A4" s="1"/>
      <c r="B4" s="29" t="s">
        <v>28</v>
      </c>
      <c r="C4" s="30"/>
      <c r="D4" s="32">
        <v>50.0</v>
      </c>
      <c r="E4" s="30"/>
      <c r="F4" s="30"/>
      <c r="G4" s="30"/>
      <c r="H4" s="30"/>
      <c r="I4" s="30"/>
      <c r="J4" s="30"/>
      <c r="K4" s="30"/>
      <c r="L4" s="30"/>
      <c r="M4" s="30"/>
      <c r="N4" s="30"/>
    </row>
    <row r="5" ht="13.5" customHeight="1">
      <c r="B5" s="24"/>
      <c r="C5" s="27"/>
      <c r="D5" s="27"/>
      <c r="E5" s="27"/>
      <c r="F5" s="27"/>
      <c r="G5" s="27"/>
      <c r="H5" s="24"/>
      <c r="I5" s="24"/>
      <c r="J5" s="24"/>
      <c r="K5" s="33"/>
      <c r="L5" s="33"/>
      <c r="M5" s="24"/>
      <c r="N5" s="24"/>
    </row>
    <row r="6" ht="13.5" customHeight="1">
      <c r="A6" s="1"/>
      <c r="B6" s="34" t="s">
        <v>30</v>
      </c>
      <c r="C6" s="35">
        <v>50.0</v>
      </c>
      <c r="D6" s="36" t="s">
        <v>31</v>
      </c>
      <c r="E6" s="10"/>
      <c r="F6" s="10"/>
      <c r="G6" s="10"/>
      <c r="H6" s="10"/>
      <c r="I6" s="10"/>
      <c r="J6" s="10"/>
      <c r="K6" s="22"/>
      <c r="L6" s="1"/>
      <c r="M6" s="11" t="s">
        <v>32</v>
      </c>
      <c r="N6" s="37"/>
    </row>
    <row r="7" ht="13.5" customHeight="1">
      <c r="A7" s="1"/>
      <c r="B7" s="39" t="s">
        <v>34</v>
      </c>
      <c r="C7" s="10"/>
      <c r="J7" s="40"/>
      <c r="K7" s="22"/>
      <c r="L7" s="1"/>
      <c r="M7" s="11" t="s">
        <v>36</v>
      </c>
      <c r="N7" s="43">
        <v>1.57</v>
      </c>
    </row>
    <row r="8" ht="13.5" customHeight="1">
      <c r="A8" s="1"/>
      <c r="B8" s="47" t="s">
        <v>38</v>
      </c>
      <c r="C8" s="48"/>
      <c r="D8" s="50" t="s">
        <v>42</v>
      </c>
      <c r="E8" s="19"/>
      <c r="F8" s="19"/>
      <c r="G8" s="19"/>
      <c r="H8" s="19"/>
      <c r="I8" s="19"/>
      <c r="J8" s="19"/>
      <c r="K8" s="22"/>
      <c r="L8" s="52" t="s">
        <v>29</v>
      </c>
      <c r="M8" s="33"/>
      <c r="N8" s="33"/>
    </row>
    <row r="9" ht="13.5" customHeight="1">
      <c r="A9" s="8"/>
      <c r="B9" s="24"/>
      <c r="C9" s="27"/>
      <c r="D9" s="27"/>
      <c r="E9" s="27"/>
      <c r="F9" s="27"/>
      <c r="G9" s="27"/>
      <c r="H9" s="24"/>
      <c r="I9" s="24"/>
      <c r="J9" s="24"/>
      <c r="K9" s="8"/>
      <c r="L9" s="8"/>
      <c r="M9" s="8"/>
      <c r="N9" s="8"/>
    </row>
    <row r="10" ht="13.5" customHeight="1">
      <c r="A10" s="54" t="s">
        <v>44</v>
      </c>
      <c r="B10" s="5" t="s">
        <v>47</v>
      </c>
      <c r="C10" s="35" t="s">
        <v>48</v>
      </c>
      <c r="D10" s="35" t="s">
        <v>49</v>
      </c>
      <c r="E10" s="35" t="s">
        <v>50</v>
      </c>
      <c r="F10" s="35" t="s">
        <v>49</v>
      </c>
      <c r="G10" s="35" t="s">
        <v>51</v>
      </c>
      <c r="H10" s="35" t="s">
        <v>52</v>
      </c>
      <c r="I10" s="35" t="s">
        <v>53</v>
      </c>
      <c r="J10" s="35" t="s">
        <v>54</v>
      </c>
      <c r="K10" s="56"/>
      <c r="L10" s="57" t="s">
        <v>55</v>
      </c>
      <c r="M10" s="59" t="s">
        <v>56</v>
      </c>
      <c r="N10" s="35" t="s">
        <v>41</v>
      </c>
    </row>
    <row r="11" ht="13.5" customHeight="1">
      <c r="A11" s="12" t="s">
        <v>57</v>
      </c>
      <c r="B11" s="12" t="s">
        <v>58</v>
      </c>
      <c r="C11" s="62">
        <f>1/15</f>
        <v>0.06666666667</v>
      </c>
      <c r="D11" s="65" t="s">
        <v>63</v>
      </c>
      <c r="E11" s="62">
        <f t="shared" ref="E11:E12" si="1">C11*$C$6</f>
        <v>3.333333333</v>
      </c>
      <c r="F11" s="65" t="s">
        <v>63</v>
      </c>
      <c r="G11" s="66"/>
      <c r="H11" s="63"/>
      <c r="I11" s="63"/>
      <c r="J11" s="65">
        <v>4.0</v>
      </c>
      <c r="K11" s="63"/>
      <c r="L11" s="67"/>
      <c r="M11" s="69">
        <f t="shared" ref="M11:M12" si="2">L11*J11</f>
        <v>0</v>
      </c>
      <c r="N11" s="71" t="s">
        <v>75</v>
      </c>
    </row>
    <row r="12" ht="26.25" customHeight="1">
      <c r="A12" s="72" t="s">
        <v>57</v>
      </c>
      <c r="B12" s="72" t="s">
        <v>77</v>
      </c>
      <c r="C12" s="78">
        <v>0.044</v>
      </c>
      <c r="D12" s="65" t="s">
        <v>92</v>
      </c>
      <c r="E12" s="62">
        <f t="shared" si="1"/>
        <v>2.2</v>
      </c>
      <c r="F12" s="63"/>
      <c r="G12" s="75"/>
      <c r="H12" s="65" t="s">
        <v>78</v>
      </c>
      <c r="I12" s="63"/>
      <c r="J12" s="65">
        <v>1.0</v>
      </c>
      <c r="K12" s="63"/>
      <c r="L12" s="67"/>
      <c r="M12" s="69">
        <f t="shared" si="2"/>
        <v>0</v>
      </c>
      <c r="N12" s="77"/>
    </row>
    <row r="13" ht="13.5" customHeight="1">
      <c r="A13" s="80"/>
      <c r="B13" s="83" t="s">
        <v>96</v>
      </c>
      <c r="C13" s="73"/>
      <c r="D13" s="63"/>
      <c r="E13" s="63"/>
      <c r="F13" s="63"/>
      <c r="G13" s="75"/>
      <c r="H13" s="63"/>
      <c r="I13" s="63"/>
      <c r="J13" s="63"/>
      <c r="K13" s="63"/>
      <c r="L13" s="67"/>
      <c r="M13" s="69"/>
      <c r="N13" s="77"/>
    </row>
    <row r="14" ht="13.5" customHeight="1">
      <c r="A14" s="86" t="s">
        <v>108</v>
      </c>
      <c r="B14" s="86" t="s">
        <v>122</v>
      </c>
      <c r="C14" s="73"/>
      <c r="D14" s="63"/>
      <c r="E14" s="65">
        <v>3.0</v>
      </c>
      <c r="F14" s="65" t="s">
        <v>123</v>
      </c>
      <c r="G14" s="75"/>
      <c r="H14" s="63"/>
      <c r="I14" s="63"/>
      <c r="J14" s="65">
        <v>0.0</v>
      </c>
      <c r="K14" s="63"/>
      <c r="L14" s="67"/>
      <c r="M14" s="69"/>
      <c r="N14" s="77"/>
    </row>
    <row r="15" ht="13.5" customHeight="1">
      <c r="A15" s="86" t="s">
        <v>57</v>
      </c>
      <c r="B15" s="86" t="s">
        <v>124</v>
      </c>
      <c r="C15" s="73"/>
      <c r="D15" s="63"/>
      <c r="E15" s="65">
        <v>1.3</v>
      </c>
      <c r="F15" s="65" t="s">
        <v>126</v>
      </c>
      <c r="G15" s="75"/>
      <c r="H15" s="63"/>
      <c r="I15" s="63"/>
      <c r="J15" s="63"/>
      <c r="K15" s="63"/>
      <c r="L15" s="67"/>
      <c r="M15" s="69"/>
      <c r="N15" s="77"/>
    </row>
    <row r="16" ht="13.5" customHeight="1">
      <c r="A16" s="86" t="s">
        <v>57</v>
      </c>
      <c r="B16" s="86" t="s">
        <v>129</v>
      </c>
      <c r="C16" s="73"/>
      <c r="D16" s="63"/>
      <c r="E16" s="65">
        <v>0.25</v>
      </c>
      <c r="F16" s="65" t="s">
        <v>123</v>
      </c>
      <c r="G16" s="75"/>
      <c r="H16" s="63"/>
      <c r="I16" s="63"/>
      <c r="J16" s="63"/>
      <c r="K16" s="63"/>
      <c r="L16" s="67"/>
      <c r="M16" s="69"/>
      <c r="N16" s="77"/>
    </row>
    <row r="17" ht="13.5" customHeight="1">
      <c r="A17" s="86" t="s">
        <v>57</v>
      </c>
      <c r="B17" s="86" t="s">
        <v>133</v>
      </c>
      <c r="C17" s="73"/>
      <c r="D17" s="63"/>
      <c r="E17" s="65">
        <v>12.0</v>
      </c>
      <c r="F17" s="65" t="s">
        <v>123</v>
      </c>
      <c r="G17" s="75"/>
      <c r="H17" s="63"/>
      <c r="I17" s="63"/>
      <c r="J17" s="63"/>
      <c r="K17" s="63"/>
      <c r="L17" s="67"/>
      <c r="M17" s="69"/>
      <c r="N17" s="77"/>
    </row>
    <row r="18" ht="13.5" customHeight="1">
      <c r="A18" s="86" t="s">
        <v>57</v>
      </c>
      <c r="B18" s="86" t="s">
        <v>135</v>
      </c>
      <c r="C18" s="73"/>
      <c r="D18" s="63"/>
      <c r="E18" s="65">
        <v>2.25</v>
      </c>
      <c r="F18" s="65" t="s">
        <v>99</v>
      </c>
      <c r="G18" s="75"/>
      <c r="H18" s="63"/>
      <c r="I18" s="63"/>
      <c r="J18" s="63"/>
      <c r="K18" s="63"/>
      <c r="L18" s="67"/>
      <c r="M18" s="69"/>
      <c r="N18" s="77"/>
    </row>
    <row r="19" ht="13.5" customHeight="1">
      <c r="A19" s="90" t="s">
        <v>108</v>
      </c>
      <c r="B19" s="90" t="s">
        <v>140</v>
      </c>
      <c r="C19" s="73"/>
      <c r="D19" s="63"/>
      <c r="E19" s="65">
        <v>0.75</v>
      </c>
      <c r="F19" s="65" t="s">
        <v>141</v>
      </c>
      <c r="G19" s="75"/>
      <c r="H19" s="63"/>
      <c r="I19" s="63"/>
      <c r="J19" s="63"/>
      <c r="K19" s="63"/>
      <c r="L19" s="67"/>
      <c r="M19" s="69"/>
      <c r="N19" s="77"/>
    </row>
    <row r="20" ht="13.5" customHeight="1">
      <c r="A20" s="12" t="s">
        <v>142</v>
      </c>
      <c r="B20" s="12" t="s">
        <v>143</v>
      </c>
      <c r="C20" s="78">
        <v>0.025</v>
      </c>
      <c r="D20" s="65" t="s">
        <v>144</v>
      </c>
      <c r="E20" s="62">
        <f t="shared" ref="E20:E26" si="3">C20*$C$6</f>
        <v>1.25</v>
      </c>
      <c r="F20" s="65" t="s">
        <v>144</v>
      </c>
      <c r="G20" s="75"/>
      <c r="H20" s="63"/>
      <c r="I20" s="63"/>
      <c r="J20" s="63"/>
      <c r="K20" s="63"/>
      <c r="L20" s="67"/>
      <c r="M20" s="69">
        <f t="shared" ref="M20:M23" si="4">L20*J20</f>
        <v>0</v>
      </c>
      <c r="N20" s="77"/>
    </row>
    <row r="21" ht="13.5" customHeight="1">
      <c r="A21" s="12" t="s">
        <v>57</v>
      </c>
      <c r="B21" s="12" t="s">
        <v>145</v>
      </c>
      <c r="C21" s="78">
        <v>1.0</v>
      </c>
      <c r="D21" s="65" t="s">
        <v>146</v>
      </c>
      <c r="E21" s="62">
        <f t="shared" si="3"/>
        <v>50</v>
      </c>
      <c r="F21" s="65" t="s">
        <v>148</v>
      </c>
      <c r="G21" s="75"/>
      <c r="H21" s="65" t="s">
        <v>149</v>
      </c>
      <c r="I21" s="63"/>
      <c r="J21" s="65" t="s">
        <v>150</v>
      </c>
      <c r="K21" s="63"/>
      <c r="L21" s="67"/>
      <c r="M21" s="79" t="str">
        <f t="shared" si="4"/>
        <v>#VALUE!</v>
      </c>
      <c r="N21" s="77"/>
    </row>
    <row r="22" ht="29.25" customHeight="1">
      <c r="A22" s="12" t="s">
        <v>153</v>
      </c>
      <c r="B22" s="12" t="s">
        <v>95</v>
      </c>
      <c r="C22" s="65">
        <v>0.14</v>
      </c>
      <c r="D22" s="65" t="s">
        <v>156</v>
      </c>
      <c r="E22" s="62">
        <f t="shared" si="3"/>
        <v>7</v>
      </c>
      <c r="F22" s="65" t="s">
        <v>156</v>
      </c>
      <c r="G22" s="75"/>
      <c r="H22" s="63"/>
      <c r="I22" s="63"/>
      <c r="J22" s="63"/>
      <c r="K22" s="63"/>
      <c r="L22" s="67"/>
      <c r="M22" s="69">
        <f t="shared" si="4"/>
        <v>0</v>
      </c>
      <c r="N22" s="77"/>
    </row>
    <row r="23" ht="13.5" customHeight="1">
      <c r="A23" s="12" t="s">
        <v>162</v>
      </c>
      <c r="B23" s="12" t="s">
        <v>98</v>
      </c>
      <c r="C23" s="78">
        <v>0.15</v>
      </c>
      <c r="D23" s="65" t="s">
        <v>99</v>
      </c>
      <c r="E23" s="62">
        <f t="shared" si="3"/>
        <v>7.5</v>
      </c>
      <c r="F23" s="65" t="s">
        <v>99</v>
      </c>
      <c r="G23" s="75"/>
      <c r="H23" s="65" t="s">
        <v>169</v>
      </c>
      <c r="I23" s="63"/>
      <c r="J23" s="65">
        <v>2.0</v>
      </c>
      <c r="K23" s="63"/>
      <c r="L23" s="67"/>
      <c r="M23" s="69">
        <f t="shared" si="4"/>
        <v>0</v>
      </c>
      <c r="N23" s="71" t="s">
        <v>101</v>
      </c>
    </row>
    <row r="24" ht="13.5" customHeight="1">
      <c r="A24" s="12" t="s">
        <v>142</v>
      </c>
      <c r="B24" s="12" t="s">
        <v>173</v>
      </c>
      <c r="C24" s="78">
        <v>0.1</v>
      </c>
      <c r="D24" s="65" t="s">
        <v>176</v>
      </c>
      <c r="E24" s="62">
        <f t="shared" si="3"/>
        <v>5</v>
      </c>
      <c r="F24" s="65" t="s">
        <v>176</v>
      </c>
      <c r="G24" s="75"/>
      <c r="H24" s="63"/>
      <c r="I24" s="63"/>
      <c r="J24" s="65">
        <v>7.0</v>
      </c>
      <c r="K24" s="63"/>
      <c r="L24" s="67"/>
      <c r="M24" s="69"/>
      <c r="N24" s="77"/>
    </row>
    <row r="25" ht="13.5" customHeight="1">
      <c r="A25" s="12" t="s">
        <v>142</v>
      </c>
      <c r="B25" s="12" t="s">
        <v>179</v>
      </c>
      <c r="C25" s="78">
        <v>0.25</v>
      </c>
      <c r="D25" s="65" t="s">
        <v>180</v>
      </c>
      <c r="E25" s="62">
        <f t="shared" si="3"/>
        <v>12.5</v>
      </c>
      <c r="F25" s="65" t="s">
        <v>180</v>
      </c>
      <c r="G25" s="75"/>
      <c r="H25" s="63"/>
      <c r="I25" s="63"/>
      <c r="J25" s="65">
        <v>12.0</v>
      </c>
      <c r="K25" s="63"/>
      <c r="L25" s="67"/>
      <c r="M25" s="69"/>
      <c r="N25" s="71" t="s">
        <v>29</v>
      </c>
    </row>
    <row r="26" ht="13.5" customHeight="1">
      <c r="A26" s="12" t="s">
        <v>142</v>
      </c>
      <c r="B26" s="12" t="s">
        <v>181</v>
      </c>
      <c r="C26" s="78">
        <v>0.06</v>
      </c>
      <c r="D26" s="65" t="s">
        <v>182</v>
      </c>
      <c r="E26" s="62">
        <f t="shared" si="3"/>
        <v>3</v>
      </c>
      <c r="F26" s="65" t="s">
        <v>182</v>
      </c>
      <c r="G26" s="75"/>
      <c r="H26" s="63"/>
      <c r="I26" s="63"/>
      <c r="J26" s="65">
        <v>4.0</v>
      </c>
      <c r="K26" s="63"/>
      <c r="L26" s="67"/>
      <c r="M26" s="69"/>
      <c r="N26" s="77"/>
    </row>
    <row r="27" ht="13.5" customHeight="1">
      <c r="A27" s="98" t="s">
        <v>57</v>
      </c>
      <c r="B27" s="98" t="s">
        <v>186</v>
      </c>
      <c r="C27" s="122"/>
      <c r="D27" s="123"/>
      <c r="E27" s="129">
        <v>2.0</v>
      </c>
      <c r="F27" s="129" t="s">
        <v>203</v>
      </c>
      <c r="G27" s="134"/>
      <c r="H27" s="123"/>
      <c r="I27" s="123"/>
      <c r="J27" s="129">
        <v>1.0</v>
      </c>
      <c r="K27" s="129" t="s">
        <v>205</v>
      </c>
      <c r="L27" s="137"/>
      <c r="M27" s="138"/>
      <c r="N27" s="139"/>
    </row>
    <row r="28" ht="13.5" customHeight="1">
      <c r="A28" s="98" t="s">
        <v>108</v>
      </c>
      <c r="B28" s="98" t="s">
        <v>208</v>
      </c>
      <c r="C28" s="122"/>
      <c r="D28" s="123"/>
      <c r="E28" s="129">
        <v>1.25</v>
      </c>
      <c r="F28" s="129" t="s">
        <v>203</v>
      </c>
      <c r="G28" s="134"/>
      <c r="H28" s="123"/>
      <c r="I28" s="123"/>
      <c r="J28" s="123"/>
      <c r="K28" s="123"/>
      <c r="L28" s="137"/>
      <c r="M28" s="138"/>
      <c r="N28" s="139"/>
    </row>
    <row r="29" ht="13.5" customHeight="1">
      <c r="A29" s="98" t="s">
        <v>108</v>
      </c>
      <c r="B29" s="98" t="s">
        <v>209</v>
      </c>
      <c r="C29" s="122"/>
      <c r="D29" s="123"/>
      <c r="E29" s="129">
        <v>2.0</v>
      </c>
      <c r="F29" s="129" t="s">
        <v>203</v>
      </c>
      <c r="G29" s="134"/>
      <c r="H29" s="123"/>
      <c r="I29" s="123"/>
      <c r="J29" s="123"/>
      <c r="K29" s="123"/>
      <c r="L29" s="137"/>
      <c r="M29" s="138"/>
      <c r="N29" s="139"/>
    </row>
    <row r="30" ht="13.5" customHeight="1">
      <c r="A30" s="12" t="s">
        <v>210</v>
      </c>
      <c r="B30" s="12" t="s">
        <v>128</v>
      </c>
      <c r="C30" s="78">
        <v>0.055</v>
      </c>
      <c r="D30" s="65" t="s">
        <v>211</v>
      </c>
      <c r="E30" s="62">
        <f>C30*$C$6</f>
        <v>2.75</v>
      </c>
      <c r="F30" s="65" t="s">
        <v>211</v>
      </c>
      <c r="G30" s="75"/>
      <c r="H30" s="63"/>
      <c r="I30" s="63"/>
      <c r="J30" s="63"/>
      <c r="K30" s="63"/>
      <c r="L30" s="67"/>
      <c r="M30" s="69"/>
      <c r="N30" s="77"/>
    </row>
    <row r="31" ht="13.5" customHeight="1">
      <c r="A31" s="12" t="s">
        <v>108</v>
      </c>
      <c r="B31" s="12" t="s">
        <v>213</v>
      </c>
      <c r="C31" s="73"/>
      <c r="D31" s="63"/>
      <c r="E31" s="74"/>
      <c r="F31" s="63"/>
      <c r="G31" s="75"/>
      <c r="H31" s="63"/>
      <c r="I31" s="63"/>
      <c r="J31" s="63"/>
      <c r="K31" s="63"/>
      <c r="L31" s="67"/>
      <c r="M31" s="69"/>
      <c r="N31" s="77"/>
    </row>
    <row r="32" ht="13.5" customHeight="1">
      <c r="A32" s="85"/>
      <c r="B32" s="145"/>
      <c r="C32" s="73"/>
      <c r="D32" s="63"/>
      <c r="E32" s="74"/>
      <c r="F32" s="63"/>
      <c r="G32" s="75"/>
      <c r="H32" s="63"/>
      <c r="I32" s="63"/>
      <c r="J32" s="63"/>
      <c r="K32" s="63"/>
      <c r="L32" s="67"/>
      <c r="M32" s="69"/>
      <c r="N32" s="77"/>
    </row>
    <row r="33" ht="30.75" customHeight="1">
      <c r="A33" s="33"/>
      <c r="B33" s="33"/>
      <c r="C33" s="88"/>
      <c r="D33" s="88"/>
      <c r="E33" s="88"/>
      <c r="F33" s="88"/>
      <c r="G33" s="88"/>
      <c r="H33" s="33"/>
      <c r="I33" s="33"/>
      <c r="J33" s="33"/>
      <c r="K33" s="89"/>
      <c r="L33" s="91" t="s">
        <v>139</v>
      </c>
      <c r="M33" s="93" t="str">
        <f>SUM(M11:M23)</f>
        <v>#VALUE!</v>
      </c>
      <c r="N33" s="94"/>
    </row>
    <row r="34" ht="13.5" customHeight="1">
      <c r="B34" s="8"/>
      <c r="C34" s="48"/>
      <c r="D34" s="48"/>
      <c r="E34" s="48"/>
      <c r="F34" s="48"/>
      <c r="G34" s="48"/>
      <c r="H34" s="8"/>
      <c r="I34" s="8"/>
      <c r="J34" s="8"/>
      <c r="K34" s="8"/>
      <c r="L34" s="8"/>
      <c r="M34" s="8"/>
      <c r="N34" s="8"/>
    </row>
    <row r="35" ht="16.5" customHeight="1">
      <c r="A35" s="1"/>
      <c r="B35" s="95" t="s">
        <v>167</v>
      </c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</row>
    <row r="36" ht="13.5" customHeight="1">
      <c r="B36" s="24"/>
      <c r="C36" s="27"/>
      <c r="D36" s="27"/>
      <c r="E36" s="27"/>
      <c r="F36" s="27"/>
      <c r="G36" s="27"/>
      <c r="H36" s="24"/>
      <c r="I36" s="24"/>
      <c r="J36" s="24"/>
      <c r="K36" s="33"/>
      <c r="L36" s="33"/>
      <c r="M36" s="24"/>
      <c r="N36" s="24"/>
    </row>
    <row r="37" ht="13.5" customHeight="1">
      <c r="A37" s="1"/>
      <c r="B37" s="99" t="s">
        <v>185</v>
      </c>
      <c r="C37" s="88"/>
      <c r="D37" s="88"/>
      <c r="E37" s="88"/>
      <c r="F37" s="88"/>
      <c r="G37" s="88"/>
      <c r="H37" s="100"/>
      <c r="I37" s="88"/>
      <c r="J37" s="102"/>
      <c r="K37" s="22"/>
      <c r="L37" s="1"/>
      <c r="M37" s="5" t="s">
        <v>189</v>
      </c>
      <c r="N37" s="104"/>
    </row>
    <row r="38" ht="13.5" customHeight="1">
      <c r="A38" s="1"/>
      <c r="B38" s="106"/>
      <c r="H38" s="108" t="s">
        <v>190</v>
      </c>
      <c r="J38" s="40"/>
      <c r="K38" s="22"/>
      <c r="L38" s="1"/>
      <c r="M38" s="5" t="s">
        <v>36</v>
      </c>
      <c r="N38" s="104"/>
    </row>
    <row r="39" ht="13.5" customHeight="1">
      <c r="A39" s="1"/>
      <c r="B39" s="110"/>
      <c r="C39" s="48"/>
      <c r="D39" s="48"/>
      <c r="E39" s="48"/>
      <c r="F39" s="48"/>
      <c r="G39" s="48"/>
      <c r="H39" s="112" t="s">
        <v>193</v>
      </c>
      <c r="I39" s="48"/>
      <c r="J39" s="114"/>
      <c r="K39" s="22"/>
      <c r="M39" s="33"/>
      <c r="N39" s="33"/>
    </row>
    <row r="40" ht="13.5" customHeight="1">
      <c r="B40" s="24"/>
      <c r="C40" s="27"/>
      <c r="D40" s="27"/>
      <c r="E40" s="27"/>
      <c r="F40" s="27"/>
      <c r="G40" s="27"/>
      <c r="H40" s="24"/>
      <c r="I40" s="24"/>
      <c r="J40" s="24"/>
      <c r="K40" s="8"/>
      <c r="L40" s="8"/>
      <c r="M40" s="8"/>
      <c r="N40" s="8"/>
    </row>
    <row r="41" ht="13.5" customHeight="1">
      <c r="A41" s="1"/>
      <c r="B41" s="5" t="s">
        <v>47</v>
      </c>
      <c r="C41" s="116"/>
      <c r="D41" s="116"/>
      <c r="E41" s="116"/>
      <c r="F41" s="116"/>
      <c r="G41" s="116"/>
      <c r="H41" s="118" t="s">
        <v>196</v>
      </c>
      <c r="I41" s="118" t="s">
        <v>197</v>
      </c>
      <c r="J41" s="120" t="s">
        <v>198</v>
      </c>
      <c r="K41" s="17"/>
      <c r="L41" s="17"/>
      <c r="M41" s="17"/>
      <c r="N41" s="17"/>
    </row>
    <row r="42" ht="13.5" customHeight="1">
      <c r="A42" s="1"/>
      <c r="B42" s="85"/>
      <c r="C42" s="2"/>
      <c r="D42" s="2"/>
      <c r="E42" s="2"/>
      <c r="F42" s="2"/>
      <c r="G42" s="2"/>
      <c r="H42" s="125"/>
      <c r="I42" s="125"/>
      <c r="J42" s="127"/>
      <c r="K42" s="17"/>
      <c r="L42" s="17"/>
      <c r="M42" s="17"/>
      <c r="N42" s="17"/>
    </row>
    <row r="43" ht="13.5" customHeight="1">
      <c r="A43" s="1"/>
      <c r="B43" s="85"/>
      <c r="C43" s="2"/>
      <c r="D43" s="2"/>
      <c r="E43" s="2"/>
      <c r="F43" s="2"/>
      <c r="G43" s="2"/>
      <c r="H43" s="125"/>
      <c r="I43" s="125"/>
      <c r="J43" s="127"/>
      <c r="K43" s="17"/>
      <c r="L43" s="17"/>
      <c r="M43" s="17"/>
      <c r="N43" s="17"/>
    </row>
    <row r="44" ht="13.5" customHeight="1">
      <c r="A44" s="1"/>
      <c r="B44" s="85"/>
      <c r="C44" s="2"/>
      <c r="D44" s="2"/>
      <c r="E44" s="2"/>
      <c r="F44" s="2"/>
      <c r="G44" s="2"/>
      <c r="H44" s="125"/>
      <c r="I44" s="125"/>
      <c r="J44" s="127"/>
      <c r="K44" s="17"/>
      <c r="L44" s="17"/>
      <c r="M44" s="17"/>
      <c r="N44" s="17"/>
    </row>
    <row r="45" ht="13.5" customHeight="1">
      <c r="A45" s="1"/>
      <c r="B45" s="85"/>
      <c r="C45" s="2"/>
      <c r="D45" s="2"/>
      <c r="E45" s="2"/>
      <c r="F45" s="2"/>
      <c r="G45" s="2"/>
      <c r="H45" s="125"/>
      <c r="I45" s="125"/>
      <c r="J45" s="130"/>
      <c r="K45" s="17"/>
      <c r="L45" s="17"/>
      <c r="M45" s="17"/>
      <c r="N45" s="17"/>
    </row>
    <row r="46" ht="13.5" customHeight="1">
      <c r="A46" s="1"/>
      <c r="B46" s="85"/>
      <c r="C46" s="131"/>
      <c r="D46" s="131"/>
      <c r="E46" s="131"/>
      <c r="F46" s="131"/>
      <c r="G46" s="131"/>
      <c r="H46" s="125"/>
      <c r="I46" s="125"/>
      <c r="J46" s="130"/>
      <c r="K46" s="17"/>
      <c r="L46" s="17"/>
      <c r="M46" s="17"/>
      <c r="N46" s="17"/>
    </row>
    <row r="47" ht="13.5" customHeight="1">
      <c r="A47" s="1"/>
      <c r="B47" s="133"/>
      <c r="C47" s="2"/>
      <c r="D47" s="2"/>
      <c r="E47" s="2"/>
      <c r="F47" s="2"/>
      <c r="G47" s="2"/>
      <c r="H47" s="125"/>
      <c r="I47" s="125"/>
      <c r="J47" s="135"/>
      <c r="K47" s="17"/>
      <c r="L47" s="17"/>
      <c r="M47" s="17"/>
      <c r="N47" s="17"/>
    </row>
    <row r="48" ht="13.5" customHeight="1">
      <c r="A48" s="1"/>
      <c r="B48" s="85"/>
      <c r="C48" s="2"/>
      <c r="D48" s="2"/>
      <c r="E48" s="2"/>
      <c r="F48" s="2"/>
      <c r="G48" s="2"/>
      <c r="H48" s="125"/>
      <c r="I48" s="125"/>
      <c r="J48" s="127"/>
      <c r="K48" s="17"/>
      <c r="L48" s="17"/>
      <c r="M48" s="17"/>
      <c r="N48" s="17"/>
    </row>
    <row r="49" ht="13.5" customHeight="1">
      <c r="A49" s="1"/>
      <c r="B49" s="85"/>
      <c r="C49" s="2"/>
      <c r="D49" s="2"/>
      <c r="E49" s="2"/>
      <c r="F49" s="2"/>
      <c r="G49" s="2"/>
      <c r="H49" s="125"/>
      <c r="I49" s="125"/>
      <c r="J49" s="135"/>
      <c r="K49" s="17"/>
      <c r="L49" s="17"/>
      <c r="M49" s="17"/>
      <c r="N49" s="17"/>
    </row>
    <row r="50" ht="13.5" customHeight="1">
      <c r="A50" s="1"/>
      <c r="B50" s="85"/>
      <c r="C50" s="2"/>
      <c r="D50" s="2"/>
      <c r="E50" s="2"/>
      <c r="F50" s="2"/>
      <c r="G50" s="2"/>
      <c r="H50" s="125"/>
      <c r="I50" s="125"/>
      <c r="J50" s="130"/>
      <c r="K50" s="17"/>
      <c r="L50" s="17"/>
      <c r="M50" s="17"/>
      <c r="N50" s="17"/>
    </row>
    <row r="51" ht="13.5" customHeight="1">
      <c r="A51" s="1"/>
      <c r="B51" s="85"/>
      <c r="C51" s="2"/>
      <c r="D51" s="2"/>
      <c r="E51" s="2"/>
      <c r="F51" s="2"/>
      <c r="G51" s="2"/>
      <c r="H51" s="125"/>
      <c r="I51" s="125"/>
      <c r="J51" s="127"/>
      <c r="K51" s="17"/>
      <c r="L51" s="17"/>
      <c r="M51" s="17"/>
      <c r="N51" s="17"/>
    </row>
    <row r="52" ht="13.5" customHeight="1">
      <c r="A52" s="1"/>
      <c r="B52" s="85"/>
      <c r="C52" s="2"/>
      <c r="D52" s="2"/>
      <c r="E52" s="2"/>
      <c r="F52" s="2"/>
      <c r="G52" s="2"/>
      <c r="H52" s="125"/>
      <c r="I52" s="125"/>
      <c r="J52" s="135"/>
      <c r="K52" s="17"/>
      <c r="L52" s="17"/>
      <c r="M52" s="17"/>
      <c r="N52" s="17"/>
    </row>
    <row r="53" ht="13.5" customHeight="1">
      <c r="A53" s="1"/>
      <c r="B53" s="85"/>
      <c r="C53" s="2"/>
      <c r="D53" s="2"/>
      <c r="E53" s="2"/>
      <c r="F53" s="2"/>
      <c r="G53" s="2"/>
      <c r="H53" s="125"/>
      <c r="I53" s="125"/>
      <c r="J53" s="130"/>
      <c r="K53" s="17"/>
      <c r="L53" s="17"/>
      <c r="M53" s="17"/>
      <c r="N53" s="17"/>
    </row>
    <row r="54" ht="13.5" customHeight="1">
      <c r="A54" s="1"/>
      <c r="B54" s="85"/>
      <c r="C54" s="2"/>
      <c r="D54" s="2"/>
      <c r="E54" s="2"/>
      <c r="F54" s="2"/>
      <c r="G54" s="2"/>
      <c r="H54" s="125"/>
      <c r="I54" s="125"/>
      <c r="J54" s="127"/>
      <c r="K54" s="17"/>
      <c r="L54" s="17"/>
      <c r="M54" s="17"/>
      <c r="N54" s="17"/>
    </row>
    <row r="55" ht="13.5" customHeight="1">
      <c r="A55" s="1"/>
      <c r="B55" s="85"/>
      <c r="C55" s="2"/>
      <c r="D55" s="2"/>
      <c r="E55" s="2"/>
      <c r="F55" s="2"/>
      <c r="G55" s="2"/>
      <c r="H55" s="125"/>
      <c r="I55" s="125"/>
      <c r="J55" s="127"/>
      <c r="K55" s="17"/>
      <c r="L55" s="17"/>
      <c r="M55" s="17"/>
      <c r="N55" s="17"/>
    </row>
    <row r="56" ht="13.5" customHeight="1">
      <c r="A56" s="1"/>
      <c r="B56" s="85"/>
      <c r="C56" s="2"/>
      <c r="D56" s="2"/>
      <c r="E56" s="2"/>
      <c r="F56" s="2"/>
      <c r="G56" s="2"/>
      <c r="H56" s="125"/>
      <c r="I56" s="125"/>
      <c r="J56" s="130"/>
      <c r="K56" s="17"/>
      <c r="L56" s="17"/>
      <c r="M56" s="17"/>
      <c r="N56" s="17"/>
    </row>
    <row r="57" ht="13.5" customHeight="1">
      <c r="A57" s="1"/>
      <c r="B57" s="85"/>
      <c r="C57" s="2"/>
      <c r="D57" s="2"/>
      <c r="E57" s="2"/>
      <c r="F57" s="2"/>
      <c r="G57" s="2"/>
      <c r="H57" s="125"/>
      <c r="I57" s="125"/>
      <c r="J57" s="130"/>
      <c r="K57" s="17"/>
      <c r="L57" s="17"/>
      <c r="M57" s="17"/>
      <c r="N57" s="17"/>
    </row>
    <row r="58" ht="13.5" customHeight="1">
      <c r="B58" s="33"/>
      <c r="C58" s="88"/>
      <c r="D58" s="88"/>
      <c r="E58" s="88"/>
      <c r="F58" s="88"/>
      <c r="G58" s="88"/>
      <c r="H58" s="33"/>
      <c r="I58" s="33"/>
      <c r="J58" s="33"/>
      <c r="K58" s="33"/>
      <c r="L58" s="33"/>
      <c r="M58" s="33"/>
      <c r="N58" s="33"/>
    </row>
    <row r="59" ht="13.5" customHeight="1">
      <c r="B59" s="8"/>
      <c r="C59" s="48"/>
      <c r="D59" s="48"/>
      <c r="E59" s="48"/>
      <c r="F59" s="48"/>
      <c r="G59" s="48"/>
      <c r="H59" s="8"/>
      <c r="I59" s="8"/>
      <c r="J59" s="8"/>
      <c r="K59" s="8"/>
      <c r="L59" s="8"/>
    </row>
    <row r="60" ht="13.5" customHeight="1">
      <c r="A60" s="1"/>
      <c r="B60" s="140" t="s">
        <v>207</v>
      </c>
      <c r="C60" s="141"/>
      <c r="D60" s="141"/>
      <c r="E60" s="141"/>
      <c r="F60" s="141"/>
      <c r="G60" s="141"/>
      <c r="H60" s="144" t="s">
        <v>212</v>
      </c>
      <c r="I60" s="141"/>
      <c r="J60" s="141"/>
      <c r="K60" s="141"/>
      <c r="L60" s="146"/>
      <c r="M60" s="22"/>
    </row>
    <row r="61" ht="13.5" customHeight="1">
      <c r="A61" s="1"/>
      <c r="B61" s="148"/>
      <c r="C61" s="149"/>
      <c r="D61" s="149"/>
      <c r="E61" s="149"/>
      <c r="F61" s="149"/>
      <c r="G61" s="149"/>
      <c r="H61" s="153" t="s">
        <v>215</v>
      </c>
      <c r="I61" s="149"/>
      <c r="J61" s="149"/>
      <c r="K61" s="149"/>
      <c r="L61" s="154"/>
      <c r="M61" s="22"/>
    </row>
    <row r="62" ht="32.25" customHeight="1">
      <c r="A62" s="1"/>
      <c r="B62" s="148"/>
      <c r="C62" s="149"/>
      <c r="D62" s="149"/>
      <c r="E62" s="149"/>
      <c r="F62" s="149"/>
      <c r="G62" s="149"/>
      <c r="H62" s="153" t="s">
        <v>217</v>
      </c>
      <c r="I62" s="149"/>
      <c r="J62" s="149"/>
      <c r="K62" s="149"/>
      <c r="L62" s="154"/>
      <c r="M62" s="22"/>
    </row>
    <row r="63" ht="27.0" customHeight="1">
      <c r="A63" s="1"/>
      <c r="B63" s="148"/>
      <c r="C63" s="149"/>
      <c r="D63" s="149"/>
      <c r="E63" s="149"/>
      <c r="F63" s="149"/>
      <c r="G63" s="149"/>
      <c r="H63" s="153" t="s">
        <v>218</v>
      </c>
      <c r="I63" s="149"/>
      <c r="J63" s="149"/>
      <c r="K63" s="149"/>
      <c r="L63" s="154"/>
      <c r="M63" s="22"/>
    </row>
    <row r="64" ht="24.75" customHeight="1">
      <c r="A64" s="1"/>
      <c r="B64" s="156"/>
      <c r="C64" s="157"/>
      <c r="D64" s="157"/>
      <c r="E64" s="157"/>
      <c r="F64" s="157"/>
      <c r="G64" s="157"/>
      <c r="H64" s="159" t="s">
        <v>228</v>
      </c>
      <c r="I64" s="157"/>
      <c r="J64" s="157"/>
      <c r="K64" s="157"/>
      <c r="L64" s="160"/>
      <c r="M64" s="22"/>
    </row>
  </sheetData>
  <mergeCells count="20">
    <mergeCell ref="J52:N52"/>
    <mergeCell ref="J53:N53"/>
    <mergeCell ref="J54:N54"/>
    <mergeCell ref="J55:N55"/>
    <mergeCell ref="J56:N56"/>
    <mergeCell ref="J57:N57"/>
    <mergeCell ref="J45:N45"/>
    <mergeCell ref="J46:N46"/>
    <mergeCell ref="J47:N47"/>
    <mergeCell ref="J48:N48"/>
    <mergeCell ref="J49:N49"/>
    <mergeCell ref="J50:N50"/>
    <mergeCell ref="J51:N51"/>
    <mergeCell ref="C2:E2"/>
    <mergeCell ref="D6:J6"/>
    <mergeCell ref="D8:J8"/>
    <mergeCell ref="J41:N41"/>
    <mergeCell ref="J42:N42"/>
    <mergeCell ref="J43:N43"/>
    <mergeCell ref="J44:N4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7.86"/>
    <col customWidth="1" min="2" max="2" width="15.57"/>
    <col customWidth="1" min="3" max="3" width="27.57"/>
    <col customWidth="1" min="4" max="4" width="3.86"/>
    <col customWidth="1" min="5" max="5" width="26.43"/>
    <col customWidth="1" min="6" max="6" width="12.57"/>
    <col customWidth="1" min="7" max="7" width="26.57"/>
    <col customWidth="1" min="8" max="8" width="9.29"/>
    <col customWidth="1" min="9" max="9" width="40.57"/>
  </cols>
  <sheetData>
    <row r="1" ht="18.0" customHeight="1">
      <c r="A1" s="38" t="s">
        <v>33</v>
      </c>
      <c r="B1" s="38" t="s">
        <v>35</v>
      </c>
      <c r="D1" s="41"/>
      <c r="E1" s="42" t="s">
        <v>37</v>
      </c>
      <c r="F1" s="44">
        <v>80.0</v>
      </c>
      <c r="G1" s="45"/>
      <c r="H1" s="46"/>
    </row>
    <row r="2" ht="18.0" customHeight="1">
      <c r="A2" s="19"/>
      <c r="B2" s="19"/>
      <c r="C2" s="19"/>
      <c r="E2" s="17"/>
      <c r="F2" s="17"/>
      <c r="G2" s="17"/>
    </row>
    <row r="3" ht="18.0" customHeight="1">
      <c r="A3" s="42" t="s">
        <v>39</v>
      </c>
      <c r="B3" s="44" t="s">
        <v>40</v>
      </c>
      <c r="C3" s="42" t="s">
        <v>41</v>
      </c>
      <c r="D3" s="49"/>
      <c r="E3" s="42" t="s">
        <v>39</v>
      </c>
      <c r="F3" s="44" t="s">
        <v>40</v>
      </c>
      <c r="G3" s="42" t="s">
        <v>41</v>
      </c>
      <c r="H3" s="46"/>
    </row>
    <row r="4">
      <c r="A4" s="17"/>
      <c r="B4" s="17"/>
      <c r="C4" s="17"/>
      <c r="E4" s="17"/>
      <c r="F4" s="17"/>
      <c r="G4" s="17"/>
    </row>
    <row r="5" ht="15.75" customHeight="1">
      <c r="A5" s="51" t="s">
        <v>43</v>
      </c>
      <c r="B5" s="53"/>
      <c r="C5" s="53"/>
      <c r="D5" s="49"/>
      <c r="E5" s="51" t="s">
        <v>45</v>
      </c>
      <c r="F5" s="53"/>
      <c r="G5" s="53"/>
      <c r="H5" s="46"/>
    </row>
    <row r="6">
      <c r="A6" s="55" t="s">
        <v>46</v>
      </c>
      <c r="B6" s="58">
        <v>100.0</v>
      </c>
      <c r="C6" s="60"/>
      <c r="D6" s="49"/>
      <c r="E6" s="55" t="s">
        <v>59</v>
      </c>
      <c r="F6" s="58">
        <v>2.0</v>
      </c>
      <c r="G6" s="61" t="s">
        <v>60</v>
      </c>
      <c r="H6" s="46"/>
    </row>
    <row r="7">
      <c r="A7" s="55" t="s">
        <v>61</v>
      </c>
      <c r="B7" s="53"/>
      <c r="C7" s="60"/>
      <c r="D7" s="49"/>
      <c r="E7" s="55" t="s">
        <v>62</v>
      </c>
      <c r="F7" s="53"/>
      <c r="G7" s="64"/>
      <c r="H7" s="46"/>
    </row>
    <row r="8">
      <c r="A8" s="55" t="s">
        <v>64</v>
      </c>
      <c r="B8" s="53"/>
      <c r="C8" s="60"/>
      <c r="D8" s="49"/>
      <c r="E8" s="55" t="s">
        <v>65</v>
      </c>
      <c r="F8" s="58">
        <v>1.0</v>
      </c>
      <c r="G8" s="61" t="s">
        <v>66</v>
      </c>
      <c r="H8" s="46"/>
    </row>
    <row r="9">
      <c r="A9" s="55" t="s">
        <v>67</v>
      </c>
      <c r="B9" s="58" t="s">
        <v>68</v>
      </c>
      <c r="C9" s="60"/>
      <c r="D9" s="49"/>
      <c r="E9" s="55" t="s">
        <v>69</v>
      </c>
      <c r="F9" s="53"/>
      <c r="G9" s="55" t="s">
        <v>70</v>
      </c>
      <c r="H9" s="46"/>
    </row>
    <row r="10" ht="15.75" customHeight="1">
      <c r="A10" s="55" t="s">
        <v>71</v>
      </c>
      <c r="B10" s="53"/>
      <c r="C10" s="60"/>
      <c r="D10" s="49"/>
      <c r="E10" s="51" t="s">
        <v>72</v>
      </c>
      <c r="F10" s="53"/>
      <c r="G10" s="53"/>
      <c r="H10" s="46"/>
    </row>
    <row r="11">
      <c r="A11" s="55" t="s">
        <v>73</v>
      </c>
      <c r="B11" s="53"/>
      <c r="C11" s="68"/>
      <c r="D11" s="49"/>
      <c r="E11" s="76" t="s">
        <v>74</v>
      </c>
      <c r="F11" s="58" t="s">
        <v>68</v>
      </c>
      <c r="G11" s="53"/>
      <c r="H11" s="46"/>
    </row>
    <row r="12">
      <c r="A12" s="55" t="s">
        <v>79</v>
      </c>
      <c r="B12" s="58" t="s">
        <v>80</v>
      </c>
      <c r="C12" s="60"/>
      <c r="D12" s="49"/>
      <c r="E12" s="55" t="s">
        <v>81</v>
      </c>
      <c r="F12" s="58" t="s">
        <v>82</v>
      </c>
      <c r="G12" s="53"/>
      <c r="H12" s="46"/>
    </row>
    <row r="13">
      <c r="A13" s="76" t="s">
        <v>83</v>
      </c>
      <c r="B13" s="53"/>
      <c r="C13" s="60"/>
      <c r="D13" s="49"/>
      <c r="E13" s="55" t="s">
        <v>84</v>
      </c>
      <c r="F13" s="58" t="s">
        <v>82</v>
      </c>
      <c r="G13" s="53"/>
      <c r="H13" s="46"/>
    </row>
    <row r="14">
      <c r="A14" s="55" t="s">
        <v>85</v>
      </c>
      <c r="B14" s="58" t="s">
        <v>86</v>
      </c>
      <c r="C14" s="60"/>
      <c r="D14" s="49"/>
      <c r="E14" s="55" t="s">
        <v>87</v>
      </c>
      <c r="F14" s="53"/>
      <c r="G14" s="53"/>
      <c r="H14" s="46"/>
    </row>
    <row r="15">
      <c r="A15" s="55" t="s">
        <v>89</v>
      </c>
      <c r="B15" s="53"/>
      <c r="C15" s="60"/>
      <c r="D15" s="49"/>
      <c r="E15" s="55" t="s">
        <v>91</v>
      </c>
      <c r="F15" s="81"/>
      <c r="G15" s="82"/>
      <c r="H15" s="46"/>
    </row>
    <row r="16">
      <c r="A16" s="55" t="s">
        <v>104</v>
      </c>
      <c r="B16" s="53"/>
      <c r="C16" s="53"/>
      <c r="D16" s="49"/>
      <c r="E16" s="55" t="s">
        <v>105</v>
      </c>
      <c r="F16" s="53"/>
      <c r="G16" s="53"/>
      <c r="H16" s="46"/>
    </row>
    <row r="17">
      <c r="A17" s="55" t="s">
        <v>106</v>
      </c>
      <c r="B17" s="53"/>
      <c r="C17" s="53"/>
      <c r="D17" s="49"/>
      <c r="E17" s="55" t="s">
        <v>107</v>
      </c>
      <c r="F17" s="84">
        <v>4.0</v>
      </c>
      <c r="G17" s="61" t="s">
        <v>109</v>
      </c>
      <c r="H17" s="46"/>
    </row>
    <row r="18">
      <c r="A18" s="55" t="s">
        <v>110</v>
      </c>
      <c r="B18" s="53"/>
      <c r="C18" s="53"/>
      <c r="D18" s="49"/>
      <c r="E18" s="55" t="s">
        <v>111</v>
      </c>
      <c r="F18" s="53"/>
      <c r="G18" s="58" t="s">
        <v>112</v>
      </c>
      <c r="H18" s="46"/>
    </row>
    <row r="19">
      <c r="A19" s="55" t="s">
        <v>113</v>
      </c>
      <c r="B19" s="53"/>
      <c r="C19" s="53"/>
      <c r="D19" s="49"/>
      <c r="E19" s="55" t="s">
        <v>114</v>
      </c>
      <c r="F19" s="68"/>
      <c r="G19" s="68"/>
      <c r="H19" s="46"/>
    </row>
    <row r="20">
      <c r="A20" s="55" t="s">
        <v>115</v>
      </c>
      <c r="B20" s="53"/>
      <c r="C20" s="64"/>
      <c r="D20" s="49"/>
      <c r="E20" s="55" t="s">
        <v>116</v>
      </c>
      <c r="F20" s="53"/>
      <c r="G20" s="68"/>
      <c r="H20" s="46"/>
    </row>
    <row r="21">
      <c r="A21" s="55" t="s">
        <v>117</v>
      </c>
      <c r="B21" s="53"/>
      <c r="C21" s="53"/>
      <c r="D21" s="49"/>
      <c r="E21" s="55" t="s">
        <v>119</v>
      </c>
      <c r="F21" s="53"/>
      <c r="G21" s="87" t="s">
        <v>120</v>
      </c>
      <c r="H21" s="46"/>
    </row>
    <row r="22">
      <c r="A22" s="55" t="s">
        <v>131</v>
      </c>
      <c r="B22" s="53"/>
      <c r="C22" s="53"/>
      <c r="D22" s="49"/>
      <c r="E22" s="51" t="s">
        <v>132</v>
      </c>
      <c r="F22" s="53"/>
      <c r="G22" s="53"/>
      <c r="H22" s="46"/>
    </row>
    <row r="23">
      <c r="A23" s="17"/>
      <c r="B23" s="17"/>
      <c r="C23" s="17"/>
      <c r="D23" s="41"/>
      <c r="E23" s="55" t="s">
        <v>134</v>
      </c>
      <c r="F23" s="58" t="s">
        <v>68</v>
      </c>
      <c r="G23" s="53"/>
      <c r="H23" s="46"/>
    </row>
    <row r="24" ht="15.75" customHeight="1">
      <c r="A24" s="51" t="s">
        <v>136</v>
      </c>
      <c r="B24" s="68"/>
      <c r="C24" s="53"/>
      <c r="D24" s="49"/>
      <c r="E24" s="55" t="s">
        <v>137</v>
      </c>
      <c r="F24" s="58" t="s">
        <v>68</v>
      </c>
      <c r="G24" s="53"/>
      <c r="H24" s="46"/>
    </row>
    <row r="25" ht="15.75" customHeight="1">
      <c r="A25" s="76" t="s">
        <v>138</v>
      </c>
      <c r="B25" s="53"/>
      <c r="C25" s="92"/>
      <c r="D25" s="41"/>
      <c r="E25" s="76" t="s">
        <v>147</v>
      </c>
      <c r="F25" s="58">
        <v>8.0</v>
      </c>
      <c r="G25" s="53"/>
      <c r="H25" s="46"/>
    </row>
    <row r="26">
      <c r="A26" s="55" t="s">
        <v>151</v>
      </c>
      <c r="B26" s="58">
        <v>4.0</v>
      </c>
      <c r="C26" s="60"/>
      <c r="D26" s="49"/>
      <c r="E26" s="76" t="s">
        <v>152</v>
      </c>
      <c r="F26" s="58">
        <v>8.0</v>
      </c>
      <c r="G26" s="53"/>
      <c r="H26" s="46"/>
    </row>
    <row r="27">
      <c r="A27" s="55" t="s">
        <v>154</v>
      </c>
      <c r="B27" s="58">
        <v>6.0</v>
      </c>
      <c r="C27" s="76" t="s">
        <v>155</v>
      </c>
      <c r="D27" s="49"/>
      <c r="E27" s="76" t="s">
        <v>157</v>
      </c>
      <c r="F27" s="55">
        <v>2.0</v>
      </c>
      <c r="G27" s="68"/>
      <c r="H27" s="46"/>
    </row>
    <row r="28">
      <c r="A28" s="55" t="s">
        <v>158</v>
      </c>
      <c r="B28" s="53"/>
      <c r="C28" s="60"/>
      <c r="D28" s="49"/>
      <c r="E28" s="55" t="s">
        <v>159</v>
      </c>
      <c r="F28" s="53"/>
      <c r="G28" s="64"/>
      <c r="H28" s="46"/>
    </row>
    <row r="29">
      <c r="A29" s="55" t="s">
        <v>160</v>
      </c>
      <c r="B29" s="53"/>
      <c r="C29" s="60"/>
      <c r="D29" s="49"/>
      <c r="E29" s="76" t="s">
        <v>161</v>
      </c>
      <c r="F29" s="53"/>
      <c r="G29" s="68"/>
      <c r="H29" s="46"/>
    </row>
    <row r="30">
      <c r="A30" s="55" t="s">
        <v>163</v>
      </c>
      <c r="B30" s="58">
        <v>4.0</v>
      </c>
      <c r="C30" s="61" t="s">
        <v>164</v>
      </c>
      <c r="D30" s="49"/>
      <c r="E30" s="76" t="s">
        <v>165</v>
      </c>
      <c r="F30" s="58" t="s">
        <v>80</v>
      </c>
      <c r="G30" s="53"/>
      <c r="H30" s="46"/>
    </row>
    <row r="31">
      <c r="A31" s="55" t="s">
        <v>166</v>
      </c>
      <c r="B31" s="53"/>
      <c r="C31" s="53"/>
      <c r="D31" s="49"/>
      <c r="E31" s="76" t="s">
        <v>168</v>
      </c>
      <c r="F31" s="58" t="s">
        <v>82</v>
      </c>
      <c r="G31" s="68"/>
      <c r="H31" s="46"/>
    </row>
    <row r="32">
      <c r="A32" s="55" t="s">
        <v>170</v>
      </c>
      <c r="B32" s="53"/>
      <c r="C32" s="64"/>
      <c r="D32" s="49"/>
      <c r="E32" s="55" t="s">
        <v>171</v>
      </c>
      <c r="F32" s="53"/>
      <c r="G32" s="55" t="s">
        <v>172</v>
      </c>
      <c r="H32" s="46"/>
    </row>
    <row r="33">
      <c r="A33" s="55" t="s">
        <v>59</v>
      </c>
      <c r="B33" s="53"/>
      <c r="C33" s="55" t="s">
        <v>174</v>
      </c>
      <c r="D33" s="49"/>
      <c r="E33" s="55" t="s">
        <v>175</v>
      </c>
      <c r="F33" s="53"/>
      <c r="G33" s="55" t="s">
        <v>177</v>
      </c>
      <c r="H33" s="46"/>
    </row>
    <row r="34">
      <c r="A34" s="76" t="s">
        <v>178</v>
      </c>
      <c r="B34" s="53"/>
      <c r="C34" s="55" t="s">
        <v>174</v>
      </c>
      <c r="D34" s="49"/>
      <c r="E34" s="92"/>
      <c r="F34" s="17"/>
      <c r="G34" s="96"/>
      <c r="H34" s="46"/>
    </row>
    <row r="35">
      <c r="A35" s="76" t="s">
        <v>183</v>
      </c>
      <c r="B35" s="58">
        <v>1.0</v>
      </c>
      <c r="C35" s="101" t="s">
        <v>184</v>
      </c>
      <c r="D35" s="49"/>
      <c r="E35" s="51" t="s">
        <v>187</v>
      </c>
      <c r="F35" s="53"/>
      <c r="G35" s="53"/>
      <c r="H35" s="46"/>
    </row>
    <row r="36">
      <c r="A36" s="76" t="s">
        <v>188</v>
      </c>
      <c r="B36" s="103"/>
      <c r="C36" s="105"/>
      <c r="D36" s="49"/>
      <c r="E36" s="60"/>
      <c r="F36" s="103"/>
      <c r="G36" s="107"/>
      <c r="H36" s="46"/>
    </row>
    <row r="37">
      <c r="A37" s="17"/>
      <c r="B37" s="17"/>
      <c r="C37" s="10"/>
      <c r="D37" s="41"/>
      <c r="E37" s="109" t="s">
        <v>191</v>
      </c>
      <c r="F37" s="111" t="s">
        <v>192</v>
      </c>
      <c r="G37" s="109" t="s">
        <v>194</v>
      </c>
      <c r="H37" s="46"/>
    </row>
    <row r="38" ht="16.5" customHeight="1">
      <c r="A38" s="113" t="s">
        <v>195</v>
      </c>
      <c r="B38" s="115"/>
      <c r="C38" s="46"/>
      <c r="D38" s="41"/>
      <c r="E38" s="117"/>
      <c r="F38" s="119"/>
      <c r="G38" s="121" t="s">
        <v>199</v>
      </c>
      <c r="H38" s="46"/>
    </row>
    <row r="39" ht="16.5" customHeight="1">
      <c r="A39" s="124" t="s">
        <v>200</v>
      </c>
      <c r="B39" s="124" t="s">
        <v>201</v>
      </c>
      <c r="C39" s="46"/>
      <c r="D39" s="41"/>
      <c r="E39" s="126"/>
      <c r="F39" s="128"/>
      <c r="G39" s="132" t="s">
        <v>202</v>
      </c>
      <c r="H39" s="46"/>
    </row>
    <row r="40">
      <c r="A40" s="136" t="s">
        <v>204</v>
      </c>
      <c r="B40" s="136" t="s">
        <v>206</v>
      </c>
      <c r="C40" s="142"/>
      <c r="D40" s="143"/>
      <c r="E40" s="147" t="s">
        <v>214</v>
      </c>
      <c r="F40" s="150" t="s">
        <v>150</v>
      </c>
      <c r="G40" s="107"/>
      <c r="H40" s="142"/>
      <c r="I40" s="151"/>
    </row>
    <row r="41">
      <c r="A41" s="152"/>
      <c r="B41" s="152"/>
      <c r="C41" s="142"/>
      <c r="D41" s="143"/>
      <c r="E41" s="147" t="s">
        <v>216</v>
      </c>
      <c r="F41" s="150">
        <v>1.0</v>
      </c>
      <c r="G41" s="107"/>
      <c r="H41" s="142"/>
      <c r="I41" s="151"/>
    </row>
    <row r="42">
      <c r="A42" s="155"/>
      <c r="B42" s="155"/>
      <c r="C42" s="142"/>
      <c r="D42" s="143"/>
      <c r="E42" s="55" t="s">
        <v>219</v>
      </c>
      <c r="F42" s="58">
        <v>2.0</v>
      </c>
      <c r="G42" s="68"/>
      <c r="H42" s="142"/>
      <c r="I42" s="151"/>
    </row>
    <row r="43" ht="16.5" customHeight="1">
      <c r="A43" s="113" t="s">
        <v>220</v>
      </c>
      <c r="B43" s="113" t="s">
        <v>221</v>
      </c>
      <c r="C43" s="46"/>
      <c r="D43" s="41"/>
      <c r="E43" s="55" t="s">
        <v>222</v>
      </c>
      <c r="F43" s="58">
        <v>1.0</v>
      </c>
      <c r="G43" s="68"/>
      <c r="H43" s="46"/>
    </row>
    <row r="44" ht="16.5" customHeight="1">
      <c r="A44" s="124" t="s">
        <v>223</v>
      </c>
      <c r="B44" s="115"/>
      <c r="C44" s="46"/>
      <c r="D44" s="41"/>
      <c r="E44" s="55" t="s">
        <v>224</v>
      </c>
      <c r="F44" s="58" t="s">
        <v>150</v>
      </c>
      <c r="G44" s="68"/>
      <c r="H44" s="46"/>
    </row>
    <row r="45">
      <c r="A45" s="10"/>
      <c r="B45" s="10"/>
      <c r="D45" s="41"/>
      <c r="E45" s="55" t="s">
        <v>225</v>
      </c>
      <c r="F45" s="58" t="s">
        <v>226</v>
      </c>
      <c r="G45" s="68"/>
      <c r="H45" s="46"/>
    </row>
    <row r="46">
      <c r="D46" s="41"/>
      <c r="E46" s="158" t="s">
        <v>227</v>
      </c>
      <c r="F46" s="10"/>
      <c r="G46" s="161"/>
      <c r="H46" s="46"/>
    </row>
    <row r="47">
      <c r="D47" s="41"/>
      <c r="E47" s="46"/>
      <c r="G47" s="41"/>
      <c r="H47" s="46"/>
    </row>
    <row r="48">
      <c r="D48" s="41"/>
      <c r="E48" s="162"/>
      <c r="F48" s="19"/>
      <c r="G48" s="163"/>
      <c r="H48" s="46"/>
    </row>
    <row r="49">
      <c r="D49" s="41"/>
      <c r="E49" s="145"/>
      <c r="F49" s="53"/>
      <c r="G49" s="68"/>
      <c r="H49" s="46"/>
    </row>
  </sheetData>
  <mergeCells count="1">
    <mergeCell ref="B1:C1"/>
  </mergeCells>
  <drawing r:id="rId1"/>
</worksheet>
</file>