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" sheetId="1" r:id="rId3"/>
    <sheet state="visible" name="Original Recipe 02252013" sheetId="2" r:id="rId4"/>
    <sheet state="visible" name="Instructions - ToDos" sheetId="3" r:id="rId5"/>
  </sheets>
  <definedNames/>
  <calcPr/>
</workbook>
</file>

<file path=xl/sharedStrings.xml><?xml version="1.0" encoding="utf-8"?>
<sst xmlns="http://schemas.openxmlformats.org/spreadsheetml/2006/main" count="206" uniqueCount="134">
  <si>
    <t xml:space="preserve">Recipe: </t>
  </si>
  <si>
    <t>Recipe:  Braised Pork with Daikon</t>
  </si>
  <si>
    <t>Instructions</t>
  </si>
  <si>
    <t>Borsch Soup</t>
  </si>
  <si>
    <t>Vietnamese Pho</t>
  </si>
  <si>
    <t xml:space="preserve">Budget:                                        </t>
  </si>
  <si>
    <t>Step 1</t>
  </si>
  <si>
    <t xml:space="preserve">Budget:  $3000                                              </t>
  </si>
  <si>
    <t>(estimate 50 NT per person)</t>
  </si>
  <si>
    <t>Boil enough water just enough to cover bones</t>
  </si>
  <si>
    <t xml:space="preserve">Location:  FH       </t>
  </si>
  <si>
    <t>In Charge:</t>
  </si>
  <si>
    <t>Tiffany</t>
  </si>
  <si>
    <t>Occasion:  Study Hall</t>
  </si>
  <si>
    <t xml:space="preserve">            </t>
  </si>
  <si>
    <t>Step 2</t>
  </si>
  <si>
    <t>Place bones into pot when water is boiling</t>
  </si>
  <si>
    <t>ESTIMATION</t>
  </si>
  <si>
    <t>Lin/Jessie</t>
  </si>
  <si>
    <t>Occasion:  Staff dinner</t>
  </si>
  <si>
    <t>Step 3</t>
  </si>
  <si>
    <t>Boil for about 10 minutes, then drain the water and rinse the bones</t>
  </si>
  <si>
    <t>Step 4</t>
  </si>
  <si>
    <t>Boil bones and water for soup in as many stock pots as necessary, scoop out scum as necessary</t>
  </si>
  <si>
    <t>Step 5</t>
  </si>
  <si>
    <t>Add ginger, onion, spice packet, sugar, fish sauce, salt and simmer uncovered for 1 1/2 hours.</t>
  </si>
  <si>
    <t>Step 6</t>
  </si>
  <si>
    <t>Taste broth and adjust seasoning, If the broth's flavor doesn't quite shine yet, add 2 teaspoons more of fish sauce, large pinch of salt and a
small nugget of rock sugar (or 1 teaspoon of regular sugar). Keep doing this until the broth tastes perfect.</t>
  </si>
  <si>
    <t>Step 7</t>
  </si>
  <si>
    <t>Keep simmering soup for another 1 1/2 hours</t>
  </si>
  <si>
    <t>Step 8</t>
  </si>
  <si>
    <t>Wash and prep limes, cilantros and mint and bean sprouts</t>
  </si>
  <si>
    <t>Step 9</t>
  </si>
  <si>
    <t>Add meat balls 15 minutes before serving</t>
  </si>
  <si>
    <t>Step 10</t>
  </si>
  <si>
    <t>Add in the pork slices and cook for 10 minutes (optional)</t>
  </si>
  <si>
    <t>Estimated Number of People Eating</t>
  </si>
  <si>
    <t>Step 11</t>
  </si>
  <si>
    <t>Boil noodles until al dente, rinse with cold water and put into bowls</t>
  </si>
  <si>
    <t>Step 12</t>
  </si>
  <si>
    <t>add soup into the noodle</t>
  </si>
  <si>
    <t>people</t>
  </si>
  <si>
    <t>Person 1</t>
  </si>
  <si>
    <t>Person 2</t>
  </si>
  <si>
    <t>Store</t>
  </si>
  <si>
    <t>Person 3</t>
  </si>
  <si>
    <t>Person 4</t>
  </si>
  <si>
    <t>Part of Meal</t>
  </si>
  <si>
    <t>Items</t>
  </si>
  <si>
    <t>Estimation</t>
  </si>
  <si>
    <t>Recipe for 60 people</t>
  </si>
  <si>
    <t>14:30</t>
  </si>
  <si>
    <t>Boil small pot of water for blanching pork bones</t>
  </si>
  <si>
    <t>Notes</t>
  </si>
  <si>
    <t>Costco</t>
  </si>
  <si>
    <t>Boil water for soup in as many stock pots as appropriate</t>
  </si>
  <si>
    <t>measure out ingredients for soup</t>
  </si>
  <si>
    <t>soup</t>
  </si>
  <si>
    <t>onions</t>
  </si>
  <si>
    <t>each</t>
  </si>
  <si>
    <t>cut ginger into slices and onions</t>
  </si>
  <si>
    <t>14:50:00</t>
  </si>
  <si>
    <t>RT</t>
  </si>
  <si>
    <t>Pork Bones</t>
  </si>
  <si>
    <t>kg</t>
  </si>
  <si>
    <t>Blanch pork bones (according to above instructions)</t>
  </si>
  <si>
    <t>each pack ~700-800g</t>
  </si>
  <si>
    <t>Pork Chops 
梅花里肌豬排</t>
  </si>
  <si>
    <t>貢丸 frozen meatballs</t>
  </si>
  <si>
    <t>bags</t>
  </si>
  <si>
    <t>Veggies</t>
  </si>
  <si>
    <t>wash cilantro, mint and bean sprouts</t>
  </si>
  <si>
    <t>ginger</t>
  </si>
  <si>
    <t>15:10:00</t>
  </si>
  <si>
    <t>slices</t>
  </si>
  <si>
    <t>After the bones boil and are cleaned, add it to the water for soup with ginger, onion, spice packet (use a teabag), sugar, fish sauce and salt</t>
  </si>
  <si>
    <t>FH</t>
  </si>
  <si>
    <t>Boil water for noodles. After it boils, rinse and put into bowls</t>
  </si>
  <si>
    <t>八角 star anise</t>
  </si>
  <si>
    <t>cut limes into wedges</t>
  </si>
  <si>
    <t>15:25:00</t>
  </si>
  <si>
    <t>when the soup boils, simmer for 1.5 hours</t>
  </si>
  <si>
    <t>丁香whole cloves</t>
  </si>
  <si>
    <t>boil noodles, drain and rinse with cold water</t>
  </si>
  <si>
    <t>powder</t>
  </si>
  <si>
    <t>16:55:00</t>
  </si>
  <si>
    <t>taste test and simmer for another 1.25 hours</t>
  </si>
  <si>
    <t>荳蔻cardamom pod</t>
  </si>
  <si>
    <t>18:10:00</t>
  </si>
  <si>
    <t>add in meatballs</t>
  </si>
  <si>
    <t>coriander seeds</t>
  </si>
  <si>
    <t>18:15:00</t>
  </si>
  <si>
    <t>tbs</t>
  </si>
  <si>
    <t>add in pork slices (optional)</t>
  </si>
  <si>
    <t>cinnamon sticks</t>
  </si>
  <si>
    <t>18:30:00</t>
  </si>
  <si>
    <t>sticks</t>
  </si>
  <si>
    <t>Pour soup into noodles and serve</t>
  </si>
  <si>
    <t>yellow rock sugar</t>
  </si>
  <si>
    <t>oz</t>
  </si>
  <si>
    <t>1 oz=1 inch piece</t>
  </si>
  <si>
    <t>water</t>
  </si>
  <si>
    <t>liter</t>
  </si>
  <si>
    <t>6qt/8people</t>
  </si>
  <si>
    <t>salt</t>
  </si>
  <si>
    <t>sauce</t>
  </si>
  <si>
    <t>hoisin sauce</t>
  </si>
  <si>
    <t>bottle</t>
  </si>
  <si>
    <t>side</t>
  </si>
  <si>
    <t>mint leaves</t>
  </si>
  <si>
    <t>g</t>
  </si>
  <si>
    <t>cilantro</t>
  </si>
  <si>
    <t>bean sprouts</t>
  </si>
  <si>
    <t xml:space="preserve">side </t>
  </si>
  <si>
    <t>lime</t>
  </si>
  <si>
    <t>小寬粉rice noodles</t>
  </si>
  <si>
    <t>packs</t>
  </si>
  <si>
    <t>each pack = 360g</t>
  </si>
  <si>
    <t>fish sauce</t>
  </si>
  <si>
    <t>cup</t>
  </si>
  <si>
    <t>$64NT/can (the bigger can)</t>
  </si>
  <si>
    <t>POST-EVENT EVALUATION</t>
  </si>
  <si>
    <t>ACTUAL Number of People Served</t>
  </si>
  <si>
    <t>Amount left over</t>
  </si>
  <si>
    <t>What we ran out</t>
  </si>
  <si>
    <t>Comments</t>
  </si>
  <si>
    <t>4/12/13 For estimate 25people changed a) onions from 6 to 2 b) ginger from 3 pieces to 10slices c) water from 3 liters total to 17 with 6qt/8people</t>
  </si>
  <si>
    <t>Potatoes</t>
  </si>
  <si>
    <t>pieces</t>
  </si>
  <si>
    <t>Onion</t>
  </si>
  <si>
    <t>Tomatoes</t>
  </si>
  <si>
    <t>Carrots</t>
  </si>
  <si>
    <t>Tomato paste</t>
  </si>
  <si>
    <t>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</si>
</sst>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"/>
    <numFmt numFmtId="165" formatCode="0.0"/>
  </numFmts>
  <fonts count="17">
    <font>
      <sz val="10.0"/>
      <color rgb="FF000000"/>
      <name val="Arial"/>
    </font>
    <font>
      <sz val="10.0"/>
      <color rgb="FF000000"/>
      <name val="Calibri"/>
    </font>
    <font>
      <u/>
      <sz val="12.0"/>
      <color rgb="FF000000"/>
    </font>
    <font>
      <b/>
      <sz val="9.0"/>
      <color rgb="FF000000"/>
      <name val="Calibri"/>
    </font>
    <font>
      <sz val="12.0"/>
      <color rgb="FF000000"/>
    </font>
    <font>
      <u/>
      <sz val="12.0"/>
      <color rgb="FF000000"/>
    </font>
    <font>
      <u/>
      <sz val="12.0"/>
      <color rgb="FF000000"/>
    </font>
    <font>
      <sz val="10.0"/>
      <color rgb="FF000000"/>
    </font>
    <font>
      <u/>
      <sz val="12.0"/>
      <color rgb="FF000000"/>
    </font>
    <font>
      <sz val="9.0"/>
      <color rgb="FF000000"/>
      <name val="Calibri"/>
    </font>
    <font>
      <sz val="12.0"/>
      <color rgb="FF000000"/>
      <name val="Times New Roman"/>
    </font>
    <font/>
    <font>
      <u/>
      <sz val="12.0"/>
      <color rgb="FF000000"/>
    </font>
    <font>
      <b/>
      <sz val="12.0"/>
      <color rgb="FF000000"/>
    </font>
    <font>
      <b/>
      <sz val="10.0"/>
      <color rgb="FF000000"/>
    </font>
    <font>
      <sz val="10.0"/>
      <color rgb="FF0000D4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wrapText="1"/>
    </xf>
    <xf borderId="1" fillId="0" fontId="1" numFmtId="0" xfId="0" applyAlignment="1" applyBorder="1" applyFont="1">
      <alignment wrapText="1"/>
    </xf>
    <xf borderId="0" fillId="2" fontId="2" numFmtId="0" xfId="0" applyAlignment="1" applyFill="1" applyFont="1">
      <alignment vertical="center"/>
    </xf>
    <xf borderId="2" fillId="3" fontId="3" numFmtId="0" xfId="0" applyAlignment="1" applyBorder="1" applyFill="1" applyFont="1">
      <alignment vertical="center"/>
    </xf>
    <xf borderId="2" fillId="3" fontId="3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2" fillId="3" fontId="3" numFmtId="0" xfId="0" applyAlignment="1" applyBorder="1" applyFont="1">
      <alignment vertical="center" wrapText="1"/>
    </xf>
    <xf borderId="0" fillId="0" fontId="5" numFmtId="0" xfId="0" applyAlignment="1" applyFont="1">
      <alignment vertical="center"/>
    </xf>
    <xf borderId="3" fillId="0" fontId="1" numFmtId="0" xfId="0" applyAlignment="1" applyBorder="1" applyFont="1">
      <alignment wrapText="1"/>
    </xf>
    <xf borderId="0" fillId="0" fontId="6" numFmtId="0" xfId="0" applyAlignment="1" applyFont="1">
      <alignment horizontal="left" vertical="center" wrapText="1"/>
    </xf>
    <xf borderId="2" fillId="0" fontId="3" numFmtId="0" xfId="0" applyAlignment="1" applyBorder="1" applyFont="1">
      <alignment/>
    </xf>
    <xf borderId="0" fillId="0" fontId="7" numFmtId="0" xfId="0" applyAlignment="1" applyFont="1">
      <alignment vertical="center" wrapText="1"/>
    </xf>
    <xf borderId="2" fillId="0" fontId="1" numFmtId="0" xfId="0" applyAlignment="1" applyBorder="1" applyFont="1">
      <alignment horizontal="left" vertical="center"/>
    </xf>
    <xf borderId="0" fillId="0" fontId="8" numFmtId="0" xfId="0" applyAlignment="1" applyFont="1">
      <alignment vertical="center" wrapText="1"/>
    </xf>
    <xf borderId="2" fillId="0" fontId="9" numFmtId="0" xfId="0" applyAlignment="1" applyBorder="1" applyFont="1">
      <alignment vertical="center" wrapText="1"/>
    </xf>
    <xf borderId="0" fillId="0" fontId="10" numFmtId="0" xfId="0" applyAlignment="1" applyFont="1">
      <alignment vertical="center"/>
    </xf>
    <xf borderId="3" fillId="0" fontId="11" numFmtId="0" xfId="0" applyAlignment="1" applyBorder="1" applyFont="1">
      <alignment wrapText="1"/>
    </xf>
    <xf borderId="1" fillId="0" fontId="7" numFmtId="0" xfId="0" applyAlignment="1" applyBorder="1" applyFont="1">
      <alignment wrapText="1"/>
    </xf>
    <xf borderId="0" fillId="0" fontId="12" numFmtId="0" xfId="0" applyAlignment="1" applyFont="1">
      <alignment vertical="center"/>
    </xf>
    <xf borderId="2" fillId="0" fontId="9" numFmtId="0" xfId="0" applyAlignment="1" applyBorder="1" applyFont="1">
      <alignment wrapText="1"/>
    </xf>
    <xf borderId="4" fillId="4" fontId="13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left" vertical="center" wrapText="1"/>
    </xf>
    <xf borderId="5" fillId="0" fontId="11" numFmtId="0" xfId="0" applyAlignment="1" applyBorder="1" applyFont="1">
      <alignment wrapText="1"/>
    </xf>
    <xf borderId="4" fillId="0" fontId="14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2" fillId="0" fontId="1" numFmtId="0" xfId="0" applyAlignment="1" applyBorder="1" applyFont="1">
      <alignment wrapText="1"/>
    </xf>
    <xf borderId="6" fillId="0" fontId="14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  <xf borderId="3" fillId="0" fontId="7" numFmtId="0" xfId="0" applyAlignment="1" applyBorder="1" applyFont="1">
      <alignment wrapText="1"/>
    </xf>
    <xf borderId="4" fillId="0" fontId="7" numFmtId="0" xfId="0" applyAlignment="1" applyBorder="1" applyFont="1">
      <alignment horizontal="left"/>
    </xf>
    <xf borderId="5" fillId="0" fontId="1" numFmtId="0" xfId="0" applyAlignment="1" applyBorder="1" applyFont="1">
      <alignment wrapText="1"/>
    </xf>
    <xf borderId="8" fillId="0" fontId="11" numFmtId="0" xfId="0" applyAlignment="1" applyBorder="1" applyFont="1">
      <alignment wrapText="1"/>
    </xf>
    <xf borderId="1" fillId="0" fontId="11" numFmtId="0" xfId="0" applyAlignment="1" applyBorder="1" applyFont="1">
      <alignment wrapText="1"/>
    </xf>
    <xf borderId="2" fillId="0" fontId="15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2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2" fillId="0" fontId="16" numFmtId="0" xfId="0" applyAlignment="1" applyBorder="1" applyFont="1">
      <alignment/>
    </xf>
    <xf borderId="4" fillId="0" fontId="7" numFmtId="0" xfId="0" applyAlignment="1" applyBorder="1" applyFont="1">
      <alignment horizontal="left" wrapText="1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left" wrapText="1"/>
    </xf>
    <xf borderId="5" fillId="0" fontId="7" numFmtId="0" xfId="0" applyAlignment="1" applyBorder="1" applyFont="1">
      <alignment wrapText="1"/>
    </xf>
    <xf borderId="10" fillId="0" fontId="7" numFmtId="0" xfId="0" applyAlignment="1" applyBorder="1" applyFont="1">
      <alignment wrapText="1"/>
    </xf>
    <xf borderId="2" fillId="0" fontId="16" numFmtId="0" xfId="0" applyAlignment="1" applyBorder="1" applyFont="1">
      <alignment vertical="center"/>
    </xf>
    <xf borderId="2" fillId="0" fontId="14" numFmtId="0" xfId="0" applyAlignment="1" applyBorder="1" applyFont="1">
      <alignment horizontal="left" wrapText="1"/>
    </xf>
    <xf borderId="2" fillId="0" fontId="14" numFmtId="0" xfId="0" applyAlignment="1" applyBorder="1" applyFont="1">
      <alignment horizontal="center"/>
    </xf>
    <xf borderId="2" fillId="0" fontId="16" numFmtId="164" xfId="0" applyAlignment="1" applyBorder="1" applyFont="1" applyNumberFormat="1">
      <alignment vertical="center"/>
    </xf>
    <xf borderId="4" fillId="4" fontId="14" numFmtId="0" xfId="0" applyAlignment="1" applyBorder="1" applyFont="1">
      <alignment horizontal="center"/>
    </xf>
    <xf borderId="2" fillId="4" fontId="14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7" numFmtId="0" xfId="0" applyAlignment="1" applyBorder="1" applyFont="1">
      <alignment horizontal="left" wrapText="1"/>
    </xf>
    <xf borderId="2" fillId="0" fontId="1" numFmtId="0" xfId="0" applyAlignment="1" applyBorder="1" applyFont="1">
      <alignment vertical="center" wrapText="1"/>
    </xf>
    <xf borderId="2" fillId="4" fontId="15" numFmtId="0" xfId="0" applyAlignment="1" applyBorder="1" applyFont="1">
      <alignment horizontal="center"/>
    </xf>
    <xf borderId="2" fillId="4" fontId="15" numFmtId="0" xfId="0" applyAlignment="1" applyBorder="1" applyFont="1">
      <alignment horizontal="left"/>
    </xf>
    <xf borderId="2" fillId="0" fontId="16" numFmtId="21" xfId="0" applyAlignment="1" applyBorder="1" applyFont="1" applyNumberFormat="1">
      <alignment vertical="center"/>
    </xf>
    <xf borderId="2" fillId="0" fontId="7" numFmtId="0" xfId="0" applyAlignment="1" applyBorder="1" applyFont="1">
      <alignment horizontal="left" wrapText="1"/>
    </xf>
    <xf borderId="2" fillId="4" fontId="15" numFmtId="0" xfId="0" applyAlignment="1" applyBorder="1" applyFont="1">
      <alignment horizontal="left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 wrapText="1"/>
    </xf>
    <xf borderId="3" fillId="0" fontId="7" numFmtId="0" xfId="0" applyAlignment="1" applyBorder="1" applyFont="1">
      <alignment wrapText="1"/>
    </xf>
    <xf borderId="4" fillId="0" fontId="7" numFmtId="0" xfId="0" applyAlignment="1" applyBorder="1" applyFont="1">
      <alignment horizontal="left" vertical="center"/>
    </xf>
    <xf borderId="4" fillId="5" fontId="13" numFmtId="0" xfId="0" applyAlignment="1" applyBorder="1" applyFill="1" applyFont="1">
      <alignment horizontal="center"/>
    </xf>
    <xf borderId="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2" fillId="0" fontId="15" numFmtId="0" xfId="0" applyAlignment="1" applyBorder="1" applyFont="1">
      <alignment horizontal="center"/>
    </xf>
    <xf borderId="2" fillId="5" fontId="14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2" fillId="0" fontId="15" numFmtId="0" xfId="0" applyAlignment="1" applyBorder="1" applyFont="1">
      <alignment horizontal="left"/>
    </xf>
    <xf borderId="2" fillId="5" fontId="15" numFmtId="0" xfId="0" applyAlignment="1" applyBorder="1" applyFont="1">
      <alignment horizontal="center"/>
    </xf>
    <xf borderId="4" fillId="5" fontId="15" numFmtId="0" xfId="0" applyAlignment="1" applyBorder="1" applyFont="1">
      <alignment horizontal="left" wrapText="1"/>
    </xf>
    <xf borderId="4" fillId="5" fontId="15" numFmtId="0" xfId="0" applyAlignment="1" applyBorder="1" applyFont="1">
      <alignment horizontal="left" wrapText="1"/>
    </xf>
    <xf borderId="4" fillId="5" fontId="15" numFmtId="0" xfId="0" applyAlignment="1" applyBorder="1" applyFont="1">
      <alignment horizontal="left"/>
    </xf>
    <xf borderId="6" fillId="0" fontId="7" numFmtId="0" xfId="0" applyAlignment="1" applyBorder="1" applyFont="1">
      <alignment wrapText="1"/>
    </xf>
    <xf borderId="2" fillId="4" fontId="7" numFmtId="0" xfId="0" applyAlignment="1" applyBorder="1" applyFont="1">
      <alignment horizontal="left"/>
    </xf>
    <xf borderId="2" fillId="4" fontId="7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14.57"/>
    <col customWidth="1" min="3" max="3" width="21.86"/>
    <col customWidth="1" min="4" max="4" width="20.57"/>
    <col customWidth="1" min="5" max="5" width="22.29"/>
    <col customWidth="1" min="6" max="6" width="26.29"/>
  </cols>
  <sheetData>
    <row r="1" ht="15.0" customHeight="1">
      <c r="A1" s="2" t="s">
        <v>0</v>
      </c>
      <c r="B1" s="2" t="s">
        <v>3</v>
      </c>
      <c r="C1" s="5"/>
    </row>
    <row r="2" ht="25.5" customHeight="1">
      <c r="A2" s="7" t="s">
        <v>5</v>
      </c>
      <c r="B2" s="9"/>
      <c r="C2" s="11" t="s">
        <v>8</v>
      </c>
      <c r="E2" s="13" t="s">
        <v>10</v>
      </c>
    </row>
    <row r="3" ht="30.0" customHeight="1">
      <c r="A3" s="7" t="s">
        <v>11</v>
      </c>
      <c r="B3" s="13" t="s">
        <v>12</v>
      </c>
      <c r="E3" s="13" t="s">
        <v>13</v>
      </c>
    </row>
    <row r="4" ht="15.75" customHeight="1">
      <c r="C4" s="15" t="s">
        <v>14</v>
      </c>
      <c r="D4" s="15" t="s">
        <v>14</v>
      </c>
    </row>
    <row r="5">
      <c r="A5" s="17"/>
      <c r="B5" s="17"/>
      <c r="C5" s="17"/>
      <c r="D5" s="17"/>
      <c r="E5" s="17"/>
      <c r="F5" s="17"/>
    </row>
    <row r="6" ht="15.75" customHeight="1">
      <c r="A6" s="20" t="s">
        <v>17</v>
      </c>
      <c r="B6" s="22"/>
      <c r="C6" s="22"/>
      <c r="D6" s="22"/>
      <c r="E6" s="22"/>
      <c r="F6" s="22"/>
    </row>
    <row r="7">
      <c r="A7" s="24"/>
      <c r="B7" s="24"/>
      <c r="C7" s="24"/>
      <c r="D7" s="24"/>
      <c r="E7" s="24"/>
      <c r="F7" s="26"/>
    </row>
    <row r="8">
      <c r="A8" s="29" t="s">
        <v>36</v>
      </c>
      <c r="B8" s="22"/>
      <c r="C8" s="31"/>
      <c r="D8" s="33">
        <v>8.0</v>
      </c>
      <c r="E8" s="35" t="s">
        <v>41</v>
      </c>
      <c r="F8" s="39"/>
    </row>
    <row r="9">
      <c r="A9" s="40"/>
      <c r="B9" s="40"/>
      <c r="C9" s="41"/>
      <c r="D9" s="41"/>
      <c r="E9" s="41"/>
      <c r="F9" s="17"/>
    </row>
    <row r="10">
      <c r="A10" s="44" t="s">
        <v>44</v>
      </c>
      <c r="B10" s="44" t="s">
        <v>47</v>
      </c>
      <c r="C10" s="45" t="s">
        <v>48</v>
      </c>
      <c r="D10" s="47" t="s">
        <v>49</v>
      </c>
      <c r="E10" s="22"/>
      <c r="F10" s="48" t="s">
        <v>53</v>
      </c>
    </row>
    <row r="11" ht="25.5" customHeight="1">
      <c r="A11" s="50" t="s">
        <v>54</v>
      </c>
      <c r="B11" s="55"/>
      <c r="C11" s="50" t="s">
        <v>67</v>
      </c>
      <c r="D11" s="74">
        <f t="array" ref="D11">""/'Original Recipe 02252013'!D8*D8</f>
        <v>0</v>
      </c>
      <c r="E11" s="52" t="s">
        <v>64</v>
      </c>
      <c r="F11" s="53"/>
    </row>
    <row r="12">
      <c r="A12" s="50" t="s">
        <v>54</v>
      </c>
      <c r="B12" s="55"/>
      <c r="C12" s="50" t="s">
        <v>127</v>
      </c>
      <c r="D12" s="75">
        <f t="array" ref="D12">""/'Original Recipe 02252013'!D8*D8</f>
        <v>0</v>
      </c>
      <c r="E12" s="52" t="s">
        <v>128</v>
      </c>
      <c r="F12" s="53"/>
    </row>
    <row r="13">
      <c r="A13" s="50" t="s">
        <v>54</v>
      </c>
      <c r="B13" s="55"/>
      <c r="C13" s="50" t="s">
        <v>129</v>
      </c>
      <c r="D13" s="75">
        <f>'Original Recipe 02252013'!D11/'Original Recipe 02252013'!D8*D8</f>
        <v>0.64</v>
      </c>
      <c r="E13" s="52" t="s">
        <v>128</v>
      </c>
      <c r="F13" s="53"/>
    </row>
    <row r="14">
      <c r="A14" s="50" t="s">
        <v>62</v>
      </c>
      <c r="B14" s="55"/>
      <c r="C14" s="50" t="s">
        <v>63</v>
      </c>
      <c r="D14" s="75">
        <f>'Original Recipe 02252013'!D12/'Original Recipe 02252013'!D8*D8</f>
        <v>1.28</v>
      </c>
      <c r="E14" s="52" t="s">
        <v>116</v>
      </c>
      <c r="F14" s="56" t="s">
        <v>66</v>
      </c>
    </row>
    <row r="15">
      <c r="A15" s="50" t="s">
        <v>62</v>
      </c>
      <c r="B15" s="55"/>
      <c r="C15" s="50" t="s">
        <v>130</v>
      </c>
      <c r="D15" s="75">
        <f>'Original Recipe 02252013'!D13/'Original Recipe 02252013'!D8*D8</f>
        <v>0.64</v>
      </c>
      <c r="E15" s="52" t="s">
        <v>128</v>
      </c>
      <c r="F15" s="53"/>
    </row>
    <row r="16">
      <c r="A16" s="50" t="s">
        <v>62</v>
      </c>
      <c r="B16" s="55"/>
      <c r="C16" s="50" t="s">
        <v>131</v>
      </c>
      <c r="D16" s="75">
        <f>'Original Recipe 02252013'!D14/'Original Recipe 02252013'!D8*D8</f>
        <v>3.2</v>
      </c>
      <c r="E16" s="52" t="s">
        <v>64</v>
      </c>
      <c r="F16" s="53"/>
    </row>
    <row r="17">
      <c r="A17" s="50" t="s">
        <v>62</v>
      </c>
      <c r="B17" s="55"/>
      <c r="C17" s="50" t="s">
        <v>132</v>
      </c>
      <c r="D17" s="74">
        <f>'Original Recipe 02252013'!D29/'Original Recipe 02252013'!D8*D8</f>
        <v>0.08</v>
      </c>
      <c r="E17" s="52" t="s">
        <v>133</v>
      </c>
      <c r="F17" s="56" t="s">
        <v>120</v>
      </c>
    </row>
    <row r="18">
      <c r="A18" s="41"/>
      <c r="B18" s="41"/>
      <c r="C18" s="41"/>
      <c r="D18" s="41"/>
      <c r="E18" s="41"/>
      <c r="F18" s="41"/>
    </row>
    <row r="19" ht="15.75" customHeight="1">
      <c r="A19" s="61" t="s">
        <v>121</v>
      </c>
      <c r="B19" s="22"/>
      <c r="C19" s="22"/>
      <c r="D19" s="22"/>
      <c r="E19" s="22"/>
      <c r="F19" s="22"/>
    </row>
    <row r="20">
      <c r="A20" s="62"/>
      <c r="B20" s="24"/>
      <c r="C20" s="63"/>
      <c r="D20" s="63"/>
      <c r="E20" s="64"/>
      <c r="F20" s="64"/>
    </row>
    <row r="21">
      <c r="A21" s="29" t="s">
        <v>122</v>
      </c>
      <c r="B21" s="22"/>
      <c r="C21" s="22"/>
      <c r="D21" s="65"/>
      <c r="E21" s="28"/>
    </row>
    <row r="22">
      <c r="A22" s="41"/>
      <c r="B22" s="41"/>
      <c r="C22" s="41"/>
      <c r="D22" s="41"/>
      <c r="E22" s="17"/>
      <c r="F22" s="17"/>
    </row>
    <row r="23">
      <c r="A23" s="45" t="s">
        <v>48</v>
      </c>
      <c r="B23" s="66" t="s">
        <v>123</v>
      </c>
      <c r="C23" s="66" t="s">
        <v>124</v>
      </c>
      <c r="D23" s="67" t="s">
        <v>125</v>
      </c>
      <c r="E23" s="22"/>
      <c r="F23" s="22"/>
    </row>
    <row r="24">
      <c r="A24" s="68"/>
      <c r="B24" s="69"/>
      <c r="C24" s="69"/>
      <c r="D24" s="71"/>
      <c r="E24" s="22"/>
      <c r="F24" s="31"/>
    </row>
    <row r="25">
      <c r="A25" s="68"/>
      <c r="B25" s="69"/>
      <c r="C25" s="69"/>
      <c r="D25" s="71"/>
      <c r="E25" s="22"/>
      <c r="F25" s="22"/>
    </row>
    <row r="26">
      <c r="A26" s="68"/>
      <c r="B26" s="69"/>
      <c r="C26" s="69"/>
      <c r="D26" s="71"/>
      <c r="E26" s="22"/>
      <c r="F26" s="22"/>
    </row>
    <row r="27">
      <c r="A27" s="68"/>
      <c r="B27" s="69"/>
      <c r="C27" s="69"/>
      <c r="D27" s="72"/>
      <c r="E27" s="22"/>
      <c r="F27" s="31"/>
    </row>
    <row r="28">
      <c r="A28" s="73"/>
      <c r="B28" s="73"/>
      <c r="C28" s="73"/>
      <c r="D28" s="73"/>
      <c r="E28" s="73"/>
      <c r="F28" s="73"/>
    </row>
  </sheetData>
  <mergeCells count="10">
    <mergeCell ref="D25:F25"/>
    <mergeCell ref="D23:F23"/>
    <mergeCell ref="D24:F24"/>
    <mergeCell ref="D26:F26"/>
    <mergeCell ref="D27:F27"/>
    <mergeCell ref="A6:F6"/>
    <mergeCell ref="A8:C8"/>
    <mergeCell ref="D10:E10"/>
    <mergeCell ref="A19:F19"/>
    <mergeCell ref="A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0"/>
    <col customWidth="1" min="2" max="2" width="15.86"/>
    <col customWidth="1" min="3" max="3" width="21.86"/>
    <col customWidth="1" min="4" max="4" width="20.57"/>
    <col customWidth="1" min="5" max="5" width="20.43"/>
    <col customWidth="1" min="6" max="6" width="30.43"/>
    <col customWidth="1" min="7" max="7" width="21.14"/>
  </cols>
  <sheetData>
    <row r="1" ht="15.0" customHeight="1">
      <c r="A1" s="2" t="s">
        <v>1</v>
      </c>
      <c r="B1" s="2" t="s">
        <v>4</v>
      </c>
      <c r="C1" s="5"/>
    </row>
    <row r="2" ht="15.0" customHeight="1">
      <c r="A2" s="7" t="s">
        <v>7</v>
      </c>
      <c r="B2" s="18">
        <f>50*D8</f>
        <v>1250</v>
      </c>
      <c r="E2" s="7" t="s">
        <v>10</v>
      </c>
    </row>
    <row r="3" ht="15.0" customHeight="1">
      <c r="A3" s="7" t="s">
        <v>11</v>
      </c>
      <c r="B3" s="7" t="s">
        <v>18</v>
      </c>
      <c r="E3" s="7" t="s">
        <v>19</v>
      </c>
    </row>
    <row r="4" ht="15.75" customHeight="1">
      <c r="C4" s="15" t="s">
        <v>14</v>
      </c>
      <c r="D4" s="15" t="s">
        <v>14</v>
      </c>
    </row>
    <row r="5">
      <c r="A5" s="17"/>
      <c r="B5" s="17"/>
      <c r="C5" s="17"/>
      <c r="D5" s="17"/>
      <c r="E5" s="17"/>
      <c r="F5" s="17"/>
    </row>
    <row r="6" ht="15.75" customHeight="1">
      <c r="A6" s="20" t="s">
        <v>17</v>
      </c>
      <c r="B6" s="22"/>
      <c r="C6" s="22"/>
      <c r="D6" s="22"/>
      <c r="E6" s="22"/>
      <c r="F6" s="22"/>
    </row>
    <row r="7">
      <c r="A7" s="23"/>
      <c r="B7" s="24"/>
      <c r="C7" s="24"/>
      <c r="D7" s="24"/>
      <c r="E7" s="24"/>
      <c r="F7" s="27"/>
      <c r="G7" s="28"/>
    </row>
    <row r="8">
      <c r="A8" s="29" t="s">
        <v>36</v>
      </c>
      <c r="B8" s="22"/>
      <c r="C8" s="31"/>
      <c r="D8" s="33">
        <v>25.0</v>
      </c>
      <c r="E8" s="35" t="s">
        <v>41</v>
      </c>
      <c r="F8" s="36"/>
      <c r="G8" s="28"/>
    </row>
    <row r="9">
      <c r="A9" s="38"/>
      <c r="B9" s="40"/>
      <c r="C9" s="41"/>
      <c r="D9" s="41"/>
      <c r="E9" s="41"/>
      <c r="F9" s="42"/>
      <c r="G9" s="28"/>
    </row>
    <row r="10">
      <c r="A10" s="44" t="s">
        <v>44</v>
      </c>
      <c r="B10" s="44" t="s">
        <v>47</v>
      </c>
      <c r="C10" s="45" t="s">
        <v>48</v>
      </c>
      <c r="D10" s="47" t="s">
        <v>50</v>
      </c>
      <c r="E10" s="22"/>
      <c r="F10" s="48" t="s">
        <v>53</v>
      </c>
      <c r="G10" s="28"/>
    </row>
    <row r="11">
      <c r="A11" s="50" t="s">
        <v>54</v>
      </c>
      <c r="B11" s="50" t="s">
        <v>57</v>
      </c>
      <c r="C11" s="50" t="s">
        <v>58</v>
      </c>
      <c r="D11" s="50">
        <v>2.0</v>
      </c>
      <c r="E11" s="52" t="s">
        <v>59</v>
      </c>
      <c r="F11" s="53"/>
      <c r="G11" s="28"/>
    </row>
    <row r="12">
      <c r="A12" s="50" t="s">
        <v>62</v>
      </c>
      <c r="B12" s="50" t="s">
        <v>57</v>
      </c>
      <c r="C12" s="50" t="s">
        <v>63</v>
      </c>
      <c r="D12" s="50">
        <v>4.0</v>
      </c>
      <c r="E12" s="52" t="s">
        <v>64</v>
      </c>
      <c r="F12" s="56" t="s">
        <v>66</v>
      </c>
      <c r="G12" s="28"/>
    </row>
    <row r="13">
      <c r="A13" s="50" t="s">
        <v>62</v>
      </c>
      <c r="B13" s="50" t="s">
        <v>57</v>
      </c>
      <c r="C13" s="50" t="s">
        <v>68</v>
      </c>
      <c r="D13" s="50">
        <v>2.0</v>
      </c>
      <c r="E13" s="52" t="s">
        <v>69</v>
      </c>
      <c r="F13" s="53"/>
      <c r="G13" s="28">
        <f>59*2</f>
        <v>118</v>
      </c>
    </row>
    <row r="14">
      <c r="A14" s="50" t="s">
        <v>70</v>
      </c>
      <c r="B14" s="50" t="s">
        <v>57</v>
      </c>
      <c r="C14" s="50" t="s">
        <v>72</v>
      </c>
      <c r="D14" s="50">
        <v>10.0</v>
      </c>
      <c r="E14" s="52" t="s">
        <v>74</v>
      </c>
      <c r="F14" s="53"/>
      <c r="G14" s="28"/>
    </row>
    <row r="15">
      <c r="A15" s="50" t="s">
        <v>76</v>
      </c>
      <c r="B15" s="50" t="s">
        <v>57</v>
      </c>
      <c r="C15" s="50" t="s">
        <v>78</v>
      </c>
      <c r="D15" s="50">
        <v>15.0</v>
      </c>
      <c r="E15" s="52" t="s">
        <v>59</v>
      </c>
      <c r="F15" s="53"/>
      <c r="G15" s="28"/>
    </row>
    <row r="16">
      <c r="A16" s="50" t="s">
        <v>76</v>
      </c>
      <c r="B16" s="50" t="s">
        <v>57</v>
      </c>
      <c r="C16" s="50" t="s">
        <v>82</v>
      </c>
      <c r="D16" s="50">
        <v>18.0</v>
      </c>
      <c r="E16" s="52" t="s">
        <v>59</v>
      </c>
      <c r="F16" s="56" t="s">
        <v>84</v>
      </c>
      <c r="G16" s="28"/>
    </row>
    <row r="17">
      <c r="A17" s="50" t="s">
        <v>76</v>
      </c>
      <c r="B17" s="50" t="s">
        <v>57</v>
      </c>
      <c r="C17" s="50" t="s">
        <v>87</v>
      </c>
      <c r="D17" s="50">
        <v>3.0</v>
      </c>
      <c r="E17" s="52" t="s">
        <v>59</v>
      </c>
      <c r="F17" s="56" t="s">
        <v>84</v>
      </c>
      <c r="G17" s="28"/>
    </row>
    <row r="18">
      <c r="A18" s="50" t="s">
        <v>76</v>
      </c>
      <c r="B18" s="50" t="s">
        <v>57</v>
      </c>
      <c r="C18" s="50" t="s">
        <v>90</v>
      </c>
      <c r="D18" s="50">
        <v>3.0</v>
      </c>
      <c r="E18" s="52" t="s">
        <v>92</v>
      </c>
      <c r="F18" s="53"/>
      <c r="G18" s="28"/>
    </row>
    <row r="19">
      <c r="A19" s="50" t="s">
        <v>76</v>
      </c>
      <c r="B19" s="50" t="s">
        <v>57</v>
      </c>
      <c r="C19" s="50" t="s">
        <v>94</v>
      </c>
      <c r="D19" s="50">
        <v>3.0</v>
      </c>
      <c r="E19" s="52" t="s">
        <v>96</v>
      </c>
      <c r="F19" s="53"/>
      <c r="G19" s="28"/>
    </row>
    <row r="20">
      <c r="A20" s="50" t="s">
        <v>76</v>
      </c>
      <c r="B20" s="50" t="s">
        <v>57</v>
      </c>
      <c r="C20" s="50" t="s">
        <v>98</v>
      </c>
      <c r="D20" s="50">
        <v>3.0</v>
      </c>
      <c r="E20" s="52" t="s">
        <v>99</v>
      </c>
      <c r="F20" s="56" t="s">
        <v>100</v>
      </c>
      <c r="G20" s="28"/>
    </row>
    <row r="21">
      <c r="A21" s="50" t="s">
        <v>76</v>
      </c>
      <c r="B21" s="50" t="s">
        <v>57</v>
      </c>
      <c r="C21" s="50" t="s">
        <v>101</v>
      </c>
      <c r="D21" s="50">
        <v>17.0</v>
      </c>
      <c r="E21" s="52" t="s">
        <v>102</v>
      </c>
      <c r="F21" s="56" t="s">
        <v>103</v>
      </c>
      <c r="G21" s="28"/>
    </row>
    <row r="22">
      <c r="A22" s="50" t="s">
        <v>62</v>
      </c>
      <c r="B22" s="50" t="s">
        <v>57</v>
      </c>
      <c r="C22" s="50" t="s">
        <v>104</v>
      </c>
      <c r="D22" s="50">
        <v>4.5</v>
      </c>
      <c r="E22" s="52" t="s">
        <v>92</v>
      </c>
      <c r="F22" s="53"/>
      <c r="G22" s="28"/>
    </row>
    <row r="23">
      <c r="A23" s="50" t="s">
        <v>62</v>
      </c>
      <c r="B23" s="50" t="s">
        <v>105</v>
      </c>
      <c r="C23" s="50" t="s">
        <v>106</v>
      </c>
      <c r="D23" s="50">
        <v>1.0</v>
      </c>
      <c r="E23" s="52" t="s">
        <v>107</v>
      </c>
      <c r="F23" s="53"/>
      <c r="G23" s="28"/>
    </row>
    <row r="24">
      <c r="A24" s="50" t="s">
        <v>70</v>
      </c>
      <c r="B24" s="50" t="s">
        <v>108</v>
      </c>
      <c r="C24" s="50" t="s">
        <v>109</v>
      </c>
      <c r="D24" s="50">
        <v>200.0</v>
      </c>
      <c r="E24" s="52" t="s">
        <v>110</v>
      </c>
      <c r="F24" s="53"/>
      <c r="G24" s="28"/>
    </row>
    <row r="25">
      <c r="A25" s="50" t="s">
        <v>70</v>
      </c>
      <c r="B25" s="50" t="s">
        <v>108</v>
      </c>
      <c r="C25" s="50" t="s">
        <v>111</v>
      </c>
      <c r="D25" s="50">
        <v>200.0</v>
      </c>
      <c r="E25" s="52" t="s">
        <v>110</v>
      </c>
      <c r="F25" s="53"/>
      <c r="G25" s="28"/>
    </row>
    <row r="26">
      <c r="A26" s="50" t="s">
        <v>70</v>
      </c>
      <c r="B26" s="50" t="s">
        <v>108</v>
      </c>
      <c r="C26" s="50" t="s">
        <v>112</v>
      </c>
      <c r="D26" s="50">
        <v>1.3</v>
      </c>
      <c r="E26" s="52" t="s">
        <v>64</v>
      </c>
      <c r="F26" s="53"/>
      <c r="G26" s="28"/>
    </row>
    <row r="27">
      <c r="A27" s="50" t="s">
        <v>62</v>
      </c>
      <c r="B27" s="50" t="s">
        <v>113</v>
      </c>
      <c r="C27" s="50" t="s">
        <v>114</v>
      </c>
      <c r="D27" s="50">
        <v>4.0</v>
      </c>
      <c r="E27" s="52" t="s">
        <v>59</v>
      </c>
      <c r="F27" s="53"/>
      <c r="G27" s="28"/>
    </row>
    <row r="28">
      <c r="A28" s="50" t="s">
        <v>62</v>
      </c>
      <c r="B28" s="50" t="s">
        <v>57</v>
      </c>
      <c r="C28" s="50" t="s">
        <v>115</v>
      </c>
      <c r="D28" s="50">
        <v>3.0</v>
      </c>
      <c r="E28" s="52" t="s">
        <v>116</v>
      </c>
      <c r="F28" s="56" t="s">
        <v>117</v>
      </c>
      <c r="G28" s="59">
        <v>119.0</v>
      </c>
    </row>
    <row r="29">
      <c r="A29" s="50" t="s">
        <v>76</v>
      </c>
      <c r="B29" s="50" t="s">
        <v>57</v>
      </c>
      <c r="C29" s="50" t="s">
        <v>118</v>
      </c>
      <c r="D29" s="50">
        <v>0.25</v>
      </c>
      <c r="E29" s="52" t="s">
        <v>119</v>
      </c>
      <c r="F29" s="56" t="s">
        <v>120</v>
      </c>
      <c r="G29" s="28"/>
    </row>
    <row r="30">
      <c r="A30" s="60"/>
      <c r="B30" s="41"/>
      <c r="C30" s="41"/>
      <c r="D30" s="41"/>
      <c r="E30" s="41"/>
      <c r="F30" s="22"/>
    </row>
    <row r="31" ht="15.75" customHeight="1">
      <c r="A31" s="61" t="s">
        <v>121</v>
      </c>
      <c r="B31" s="22"/>
      <c r="C31" s="22"/>
      <c r="D31" s="22"/>
      <c r="E31" s="22"/>
      <c r="F31" s="22"/>
    </row>
    <row r="32">
      <c r="A32" s="62"/>
      <c r="B32" s="24"/>
      <c r="C32" s="63"/>
      <c r="D32" s="63"/>
      <c r="E32" s="64"/>
      <c r="F32" s="64"/>
    </row>
    <row r="33">
      <c r="A33" s="29" t="s">
        <v>122</v>
      </c>
      <c r="B33" s="22"/>
      <c r="C33" s="22"/>
      <c r="D33" s="65"/>
      <c r="E33" s="28"/>
    </row>
    <row r="34">
      <c r="A34" s="41"/>
      <c r="B34" s="41"/>
      <c r="C34" s="41"/>
      <c r="D34" s="41"/>
      <c r="E34" s="17"/>
      <c r="F34" s="17"/>
    </row>
    <row r="35">
      <c r="A35" s="45" t="s">
        <v>48</v>
      </c>
      <c r="B35" s="66" t="s">
        <v>123</v>
      </c>
      <c r="C35" s="66" t="s">
        <v>124</v>
      </c>
      <c r="D35" s="67" t="s">
        <v>125</v>
      </c>
      <c r="E35" s="22"/>
      <c r="F35" s="22"/>
    </row>
    <row r="36">
      <c r="A36" s="68"/>
      <c r="B36" s="69"/>
      <c r="C36" s="69"/>
      <c r="D36" s="70" t="s">
        <v>126</v>
      </c>
      <c r="E36" s="22"/>
      <c r="F36" s="22"/>
    </row>
    <row r="37">
      <c r="A37" s="68"/>
      <c r="B37" s="69"/>
      <c r="C37" s="69"/>
      <c r="D37" s="71"/>
      <c r="E37" s="22"/>
      <c r="F37" s="22"/>
    </row>
    <row r="38">
      <c r="A38" s="68"/>
      <c r="B38" s="69"/>
      <c r="C38" s="69"/>
      <c r="D38" s="71"/>
      <c r="E38" s="22"/>
      <c r="F38" s="22"/>
    </row>
    <row r="39">
      <c r="A39" s="68"/>
      <c r="B39" s="69"/>
      <c r="C39" s="69"/>
      <c r="D39" s="72"/>
      <c r="E39" s="22"/>
      <c r="F39" s="31"/>
      <c r="G39" s="16"/>
    </row>
    <row r="40">
      <c r="A40" s="73"/>
      <c r="B40" s="73"/>
      <c r="C40" s="73"/>
      <c r="D40" s="73"/>
      <c r="E40" s="73"/>
      <c r="F40" s="73"/>
    </row>
  </sheetData>
  <mergeCells count="10">
    <mergeCell ref="D37:F37"/>
    <mergeCell ref="D35:F35"/>
    <mergeCell ref="D36:F36"/>
    <mergeCell ref="D38:F38"/>
    <mergeCell ref="D39:F39"/>
    <mergeCell ref="A6:F6"/>
    <mergeCell ref="A8:C8"/>
    <mergeCell ref="D10:E10"/>
    <mergeCell ref="A31:F31"/>
    <mergeCell ref="A33:C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45.0"/>
    <col customWidth="1" min="3" max="3" width="18.57"/>
    <col customWidth="1" min="4" max="6" width="17.29"/>
  </cols>
  <sheetData>
    <row r="1">
      <c r="A1" s="1"/>
      <c r="B1" s="1"/>
      <c r="C1" s="1"/>
    </row>
    <row r="2">
      <c r="A2" s="3" t="s">
        <v>2</v>
      </c>
      <c r="B2" s="4"/>
      <c r="C2" s="6"/>
      <c r="D2" s="8"/>
    </row>
    <row r="3">
      <c r="A3" s="10" t="s">
        <v>6</v>
      </c>
      <c r="B3" s="12" t="s">
        <v>9</v>
      </c>
      <c r="C3" s="14"/>
      <c r="D3" s="16"/>
    </row>
    <row r="4">
      <c r="A4" s="10" t="s">
        <v>15</v>
      </c>
      <c r="B4" s="12" t="s">
        <v>16</v>
      </c>
      <c r="C4" s="19"/>
      <c r="D4" s="16"/>
    </row>
    <row r="5">
      <c r="A5" s="10" t="s">
        <v>20</v>
      </c>
      <c r="B5" s="21" t="s">
        <v>21</v>
      </c>
      <c r="C5" s="19"/>
      <c r="D5" s="16"/>
    </row>
    <row r="6">
      <c r="A6" s="10" t="s">
        <v>22</v>
      </c>
      <c r="B6" s="21" t="s">
        <v>23</v>
      </c>
      <c r="C6" s="19"/>
      <c r="D6" s="16"/>
    </row>
    <row r="7">
      <c r="A7" s="10" t="s">
        <v>24</v>
      </c>
      <c r="B7" s="21" t="s">
        <v>25</v>
      </c>
      <c r="C7" s="19"/>
      <c r="D7" s="16"/>
    </row>
    <row r="8">
      <c r="A8" s="10" t="s">
        <v>26</v>
      </c>
      <c r="B8" s="21" t="s">
        <v>27</v>
      </c>
      <c r="C8" s="19"/>
      <c r="D8" s="16"/>
    </row>
    <row r="9">
      <c r="A9" s="10" t="s">
        <v>28</v>
      </c>
      <c r="B9" s="21" t="s">
        <v>29</v>
      </c>
      <c r="C9" s="19"/>
      <c r="D9" s="16"/>
    </row>
    <row r="10">
      <c r="A10" s="10" t="s">
        <v>30</v>
      </c>
      <c r="B10" s="25" t="s">
        <v>31</v>
      </c>
      <c r="C10" s="19"/>
      <c r="D10" s="16"/>
    </row>
    <row r="11" ht="10.5" customHeight="1">
      <c r="A11" s="10" t="s">
        <v>32</v>
      </c>
      <c r="B11" s="21" t="s">
        <v>33</v>
      </c>
      <c r="C11" s="19"/>
      <c r="D11" s="16"/>
    </row>
    <row r="12" ht="24.0" customHeight="1">
      <c r="A12" s="10" t="s">
        <v>34</v>
      </c>
      <c r="B12" s="21" t="s">
        <v>35</v>
      </c>
      <c r="C12" s="19"/>
      <c r="D12" s="16"/>
    </row>
    <row r="13">
      <c r="A13" s="10" t="s">
        <v>37</v>
      </c>
      <c r="B13" s="21" t="s">
        <v>38</v>
      </c>
      <c r="C13" s="19"/>
      <c r="D13" s="16"/>
    </row>
    <row r="14">
      <c r="A14" s="10" t="s">
        <v>39</v>
      </c>
      <c r="B14" s="25" t="s">
        <v>40</v>
      </c>
      <c r="C14" s="19"/>
      <c r="D14" s="16"/>
    </row>
    <row r="15">
      <c r="A15" s="30"/>
      <c r="B15" s="30"/>
      <c r="C15" s="30"/>
      <c r="D15" s="32"/>
      <c r="E15" s="32"/>
    </row>
    <row r="16" ht="11.25" customHeight="1">
      <c r="A16" s="34"/>
      <c r="B16" s="37" t="s">
        <v>42</v>
      </c>
      <c r="C16" s="43" t="s">
        <v>43</v>
      </c>
      <c r="D16" s="43" t="s">
        <v>45</v>
      </c>
      <c r="E16" s="43" t="s">
        <v>46</v>
      </c>
      <c r="F16" s="16"/>
    </row>
    <row r="17" ht="25.5" customHeight="1">
      <c r="A17" s="46" t="s">
        <v>51</v>
      </c>
      <c r="B17" s="49" t="s">
        <v>52</v>
      </c>
      <c r="C17" s="25" t="s">
        <v>55</v>
      </c>
      <c r="D17" s="51" t="s">
        <v>56</v>
      </c>
      <c r="E17" s="51" t="s">
        <v>60</v>
      </c>
      <c r="F17" s="16"/>
    </row>
    <row r="18" ht="25.5" customHeight="1">
      <c r="A18" s="54" t="s">
        <v>61</v>
      </c>
      <c r="B18" s="57" t="s">
        <v>65</v>
      </c>
      <c r="C18" s="34"/>
      <c r="D18" s="58"/>
      <c r="E18" s="51" t="s">
        <v>71</v>
      </c>
      <c r="F18" s="16"/>
    </row>
    <row r="19" ht="11.25" customHeight="1">
      <c r="A19" s="54" t="s">
        <v>73</v>
      </c>
      <c r="B19" s="25" t="s">
        <v>75</v>
      </c>
      <c r="C19" s="57" t="s">
        <v>77</v>
      </c>
      <c r="D19" s="34"/>
      <c r="E19" s="51" t="s">
        <v>79</v>
      </c>
      <c r="F19" s="16"/>
    </row>
    <row r="20" ht="11.25" customHeight="1">
      <c r="A20" s="54" t="s">
        <v>80</v>
      </c>
      <c r="B20" s="57" t="s">
        <v>81</v>
      </c>
      <c r="C20" s="51" t="s">
        <v>83</v>
      </c>
      <c r="D20" s="34"/>
      <c r="E20" s="34"/>
      <c r="F20" s="16"/>
    </row>
    <row r="21" ht="11.25" customHeight="1">
      <c r="A21" s="54" t="s">
        <v>85</v>
      </c>
      <c r="B21" s="57" t="s">
        <v>86</v>
      </c>
      <c r="C21" s="34"/>
      <c r="D21" s="34"/>
      <c r="E21" s="34"/>
      <c r="F21" s="16"/>
    </row>
    <row r="22" ht="11.25" customHeight="1">
      <c r="A22" s="54" t="s">
        <v>88</v>
      </c>
      <c r="B22" s="57" t="s">
        <v>89</v>
      </c>
      <c r="C22" s="34"/>
      <c r="D22" s="34"/>
      <c r="E22" s="34"/>
      <c r="F22" s="16"/>
    </row>
    <row r="23" ht="11.25" customHeight="1">
      <c r="A23" s="54" t="s">
        <v>91</v>
      </c>
      <c r="B23" s="57" t="s">
        <v>93</v>
      </c>
      <c r="C23" s="34"/>
      <c r="D23" s="34"/>
      <c r="E23" s="34"/>
      <c r="F23" s="16"/>
    </row>
    <row r="24" ht="11.25" customHeight="1">
      <c r="A24" s="54" t="s">
        <v>95</v>
      </c>
      <c r="B24" s="57" t="s">
        <v>97</v>
      </c>
      <c r="C24" s="34"/>
      <c r="D24" s="34"/>
      <c r="E24" s="34"/>
      <c r="F24" s="16"/>
    </row>
  </sheetData>
  <drawing r:id="rId1"/>
</worksheet>
</file>