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link" sheetId="2" r:id="rId4"/>
    <sheet state="visible" name="Instructions" sheetId="3" r:id="rId5"/>
  </sheets>
  <definedNames/>
  <calcPr/>
</workbook>
</file>

<file path=xl/sharedStrings.xml><?xml version="1.0" encoding="utf-8"?>
<sst xmlns="http://schemas.openxmlformats.org/spreadsheetml/2006/main" count="108" uniqueCount="63">
  <si>
    <t>Waffle</t>
  </si>
  <si>
    <t>Preheat waffle iron. 
Beat eggs in large bowl with hand beater until fluffy. 
Beat in flour, milk, vegetable oil, sugar, baking powder, salt and vanilla, just until smooth.</t>
  </si>
  <si>
    <t>Spray preheated waffle iron with non-stick cooking spray. 
Pour mix onto hot waffle iron. Cook until golden brown. 
Serve hot.</t>
  </si>
  <si>
    <t>Scrambled egg</t>
  </si>
  <si>
    <t>In large bowl, whisk the eggs with the milk, and salt; beat vigorously for 2 minutes or until eggs are evenly colored and slightly froth. Do not overbeat eggs.</t>
  </si>
  <si>
    <t>Recipe:</t>
  </si>
  <si>
    <t>Melt butter in skillet over medium heat.
</t>
  </si>
  <si>
    <t>http://allrecipes.com/Recipe/Waffles-I/Detail.aspx?event8=1&amp;prop24=SR_Thumb&amp;e11=waffle&amp;e8=Quick%20Search&amp;event10=1&amp;e7=Home%20Page&amp;scale=24&amp;ismetric=0</t>
  </si>
  <si>
    <t>When butter is melted, pour in egg mixture. Allow to cook for 1 minute or until the bottom of the egg mixture is just starting to set. 
Place the edge of a spatula at the edge of the egg mixture and push spatula through to the opposite edge, allowing uncooked egg to redistribute.</t>
  </si>
  <si>
    <t>Continue this until egg mixture is no longer runny. 
Season with salt and pepper to taste and transfer to a serving plate.</t>
  </si>
  <si>
    <t>cut honeydew</t>
  </si>
  <si>
    <t xml:space="preserve">Budget:                                          </t>
  </si>
  <si>
    <t>Location:  FH</t>
  </si>
  <si>
    <t>Planner:</t>
  </si>
  <si>
    <t>Irene</t>
  </si>
  <si>
    <t>Occasion:  7/26/2014 Brunch for 桃園 day trip</t>
  </si>
  <si>
    <t xml:space="preserve">            </t>
  </si>
  <si>
    <t>ESTIMATION</t>
  </si>
  <si>
    <t>Estimated Number of People Eating</t>
  </si>
  <si>
    <t>people</t>
  </si>
  <si>
    <t>Store</t>
  </si>
  <si>
    <t>Part of Meal</t>
  </si>
  <si>
    <t>Items</t>
  </si>
  <si>
    <t>Recipe</t>
  </si>
  <si>
    <t>Notes</t>
  </si>
  <si>
    <t>RT</t>
  </si>
  <si>
    <t>Egg</t>
  </si>
  <si>
    <t>each</t>
  </si>
  <si>
    <t>fh</t>
  </si>
  <si>
    <t>all-purpose flour</t>
  </si>
  <si>
    <t>cups</t>
  </si>
  <si>
    <t>Costco</t>
  </si>
  <si>
    <t>Milk</t>
  </si>
  <si>
    <t xml:space="preserve"> cup milk = 237 mL</t>
  </si>
  <si>
    <t>vegetable oil</t>
  </si>
  <si>
    <t>white sugar</t>
  </si>
  <si>
    <t>baking powder</t>
  </si>
  <si>
    <t xml:space="preserve"> salt</t>
  </si>
  <si>
    <t>tsp</t>
  </si>
  <si>
    <t>vanilla extract</t>
  </si>
  <si>
    <t>whipping cream</t>
  </si>
  <si>
    <t>Strawberry</t>
  </si>
  <si>
    <t>pack</t>
  </si>
  <si>
    <t>banana</t>
  </si>
  <si>
    <t>Honeydew</t>
  </si>
  <si>
    <t>Maple syrup</t>
  </si>
  <si>
    <t>Chocolate syrup</t>
  </si>
  <si>
    <t>cup</t>
  </si>
  <si>
    <t>Butter</t>
  </si>
  <si>
    <t>Salt</t>
  </si>
  <si>
    <t>tbsp</t>
  </si>
  <si>
    <t>Ground black pepper</t>
  </si>
  <si>
    <t xml:space="preserve"> </t>
  </si>
  <si>
    <t>Bacon</t>
  </si>
  <si>
    <t>kg</t>
  </si>
  <si>
    <t xml:space="preserve">富統-切片培根 2kg/pack, </t>
  </si>
  <si>
    <t>Sausage</t>
  </si>
  <si>
    <t>POST-EVENT EVALUATION</t>
  </si>
  <si>
    <t>ACTUAL Number of People Served</t>
  </si>
  <si>
    <t>Date</t>
  </si>
  <si>
    <t>Name</t>
  </si>
  <si>
    <t>What we ran out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</si>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</sst>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8">
    <font>
      <sz val="10.0"/>
      <color rgb="FF000000"/>
      <name val="Arial"/>
    </font>
    <font/>
    <font>
      <u/>
      <sz val="12.0"/>
      <color rgb="FF000000"/>
    </font>
    <font>
      <u/>
      <color rgb="FF0000FF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sz val="12.0"/>
      <color rgb="FF000000"/>
    </font>
    <font>
      <u/>
      <sz val="12.0"/>
      <color rgb="FF000000"/>
    </font>
    <font>
      <sz val="10.0"/>
      <color rgb="FF000000"/>
    </font>
    <font>
      <b/>
      <sz val="12.0"/>
      <color rgb="FF000000"/>
    </font>
    <font>
      <b/>
      <sz val="10.0"/>
      <color rgb="FF000000"/>
    </font>
    <font>
      <sz val="10.0"/>
      <color rgb="FF0000D4"/>
    </font>
    <font>
      <b/>
      <sz val="10.0"/>
    </font>
    <font>
      <b/>
      <sz val="12.0"/>
    </font>
  </fonts>
  <fills count="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Alignment="1" applyFill="1" applyFont="1">
      <alignment horizontal="left" vertical="center"/>
    </xf>
    <xf borderId="0" fillId="0" fontId="3" numFmtId="0" xfId="0" applyAlignment="1" applyFont="1">
      <alignment wrapText="1"/>
    </xf>
    <xf borderId="0" fillId="2" fontId="4" numFmtId="0" xfId="0" applyAlignment="1" applyFont="1">
      <alignment vertical="center"/>
    </xf>
    <xf borderId="0" fillId="0" fontId="1" numFmtId="164" xfId="0" applyAlignment="1" applyFont="1" applyNumberFormat="1">
      <alignment wrapText="1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 wrapText="1"/>
    </xf>
    <xf borderId="0" fillId="0" fontId="1" numFmtId="0" xfId="0" applyAlignment="1" applyFont="1">
      <alignment horizontal="left" wrapText="1"/>
    </xf>
    <xf borderId="0" fillId="0" fontId="9" numFmtId="0" xfId="0" applyAlignment="1" applyFont="1">
      <alignment vertical="center"/>
    </xf>
    <xf borderId="0" fillId="0" fontId="10" numFmtId="164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1" fillId="0" fontId="12" numFmtId="0" xfId="0" applyAlignment="1" applyBorder="1" applyFont="1">
      <alignment horizontal="left" wrapText="1"/>
    </xf>
    <xf borderId="1" fillId="0" fontId="12" numFmtId="0" xfId="0" applyAlignment="1" applyBorder="1" applyFont="1">
      <alignment wrapText="1"/>
    </xf>
    <xf borderId="1" fillId="0" fontId="12" numFmtId="164" xfId="0" applyAlignment="1" applyBorder="1" applyFont="1" applyNumberFormat="1">
      <alignment wrapText="1"/>
    </xf>
    <xf borderId="1" fillId="0" fontId="1" numFmtId="0" xfId="0" applyAlignment="1" applyBorder="1" applyFont="1">
      <alignment wrapText="1"/>
    </xf>
    <xf borderId="2" fillId="3" fontId="13" numFmtId="0" xfId="0" applyAlignment="1" applyBorder="1" applyFill="1" applyFont="1">
      <alignment horizontal="left"/>
    </xf>
    <xf borderId="3" fillId="0" fontId="1" numFmtId="0" xfId="0" applyAlignment="1" applyBorder="1" applyFont="1">
      <alignment wrapText="1"/>
    </xf>
    <xf borderId="4" fillId="0" fontId="1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2" fillId="0" fontId="14" numFmtId="0" xfId="0" applyAlignment="1" applyBorder="1" applyFont="1">
      <alignment horizontal="left"/>
    </xf>
    <xf borderId="3" fillId="0" fontId="14" numFmtId="0" xfId="0" applyAlignment="1" applyBorder="1" applyFont="1">
      <alignment horizontal="center"/>
    </xf>
    <xf borderId="3" fillId="0" fontId="14" numFmtId="164" xfId="0" applyAlignment="1" applyBorder="1" applyFont="1" applyNumberFormat="1">
      <alignment horizontal="center"/>
    </xf>
    <xf borderId="6" fillId="0" fontId="14" numFmtId="0" xfId="0" applyAlignment="1" applyBorder="1" applyFont="1">
      <alignment horizontal="center"/>
    </xf>
    <xf borderId="7" fillId="0" fontId="1" numFmtId="0" xfId="0" applyAlignment="1" applyBorder="1" applyFont="1">
      <alignment wrapText="1"/>
    </xf>
    <xf borderId="2" fillId="0" fontId="12" numFmtId="0" xfId="0" applyAlignment="1" applyBorder="1" applyFont="1">
      <alignment horizontal="left"/>
    </xf>
    <xf borderId="5" fillId="0" fontId="15" numFmtId="0" xfId="0" applyAlignment="1" applyBorder="1" applyFont="1">
      <alignment horizontal="center"/>
    </xf>
    <xf borderId="5" fillId="0" fontId="16" numFmtId="164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5" fillId="0" fontId="12" numFmtId="0" xfId="0" applyAlignment="1" applyBorder="1" applyFont="1">
      <alignment horizontal="center"/>
    </xf>
    <xf borderId="8" fillId="0" fontId="12" numFmtId="0" xfId="0" applyAlignment="1" applyBorder="1" applyFont="1">
      <alignment horizontal="center"/>
    </xf>
    <xf borderId="9" fillId="0" fontId="1" numFmtId="0" xfId="0" applyAlignment="1" applyBorder="1" applyFont="1">
      <alignment wrapText="1"/>
    </xf>
    <xf borderId="2" fillId="0" fontId="12" numFmtId="0" xfId="0" applyAlignment="1" applyBorder="1" applyFont="1">
      <alignment horizontal="left" wrapText="1"/>
    </xf>
    <xf borderId="3" fillId="0" fontId="12" numFmtId="0" xfId="0" applyAlignment="1" applyBorder="1" applyFont="1">
      <alignment horizontal="left" wrapText="1"/>
    </xf>
    <xf borderId="3" fillId="0" fontId="12" numFmtId="0" xfId="0" applyAlignment="1" applyBorder="1" applyFont="1">
      <alignment wrapText="1"/>
    </xf>
    <xf borderId="3" fillId="0" fontId="12" numFmtId="164" xfId="0" applyAlignment="1" applyBorder="1" applyFont="1" applyNumberFormat="1">
      <alignment wrapText="1"/>
    </xf>
    <xf borderId="10" fillId="0" fontId="1" numFmtId="0" xfId="0" applyAlignment="1" applyBorder="1" applyFont="1">
      <alignment wrapText="1"/>
    </xf>
    <xf borderId="5" fillId="0" fontId="14" numFmtId="0" xfId="0" applyAlignment="1" applyBorder="1" applyFont="1">
      <alignment horizontal="left" wrapText="1"/>
    </xf>
    <xf borderId="5" fillId="0" fontId="14" numFmtId="0" xfId="0" applyAlignment="1" applyBorder="1" applyFont="1">
      <alignment horizontal="center"/>
    </xf>
    <xf borderId="2" fillId="3" fontId="14" numFmtId="0" xfId="0" applyAlignment="1" applyBorder="1" applyFont="1">
      <alignment horizontal="center"/>
    </xf>
    <xf borderId="5" fillId="0" fontId="12" numFmtId="0" xfId="0" applyAlignment="1" applyBorder="1" applyFont="1">
      <alignment horizontal="left" wrapText="1"/>
    </xf>
    <xf borderId="5" fillId="0" fontId="17" numFmtId="164" xfId="0" applyAlignment="1" applyBorder="1" applyFont="1" applyNumberFormat="1">
      <alignment wrapText="1"/>
    </xf>
    <xf borderId="5" fillId="0" fontId="1" numFmtId="164" xfId="0" applyAlignment="1" applyBorder="1" applyFont="1" applyNumberFormat="1">
      <alignment wrapText="1"/>
    </xf>
    <xf borderId="5" fillId="3" fontId="15" numFmtId="0" xfId="0" applyAlignment="1" applyBorder="1" applyFont="1">
      <alignment horizontal="center"/>
    </xf>
    <xf borderId="2" fillId="3" fontId="15" numFmtId="0" xfId="0" applyAlignment="1" applyBorder="1" applyFont="1">
      <alignment horizontal="left" wrapText="1"/>
    </xf>
    <xf borderId="2" fillId="3" fontId="15" numFmtId="0" xfId="0" applyAlignment="1" applyBorder="1" applyFont="1">
      <alignment horizontal="left"/>
    </xf>
    <xf borderId="2" fillId="3" fontId="15" numFmtId="0" xfId="0" applyAlignment="1" applyBorder="1" applyFont="1">
      <alignment horizontal="left"/>
    </xf>
    <xf borderId="5" fillId="3" fontId="15" numFmtId="0" xfId="0" applyAlignment="1" applyBorder="1" applyFont="1">
      <alignment horizontal="center"/>
    </xf>
    <xf borderId="5" fillId="0" fontId="12" numFmtId="0" xfId="0" applyAlignment="1" applyBorder="1" applyFont="1">
      <alignment horizontal="left" wrapText="1"/>
    </xf>
    <xf borderId="4" fillId="0" fontId="1" numFmtId="0" xfId="0" applyAlignment="1" applyBorder="1" applyFont="1">
      <alignment wrapText="1"/>
    </xf>
    <xf borderId="3" fillId="0" fontId="12" numFmtId="0" xfId="0" applyAlignment="1" applyBorder="1" applyFont="1">
      <alignment horizontal="left" vertical="center"/>
    </xf>
    <xf borderId="2" fillId="4" fontId="13" numFmtId="0" xfId="0" applyAlignment="1" applyBorder="1" applyFill="1" applyFont="1">
      <alignment horizontal="left"/>
    </xf>
    <xf borderId="5" fillId="0" fontId="15" numFmtId="0" xfId="0" applyAlignment="1" applyBorder="1" applyFont="1">
      <alignment horizontal="center"/>
    </xf>
    <xf borderId="2" fillId="0" fontId="1" numFmtId="0" xfId="0" applyAlignment="1" applyBorder="1" applyFont="1">
      <alignment wrapText="1"/>
    </xf>
    <xf borderId="5" fillId="0" fontId="14" numFmtId="0" xfId="0" applyAlignment="1" applyBorder="1" applyFont="1">
      <alignment horizontal="left"/>
    </xf>
    <xf borderId="5" fillId="4" fontId="14" numFmtId="0" xfId="0" applyAlignment="1" applyBorder="1" applyFont="1">
      <alignment horizontal="center"/>
    </xf>
    <xf borderId="5" fillId="4" fontId="14" numFmtId="0" xfId="0" applyAlignment="1" applyBorder="1" applyFont="1">
      <alignment horizontal="center" wrapText="1"/>
    </xf>
    <xf borderId="2" fillId="4" fontId="14" numFmtId="0" xfId="0" applyAlignment="1" applyBorder="1" applyFont="1">
      <alignment horizontal="center"/>
    </xf>
    <xf borderId="5" fillId="0" fontId="14" numFmtId="0" xfId="0" applyAlignment="1" applyBorder="1" applyFont="1">
      <alignment horizontal="left"/>
    </xf>
    <xf borderId="5" fillId="4" fontId="14" numFmtId="0" xfId="0" applyAlignment="1" applyBorder="1" applyFont="1">
      <alignment horizontal="center"/>
    </xf>
    <xf borderId="5" fillId="4" fontId="14" numFmtId="0" xfId="0" applyAlignment="1" applyBorder="1" applyFont="1">
      <alignment horizontal="center" wrapText="1"/>
    </xf>
    <xf borderId="2" fillId="4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llrecipes.com/Recipe/Waffles-I/Detail.aspx?event8=1&amp;prop24=SR_Thumb&amp;e11=waffle&amp;e8=Quick%20Search&amp;event10=1&amp;e7=Home%20Page&amp;scale=24&amp;ismetric=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15.86"/>
    <col customWidth="1" min="3" max="3" width="21.86"/>
    <col customWidth="1" min="4" max="4" width="6.43"/>
    <col customWidth="1" min="5" max="5" width="17.29"/>
    <col customWidth="1" min="6" max="6" width="8.43"/>
    <col customWidth="1" min="7" max="7" width="17.43"/>
    <col customWidth="1" min="8" max="8" width="40.86"/>
    <col customWidth="1" min="9" max="9" width="17.29"/>
  </cols>
  <sheetData>
    <row r="1" ht="15.0" customHeight="1">
      <c r="A1" s="2" t="s">
        <v>5</v>
      </c>
      <c r="B1" s="4" t="s">
        <v>0</v>
      </c>
      <c r="E1" s="5"/>
    </row>
    <row r="2" ht="15.0" customHeight="1">
      <c r="A2" s="6" t="s">
        <v>11</v>
      </c>
      <c r="B2" s="7">
        <f>50*D8</f>
        <v>1250</v>
      </c>
      <c r="E2" s="5"/>
      <c r="G2" s="8" t="s">
        <v>12</v>
      </c>
    </row>
    <row r="3" ht="15.0" customHeight="1">
      <c r="A3" s="6" t="s">
        <v>13</v>
      </c>
      <c r="B3" s="6" t="s">
        <v>14</v>
      </c>
      <c r="E3" s="5"/>
      <c r="G3" s="9" t="s">
        <v>15</v>
      </c>
    </row>
    <row r="4">
      <c r="A4" s="10"/>
      <c r="C4" s="11" t="s">
        <v>16</v>
      </c>
      <c r="D4" s="11" t="s">
        <v>16</v>
      </c>
      <c r="E4" s="12"/>
      <c r="F4" s="13"/>
      <c r="G4" s="14"/>
    </row>
    <row r="5" ht="13.5" customHeight="1">
      <c r="A5" s="15"/>
      <c r="B5" s="16"/>
      <c r="C5" s="16"/>
      <c r="D5" s="16"/>
      <c r="E5" s="17"/>
      <c r="F5" s="16"/>
      <c r="G5" s="16"/>
      <c r="H5" s="16"/>
      <c r="I5" s="18"/>
    </row>
    <row r="6" ht="16.5" customHeight="1">
      <c r="A6" s="19" t="s">
        <v>17</v>
      </c>
      <c r="B6" s="20"/>
      <c r="C6" s="20"/>
      <c r="D6" s="20"/>
      <c r="E6" s="20"/>
      <c r="F6" s="20"/>
      <c r="G6" s="20"/>
      <c r="H6" s="21"/>
      <c r="I6" s="22"/>
    </row>
    <row r="7" ht="13.5" customHeight="1">
      <c r="A7" s="23"/>
      <c r="B7" s="24"/>
      <c r="C7" s="24"/>
      <c r="D7" s="24"/>
      <c r="E7" s="25"/>
      <c r="F7" s="24"/>
      <c r="G7" s="24"/>
      <c r="H7" s="26"/>
      <c r="I7" s="27"/>
    </row>
    <row r="8">
      <c r="A8" s="28" t="s">
        <v>18</v>
      </c>
      <c r="B8" s="20"/>
      <c r="C8" s="21"/>
      <c r="D8" s="29">
        <v>25.0</v>
      </c>
      <c r="E8" s="30">
        <v>35.0</v>
      </c>
      <c r="F8" s="31"/>
      <c r="G8" s="32" t="s">
        <v>19</v>
      </c>
      <c r="H8" s="33"/>
      <c r="I8" s="34"/>
    </row>
    <row r="9" ht="13.5" customHeight="1">
      <c r="A9" s="35"/>
      <c r="B9" s="36"/>
      <c r="C9" s="37"/>
      <c r="D9" s="37"/>
      <c r="E9" s="38"/>
      <c r="F9" s="37"/>
      <c r="G9" s="37"/>
      <c r="H9" s="16"/>
      <c r="I9" s="39"/>
    </row>
    <row r="10">
      <c r="A10" s="40" t="s">
        <v>20</v>
      </c>
      <c r="B10" s="40" t="s">
        <v>21</v>
      </c>
      <c r="C10" s="41" t="s">
        <v>22</v>
      </c>
      <c r="D10" s="42" t="s">
        <v>23</v>
      </c>
      <c r="E10" s="20"/>
      <c r="F10" s="20"/>
      <c r="G10" s="21"/>
      <c r="H10" s="42" t="s">
        <v>24</v>
      </c>
      <c r="I10" s="21"/>
    </row>
    <row r="11" ht="18.0" customHeight="1">
      <c r="A11" s="43" t="s">
        <v>25</v>
      </c>
      <c r="B11" s="43" t="s">
        <v>0</v>
      </c>
      <c r="C11" s="43" t="s">
        <v>26</v>
      </c>
      <c r="D11" s="43">
        <v>8.0</v>
      </c>
      <c r="E11" s="44">
        <f t="shared" ref="E11:E22" si="1">$E$8/$D$8*D11</f>
        <v>11.2</v>
      </c>
      <c r="F11" s="45">
        <f t="shared" ref="F11:F18" si="2">E11/2</f>
        <v>5.6</v>
      </c>
      <c r="G11" s="46" t="s">
        <v>27</v>
      </c>
      <c r="H11" s="47"/>
      <c r="I11" s="21"/>
    </row>
    <row r="12">
      <c r="A12" s="43" t="s">
        <v>28</v>
      </c>
      <c r="B12" s="43" t="s">
        <v>0</v>
      </c>
      <c r="C12" s="43" t="s">
        <v>29</v>
      </c>
      <c r="D12" s="43">
        <v>8.0</v>
      </c>
      <c r="E12" s="44">
        <f t="shared" si="1"/>
        <v>11.2</v>
      </c>
      <c r="F12" s="45">
        <f t="shared" si="2"/>
        <v>5.6</v>
      </c>
      <c r="G12" s="46" t="s">
        <v>30</v>
      </c>
      <c r="H12" s="48"/>
      <c r="I12" s="21"/>
    </row>
    <row r="13">
      <c r="A13" s="43" t="s">
        <v>31</v>
      </c>
      <c r="B13" s="43" t="s">
        <v>0</v>
      </c>
      <c r="C13" s="43" t="s">
        <v>32</v>
      </c>
      <c r="D13" s="43">
        <v>7.0</v>
      </c>
      <c r="E13" s="44">
        <f t="shared" si="1"/>
        <v>9.8</v>
      </c>
      <c r="F13" s="45">
        <f t="shared" si="2"/>
        <v>4.9</v>
      </c>
      <c r="G13" s="46" t="s">
        <v>30</v>
      </c>
      <c r="H13" s="49" t="s">
        <v>33</v>
      </c>
      <c r="I13" s="21"/>
    </row>
    <row r="14">
      <c r="A14" s="43" t="s">
        <v>28</v>
      </c>
      <c r="B14" s="43" t="s">
        <v>0</v>
      </c>
      <c r="C14" s="43" t="s">
        <v>34</v>
      </c>
      <c r="D14" s="43">
        <v>2.0</v>
      </c>
      <c r="E14" s="44">
        <f t="shared" si="1"/>
        <v>2.8</v>
      </c>
      <c r="F14" s="45">
        <f t="shared" si="2"/>
        <v>1.4</v>
      </c>
      <c r="G14" s="46" t="s">
        <v>30</v>
      </c>
      <c r="H14" s="48"/>
      <c r="I14" s="21"/>
    </row>
    <row r="15">
      <c r="A15" s="43" t="s">
        <v>28</v>
      </c>
      <c r="B15" s="43" t="s">
        <v>0</v>
      </c>
      <c r="C15" s="43" t="s">
        <v>35</v>
      </c>
      <c r="D15" s="43">
        <v>0.25</v>
      </c>
      <c r="E15" s="44">
        <f t="shared" si="1"/>
        <v>0.35</v>
      </c>
      <c r="F15" s="45">
        <f t="shared" si="2"/>
        <v>0.175</v>
      </c>
      <c r="G15" s="46" t="s">
        <v>30</v>
      </c>
      <c r="H15" s="48"/>
      <c r="I15" s="21"/>
    </row>
    <row r="16">
      <c r="A16" s="43" t="s">
        <v>28</v>
      </c>
      <c r="B16" s="43" t="s">
        <v>0</v>
      </c>
      <c r="C16" s="43" t="s">
        <v>36</v>
      </c>
      <c r="D16" s="43">
        <v>0.33</v>
      </c>
      <c r="E16" s="44">
        <f t="shared" si="1"/>
        <v>0.462</v>
      </c>
      <c r="F16" s="45">
        <f t="shared" si="2"/>
        <v>0.231</v>
      </c>
      <c r="G16" s="46" t="s">
        <v>30</v>
      </c>
      <c r="H16" s="48"/>
      <c r="I16" s="21"/>
    </row>
    <row r="17">
      <c r="A17" s="43" t="s">
        <v>28</v>
      </c>
      <c r="B17" s="43" t="s">
        <v>0</v>
      </c>
      <c r="C17" s="43" t="s">
        <v>37</v>
      </c>
      <c r="D17" s="43">
        <v>1.0</v>
      </c>
      <c r="E17" s="44">
        <f t="shared" si="1"/>
        <v>1.4</v>
      </c>
      <c r="F17" s="45">
        <f t="shared" si="2"/>
        <v>0.7</v>
      </c>
      <c r="G17" s="46" t="s">
        <v>38</v>
      </c>
      <c r="H17" s="48"/>
      <c r="I17" s="21"/>
    </row>
    <row r="18">
      <c r="A18" s="43" t="s">
        <v>25</v>
      </c>
      <c r="B18" s="43" t="s">
        <v>0</v>
      </c>
      <c r="C18" s="43" t="s">
        <v>39</v>
      </c>
      <c r="D18" s="43">
        <v>2.0</v>
      </c>
      <c r="E18" s="44">
        <f t="shared" si="1"/>
        <v>2.8</v>
      </c>
      <c r="F18" s="45">
        <f t="shared" si="2"/>
        <v>1.4</v>
      </c>
      <c r="G18" s="46" t="s">
        <v>38</v>
      </c>
      <c r="H18" s="48"/>
      <c r="I18" s="21"/>
    </row>
    <row r="19">
      <c r="A19" s="43" t="s">
        <v>31</v>
      </c>
      <c r="B19" s="43" t="s">
        <v>0</v>
      </c>
      <c r="C19" s="43" t="s">
        <v>40</v>
      </c>
      <c r="D19" s="43">
        <v>1.0</v>
      </c>
      <c r="E19" s="44">
        <f t="shared" si="1"/>
        <v>1.4</v>
      </c>
      <c r="F19" s="22"/>
      <c r="G19" s="50"/>
      <c r="H19" s="48"/>
      <c r="I19" s="21"/>
    </row>
    <row r="20">
      <c r="A20" s="43" t="s">
        <v>31</v>
      </c>
      <c r="B20" s="51"/>
      <c r="C20" s="43" t="s">
        <v>41</v>
      </c>
      <c r="D20" s="43">
        <v>0.7</v>
      </c>
      <c r="E20" s="44">
        <f t="shared" si="1"/>
        <v>0.98</v>
      </c>
      <c r="F20" s="22"/>
      <c r="G20" s="46" t="s">
        <v>42</v>
      </c>
      <c r="H20" s="48"/>
      <c r="I20" s="21"/>
    </row>
    <row r="21">
      <c r="A21" s="43" t="s">
        <v>25</v>
      </c>
      <c r="B21" s="51"/>
      <c r="C21" s="43" t="s">
        <v>43</v>
      </c>
      <c r="D21" s="43">
        <v>8.0</v>
      </c>
      <c r="E21" s="44">
        <f t="shared" si="1"/>
        <v>11.2</v>
      </c>
      <c r="F21" s="22"/>
      <c r="G21" s="46" t="s">
        <v>27</v>
      </c>
      <c r="H21" s="48"/>
      <c r="I21" s="21"/>
    </row>
    <row r="22">
      <c r="A22" s="43" t="s">
        <v>25</v>
      </c>
      <c r="B22" s="51"/>
      <c r="C22" s="43" t="s">
        <v>44</v>
      </c>
      <c r="D22" s="43">
        <v>3.0</v>
      </c>
      <c r="E22" s="44">
        <f t="shared" si="1"/>
        <v>4.2</v>
      </c>
      <c r="F22" s="22"/>
      <c r="G22" s="50"/>
      <c r="H22" s="48"/>
      <c r="I22" s="21"/>
    </row>
    <row r="23">
      <c r="A23" s="43" t="s">
        <v>31</v>
      </c>
      <c r="B23" s="51"/>
      <c r="C23" s="43" t="s">
        <v>45</v>
      </c>
      <c r="D23" s="51"/>
      <c r="E23" s="44"/>
      <c r="F23" s="22"/>
      <c r="G23" s="50"/>
      <c r="H23" s="48"/>
      <c r="I23" s="21"/>
    </row>
    <row r="24">
      <c r="A24" s="43" t="s">
        <v>28</v>
      </c>
      <c r="B24" s="51"/>
      <c r="C24" s="43" t="s">
        <v>46</v>
      </c>
      <c r="D24" s="51"/>
      <c r="E24" s="44"/>
      <c r="F24" s="22"/>
      <c r="G24" s="50"/>
      <c r="H24" s="48"/>
      <c r="I24" s="21"/>
    </row>
    <row r="25">
      <c r="A25" s="43" t="s">
        <v>25</v>
      </c>
      <c r="B25" s="43" t="s">
        <v>3</v>
      </c>
      <c r="C25" s="43" t="s">
        <v>26</v>
      </c>
      <c r="D25" s="43">
        <v>35.0</v>
      </c>
      <c r="E25" s="44">
        <f t="shared" ref="E25:E27" si="3">$E$8/$D$8*D25</f>
        <v>49</v>
      </c>
      <c r="F25" s="22"/>
      <c r="G25" s="46" t="s">
        <v>27</v>
      </c>
      <c r="H25" s="48"/>
      <c r="I25" s="21"/>
    </row>
    <row r="26">
      <c r="A26" s="43" t="s">
        <v>31</v>
      </c>
      <c r="B26" s="43" t="s">
        <v>3</v>
      </c>
      <c r="C26" s="43" t="s">
        <v>32</v>
      </c>
      <c r="D26" s="43">
        <v>5.5</v>
      </c>
      <c r="E26" s="44">
        <f t="shared" si="3"/>
        <v>7.7</v>
      </c>
      <c r="F26" s="22"/>
      <c r="G26" s="46" t="s">
        <v>47</v>
      </c>
      <c r="H26" s="48"/>
      <c r="I26" s="21"/>
    </row>
    <row r="27">
      <c r="A27" s="43" t="s">
        <v>28</v>
      </c>
      <c r="B27" s="43" t="s">
        <v>3</v>
      </c>
      <c r="C27" s="43" t="s">
        <v>48</v>
      </c>
      <c r="D27" s="43">
        <v>0.6</v>
      </c>
      <c r="E27" s="44">
        <f t="shared" si="3"/>
        <v>0.84</v>
      </c>
      <c r="F27" s="22"/>
      <c r="G27" s="46" t="s">
        <v>47</v>
      </c>
      <c r="H27" s="48"/>
      <c r="I27" s="21"/>
    </row>
    <row r="28">
      <c r="A28" s="43" t="s">
        <v>28</v>
      </c>
      <c r="B28" s="43" t="s">
        <v>3</v>
      </c>
      <c r="C28" s="43" t="s">
        <v>49</v>
      </c>
      <c r="D28" s="43">
        <v>3.0</v>
      </c>
      <c r="E28" s="44"/>
      <c r="F28" s="22"/>
      <c r="G28" s="46" t="s">
        <v>50</v>
      </c>
      <c r="H28" s="48"/>
      <c r="I28" s="21"/>
    </row>
    <row r="29">
      <c r="A29" s="43" t="s">
        <v>28</v>
      </c>
      <c r="B29" s="43" t="s">
        <v>3</v>
      </c>
      <c r="C29" s="43" t="s">
        <v>51</v>
      </c>
      <c r="D29" s="51"/>
      <c r="E29" s="44"/>
      <c r="F29" s="22"/>
      <c r="G29" s="50"/>
      <c r="H29" s="48"/>
      <c r="I29" s="52" t="s">
        <v>52</v>
      </c>
    </row>
    <row r="30">
      <c r="A30" s="43" t="s">
        <v>31</v>
      </c>
      <c r="B30" s="51"/>
      <c r="C30" s="43" t="s">
        <v>53</v>
      </c>
      <c r="D30" s="43">
        <v>0.6</v>
      </c>
      <c r="E30" s="44">
        <f t="shared" ref="E30:E31" si="4">$E$8/$D$8*D30</f>
        <v>0.84</v>
      </c>
      <c r="F30" s="22"/>
      <c r="G30" s="46" t="s">
        <v>54</v>
      </c>
      <c r="H30" s="49" t="s">
        <v>55</v>
      </c>
      <c r="I30" s="21"/>
    </row>
    <row r="31">
      <c r="A31" s="43" t="s">
        <v>31</v>
      </c>
      <c r="B31" s="51"/>
      <c r="C31" s="43" t="s">
        <v>56</v>
      </c>
      <c r="D31" s="43">
        <v>0.6</v>
      </c>
      <c r="E31" s="44">
        <f t="shared" si="4"/>
        <v>0.84</v>
      </c>
      <c r="F31" s="22"/>
      <c r="G31" s="46" t="s">
        <v>54</v>
      </c>
      <c r="H31" s="48"/>
      <c r="I31" s="21"/>
    </row>
    <row r="32">
      <c r="A32" s="51"/>
      <c r="B32" s="51"/>
      <c r="C32" s="51"/>
      <c r="D32" s="51"/>
      <c r="E32" s="45"/>
      <c r="F32" s="22"/>
      <c r="G32" s="50"/>
      <c r="H32" s="48"/>
      <c r="I32" s="21"/>
    </row>
    <row r="33" ht="13.5" customHeight="1">
      <c r="A33" s="53"/>
      <c r="B33" s="20"/>
      <c r="C33" s="37"/>
      <c r="D33" s="37"/>
      <c r="E33" s="38"/>
      <c r="F33" s="37"/>
      <c r="G33" s="37"/>
      <c r="H33" s="37"/>
      <c r="I33" s="20"/>
    </row>
    <row r="34" ht="16.5" customHeight="1">
      <c r="A34" s="54" t="s">
        <v>57</v>
      </c>
      <c r="B34" s="20"/>
      <c r="C34" s="20"/>
      <c r="D34" s="20"/>
      <c r="E34" s="20"/>
      <c r="F34" s="20"/>
      <c r="G34" s="20"/>
      <c r="H34" s="21"/>
      <c r="I34" s="22"/>
    </row>
    <row r="35">
      <c r="A35" s="28" t="s">
        <v>58</v>
      </c>
      <c r="B35" s="20"/>
      <c r="C35" s="21"/>
      <c r="D35" s="55"/>
      <c r="E35" s="45"/>
      <c r="F35" s="22"/>
      <c r="G35" s="22"/>
      <c r="H35" s="56"/>
      <c r="I35" s="21"/>
    </row>
    <row r="36">
      <c r="A36" s="57" t="s">
        <v>59</v>
      </c>
      <c r="B36" s="58" t="s">
        <v>60</v>
      </c>
      <c r="C36" s="59" t="s">
        <v>61</v>
      </c>
      <c r="D36" s="60" t="s">
        <v>62</v>
      </c>
      <c r="E36" s="20"/>
      <c r="F36" s="20"/>
      <c r="G36" s="20"/>
      <c r="H36" s="20"/>
      <c r="I36" s="22"/>
    </row>
    <row r="37" ht="15.0" customHeight="1">
      <c r="A37" s="61"/>
      <c r="B37" s="62"/>
      <c r="C37" s="63"/>
      <c r="D37" s="64"/>
      <c r="E37" s="20"/>
      <c r="F37" s="20"/>
      <c r="G37" s="20"/>
      <c r="H37" s="20"/>
      <c r="I37" s="22"/>
    </row>
    <row r="38" ht="16.5" customHeight="1">
      <c r="A38" s="61"/>
      <c r="B38" s="62"/>
      <c r="C38" s="63"/>
      <c r="D38" s="64"/>
      <c r="E38" s="20"/>
      <c r="F38" s="20"/>
      <c r="G38" s="20"/>
      <c r="H38" s="20"/>
      <c r="I38" s="22"/>
    </row>
  </sheetData>
  <mergeCells count="9">
    <mergeCell ref="A34:H34"/>
    <mergeCell ref="A35:C35"/>
    <mergeCell ref="D37:H37"/>
    <mergeCell ref="D36:H36"/>
    <mergeCell ref="D38:H38"/>
    <mergeCell ref="B1:C1"/>
    <mergeCell ref="A6:H6"/>
    <mergeCell ref="A8:C8"/>
    <mergeCell ref="D10:G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3" t="s">
        <v>7</v>
      </c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0"/>
    <col customWidth="1" min="2" max="2" width="79.71"/>
    <col customWidth="1" min="3" max="20" width="17.29"/>
  </cols>
  <sheetData>
    <row r="4">
      <c r="A4" s="1" t="s">
        <v>0</v>
      </c>
      <c r="B4" s="1" t="s">
        <v>1</v>
      </c>
    </row>
    <row r="5">
      <c r="B5" s="1" t="s">
        <v>2</v>
      </c>
    </row>
    <row r="10">
      <c r="A10" s="1" t="s">
        <v>3</v>
      </c>
      <c r="B10" s="1" t="s">
        <v>4</v>
      </c>
    </row>
    <row r="11">
      <c r="B11" s="1" t="s">
        <v>6</v>
      </c>
    </row>
    <row r="12">
      <c r="B12" s="1" t="s">
        <v>8</v>
      </c>
    </row>
    <row r="13">
      <c r="B13" s="1" t="s">
        <v>9</v>
      </c>
    </row>
    <row r="16">
      <c r="B16" s="1" t="s">
        <v>10</v>
      </c>
    </row>
  </sheetData>
  <drawing r:id="rId1"/>
</worksheet>
</file>