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전체\학교 과제\2-2학기\LC QA 문서\"/>
    </mc:Choice>
  </mc:AlternateContent>
  <xr:revisionPtr revIDLastSave="0" documentId="13_ncr:1_{0B186256-A707-47A4-B75D-E894C31F0707}" xr6:coauthVersionLast="47" xr6:coauthVersionMax="47" xr10:uidLastSave="{00000000-0000-0000-0000-000000000000}"/>
  <bookViews>
    <workbookView xWindow="-28920" yWindow="-45" windowWidth="29040" windowHeight="16440" xr2:uid="{00000000-000D-0000-FFFF-FFFF00000000}"/>
  </bookViews>
  <sheets>
    <sheet name="List" sheetId="2" r:id="rId1"/>
    <sheet name="1" sheetId="3" r:id="rId2"/>
    <sheet name="2" sheetId="1" r:id="rId3"/>
    <sheet name="3" sheetId="5" r:id="rId4"/>
    <sheet name="4" sheetId="6" r:id="rId5"/>
    <sheet name="5" sheetId="21" r:id="rId6"/>
    <sheet name="6" sheetId="22" r:id="rId7"/>
    <sheet name="7" sheetId="23" r:id="rId8"/>
    <sheet name="8" sheetId="24" r:id="rId9"/>
    <sheet name="9" sheetId="25" r:id="rId10"/>
    <sheet name="10" sheetId="26" r:id="rId11"/>
    <sheet name="11" sheetId="27" r:id="rId12"/>
    <sheet name="12" sheetId="28" r:id="rId13"/>
    <sheet name="13" sheetId="29" r:id="rId14"/>
    <sheet name="14" sheetId="30" r:id="rId15"/>
    <sheet name="15" sheetId="31" r:id="rId16"/>
    <sheet name="16" sheetId="3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32" l="1" a="1"/>
  <c r="K1" i="32" s="1"/>
  <c r="K1" i="31" a="1"/>
  <c r="K1" i="31" s="1"/>
  <c r="K1" i="30" a="1"/>
  <c r="K1" i="30" s="1"/>
  <c r="K1" i="29" a="1"/>
  <c r="K1" i="29" s="1"/>
  <c r="K1" i="28" a="1"/>
  <c r="K1" i="28" s="1"/>
  <c r="K1" i="27" a="1"/>
  <c r="K1" i="27" s="1"/>
  <c r="K1" i="26" a="1"/>
  <c r="K1" i="26" s="1"/>
  <c r="K1" i="25" a="1"/>
  <c r="K1" i="25" s="1"/>
  <c r="K1" i="24" a="1"/>
  <c r="K1" i="24" s="1"/>
  <c r="K1" i="23" a="1"/>
  <c r="K1" i="23" s="1"/>
  <c r="K1" i="22" a="1"/>
  <c r="K1" i="22" s="1"/>
  <c r="K1" i="21" a="1"/>
  <c r="K1" i="21" s="1"/>
  <c r="K1" i="6" a="1"/>
  <c r="K1" i="6" s="1"/>
  <c r="C3" i="6" s="1" a="1"/>
  <c r="C3" i="6" s="1"/>
  <c r="C12" i="32" l="1" a="1"/>
  <c r="C12" i="32" s="1"/>
  <c r="H9" i="32" a="1"/>
  <c r="H9" i="32" s="1"/>
  <c r="C9" i="32" a="1"/>
  <c r="C9" i="32" s="1"/>
  <c r="H4" i="32" a="1"/>
  <c r="H4" i="32" s="1"/>
  <c r="C4" i="32" a="1"/>
  <c r="C4" i="32" s="1"/>
  <c r="C3" i="32" a="1"/>
  <c r="C3" i="32" s="1"/>
  <c r="C12" i="31" a="1"/>
  <c r="C12" i="31" s="1"/>
  <c r="H9" i="31" a="1"/>
  <c r="H9" i="31" s="1"/>
  <c r="C4" i="31" a="1"/>
  <c r="C4" i="31" s="1"/>
  <c r="C3" i="31" a="1"/>
  <c r="C3" i="31" s="1"/>
  <c r="C9" i="31" a="1"/>
  <c r="C9" i="31" s="1"/>
  <c r="H4" i="31" a="1"/>
  <c r="H4" i="31" s="1"/>
  <c r="C12" i="30" a="1"/>
  <c r="C12" i="30" s="1"/>
  <c r="H9" i="30" a="1"/>
  <c r="H9" i="30" s="1"/>
  <c r="C9" i="30" a="1"/>
  <c r="C9" i="30" s="1"/>
  <c r="H4" i="30" a="1"/>
  <c r="H4" i="30" s="1"/>
  <c r="C4" i="30" a="1"/>
  <c r="C4" i="30" s="1"/>
  <c r="C3" i="30" a="1"/>
  <c r="C3" i="30" s="1"/>
  <c r="C12" i="29" a="1"/>
  <c r="C12" i="29" s="1"/>
  <c r="H9" i="29" a="1"/>
  <c r="H9" i="29" s="1"/>
  <c r="C9" i="29" a="1"/>
  <c r="C9" i="29" s="1"/>
  <c r="H4" i="29" a="1"/>
  <c r="H4" i="29" s="1"/>
  <c r="C4" i="29" a="1"/>
  <c r="C4" i="29" s="1"/>
  <c r="C3" i="29" a="1"/>
  <c r="C3" i="29" s="1"/>
  <c r="C12" i="28" a="1"/>
  <c r="C12" i="28" s="1"/>
  <c r="H9" i="28" a="1"/>
  <c r="H9" i="28" s="1"/>
  <c r="C9" i="28" a="1"/>
  <c r="C9" i="28" s="1"/>
  <c r="H4" i="28" a="1"/>
  <c r="H4" i="28" s="1"/>
  <c r="C4" i="28" a="1"/>
  <c r="C4" i="28" s="1"/>
  <c r="C3" i="28" a="1"/>
  <c r="C3" i="28" s="1"/>
  <c r="C12" i="27" a="1"/>
  <c r="C12" i="27" s="1"/>
  <c r="H9" i="27" a="1"/>
  <c r="H9" i="27" s="1"/>
  <c r="C9" i="27" a="1"/>
  <c r="C9" i="27" s="1"/>
  <c r="H4" i="27" a="1"/>
  <c r="H4" i="27" s="1"/>
  <c r="C4" i="27" a="1"/>
  <c r="C4" i="27" s="1"/>
  <c r="C3" i="27" a="1"/>
  <c r="C3" i="27" s="1"/>
  <c r="C12" i="26" a="1"/>
  <c r="C12" i="26" s="1"/>
  <c r="H9" i="26" a="1"/>
  <c r="H9" i="26" s="1"/>
  <c r="C9" i="26" a="1"/>
  <c r="C9" i="26" s="1"/>
  <c r="C4" i="26" a="1"/>
  <c r="C4" i="26" s="1"/>
  <c r="H4" i="26" a="1"/>
  <c r="H4" i="26" s="1"/>
  <c r="C3" i="26" a="1"/>
  <c r="C3" i="26" s="1"/>
  <c r="C12" i="25" a="1"/>
  <c r="C12" i="25" s="1"/>
  <c r="H9" i="25" a="1"/>
  <c r="H9" i="25" s="1"/>
  <c r="C3" i="25" a="1"/>
  <c r="C3" i="25" s="1"/>
  <c r="H4" i="25" a="1"/>
  <c r="H4" i="25" s="1"/>
  <c r="C9" i="25" a="1"/>
  <c r="C9" i="25" s="1"/>
  <c r="C4" i="25" a="1"/>
  <c r="C4" i="25" s="1"/>
  <c r="C12" i="24" a="1"/>
  <c r="C12" i="24" s="1"/>
  <c r="C9" i="24" a="1"/>
  <c r="C9" i="24" s="1"/>
  <c r="H4" i="24" a="1"/>
  <c r="H4" i="24" s="1"/>
  <c r="H9" i="24" a="1"/>
  <c r="H9" i="24" s="1"/>
  <c r="C3" i="24" a="1"/>
  <c r="C3" i="24" s="1"/>
  <c r="C4" i="24" a="1"/>
  <c r="C4" i="24" s="1"/>
  <c r="C12" i="23" a="1"/>
  <c r="C12" i="23" s="1"/>
  <c r="C9" i="23" a="1"/>
  <c r="C9" i="23" s="1"/>
  <c r="H4" i="23" a="1"/>
  <c r="H4" i="23" s="1"/>
  <c r="C3" i="23" a="1"/>
  <c r="C3" i="23" s="1"/>
  <c r="H9" i="23" a="1"/>
  <c r="H9" i="23" s="1"/>
  <c r="C4" i="23" a="1"/>
  <c r="C4" i="23" s="1"/>
  <c r="H9" i="22" a="1"/>
  <c r="H9" i="22" s="1"/>
  <c r="C4" i="22" a="1"/>
  <c r="C4" i="22" s="1"/>
  <c r="C12" i="22" a="1"/>
  <c r="C12" i="22" s="1"/>
  <c r="H4" i="22" a="1"/>
  <c r="H4" i="22" s="1"/>
  <c r="C3" i="22" a="1"/>
  <c r="C3" i="22" s="1"/>
  <c r="C9" i="22" a="1"/>
  <c r="C9" i="22" s="1"/>
  <c r="C12" i="21" a="1"/>
  <c r="C12" i="21" s="1"/>
  <c r="H9" i="21" a="1"/>
  <c r="H9" i="21" s="1"/>
  <c r="C9" i="21" a="1"/>
  <c r="C9" i="21" s="1"/>
  <c r="C3" i="21" a="1"/>
  <c r="C3" i="21" s="1"/>
  <c r="C4" i="21" a="1"/>
  <c r="C4" i="21" s="1"/>
  <c r="H4" i="21" a="1"/>
  <c r="H4" i="21" s="1"/>
  <c r="C12" i="6" a="1"/>
  <c r="C12" i="6" s="1"/>
  <c r="H9" i="6" a="1"/>
  <c r="H9" i="6" s="1"/>
  <c r="C9" i="6" a="1"/>
  <c r="C9" i="6" s="1"/>
  <c r="H4" i="6" a="1"/>
  <c r="H4" i="6" s="1"/>
  <c r="C4" i="6" a="1"/>
  <c r="C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<sst xmlns="http://schemas.openxmlformats.org/spreadsheetml/2006/main" count="706" uniqueCount="94">
  <si>
    <t>Issue No.</t>
    <phoneticPr fontId="2" type="noConversion"/>
  </si>
  <si>
    <t>Confirm date</t>
    <phoneticPr fontId="2" type="noConversion"/>
  </si>
  <si>
    <t>MIP</t>
    <phoneticPr fontId="2" type="noConversion"/>
  </si>
  <si>
    <t>Product</t>
    <phoneticPr fontId="2" type="noConversion"/>
  </si>
  <si>
    <t>Writer</t>
    <phoneticPr fontId="2" type="noConversion"/>
  </si>
  <si>
    <t>Importance</t>
    <phoneticPr fontId="2" type="noConversion"/>
  </si>
  <si>
    <t>High</t>
    <phoneticPr fontId="2" type="noConversion"/>
  </si>
  <si>
    <t>Mid</t>
  </si>
  <si>
    <t>Mid</t>
    <phoneticPr fontId="2" type="noConversion"/>
  </si>
  <si>
    <t>Low</t>
    <phoneticPr fontId="2" type="noConversion"/>
  </si>
  <si>
    <t>TD</t>
    <phoneticPr fontId="2" type="noConversion"/>
  </si>
  <si>
    <t>Device</t>
    <phoneticPr fontId="2" type="noConversion"/>
  </si>
  <si>
    <t>Mobile</t>
    <phoneticPr fontId="2" type="noConversion"/>
  </si>
  <si>
    <t>PC(Engine)</t>
  </si>
  <si>
    <t>PC(Engine)</t>
    <phoneticPr fontId="2" type="noConversion"/>
  </si>
  <si>
    <t>Device</t>
    <phoneticPr fontId="2" type="noConversion"/>
  </si>
  <si>
    <t>Importance</t>
    <phoneticPr fontId="2" type="noConversion"/>
  </si>
  <si>
    <t>Product</t>
    <phoneticPr fontId="2" type="noConversion"/>
  </si>
  <si>
    <t>Issue</t>
    <phoneticPr fontId="2" type="noConversion"/>
  </si>
  <si>
    <t>History</t>
    <phoneticPr fontId="2" type="noConversion"/>
  </si>
  <si>
    <t>Issue</t>
    <phoneticPr fontId="2" type="noConversion"/>
  </si>
  <si>
    <t>Replay</t>
    <phoneticPr fontId="2" type="noConversion"/>
  </si>
  <si>
    <t>Replay</t>
    <phoneticPr fontId="2" type="noConversion"/>
  </si>
  <si>
    <t>Yes</t>
  </si>
  <si>
    <t>Yes</t>
    <phoneticPr fontId="2" type="noConversion"/>
  </si>
  <si>
    <t>No</t>
    <phoneticPr fontId="2" type="noConversion"/>
  </si>
  <si>
    <t>Frequency</t>
    <phoneticPr fontId="2" type="noConversion"/>
  </si>
  <si>
    <t>Frequency</t>
    <phoneticPr fontId="2" type="noConversion"/>
  </si>
  <si>
    <t>Always</t>
  </si>
  <si>
    <t>Always</t>
    <phoneticPr fontId="2" type="noConversion"/>
  </si>
  <si>
    <t>Often</t>
    <phoneticPr fontId="2" type="noConversion"/>
  </si>
  <si>
    <t>sometimes</t>
    <phoneticPr fontId="2" type="noConversion"/>
  </si>
  <si>
    <t>seldom</t>
    <phoneticPr fontId="2" type="noConversion"/>
  </si>
  <si>
    <t>Category</t>
    <phoneticPr fontId="2" type="noConversion"/>
  </si>
  <si>
    <t>Charger</t>
    <phoneticPr fontId="2" type="noConversion"/>
  </si>
  <si>
    <t>Detail</t>
    <phoneticPr fontId="2" type="noConversion"/>
  </si>
  <si>
    <t>Replay</t>
    <phoneticPr fontId="2" type="noConversion"/>
  </si>
  <si>
    <t>Comment</t>
    <phoneticPr fontId="2" type="noConversion"/>
  </si>
  <si>
    <t>Steel shot</t>
    <phoneticPr fontId="2" type="noConversion"/>
  </si>
  <si>
    <t>Bug Tracking List</t>
    <phoneticPr fontId="2" type="noConversion"/>
  </si>
  <si>
    <t>Date</t>
    <phoneticPr fontId="2" type="noConversion"/>
  </si>
  <si>
    <t>ID</t>
    <phoneticPr fontId="2" type="noConversion"/>
  </si>
  <si>
    <t>Issue No.</t>
    <phoneticPr fontId="2" type="noConversion"/>
  </si>
  <si>
    <t>Writer</t>
    <phoneticPr fontId="2" type="noConversion"/>
  </si>
  <si>
    <t>Category</t>
    <phoneticPr fontId="2" type="noConversion"/>
  </si>
  <si>
    <t>Charger</t>
    <phoneticPr fontId="2" type="noConversion"/>
  </si>
  <si>
    <t>Issue</t>
    <phoneticPr fontId="2" type="noConversion"/>
  </si>
  <si>
    <t>한재원</t>
    <phoneticPr fontId="2" type="noConversion"/>
  </si>
  <si>
    <t>안승현</t>
    <phoneticPr fontId="2" type="noConversion"/>
  </si>
  <si>
    <t>로비 화면애서 인게임 진입 시 소리 볼륨이 커짐</t>
    <phoneticPr fontId="2" type="noConversion"/>
  </si>
  <si>
    <t>Screen shot</t>
    <phoneticPr fontId="2" type="noConversion"/>
  </si>
  <si>
    <t>로비 화면 -&gt; 설정 창 진입 후 볼륨 조절 -&gt; 게임 시작 클릭 (메인 Scene 진입)</t>
    <phoneticPr fontId="2" type="noConversion"/>
  </si>
  <si>
    <t>High</t>
  </si>
  <si>
    <t>박치현</t>
    <phoneticPr fontId="2" type="noConversion"/>
  </si>
  <si>
    <t>한글 폰트 깨짐 문제</t>
    <phoneticPr fontId="2" type="noConversion"/>
  </si>
  <si>
    <t>UI</t>
    <phoneticPr fontId="2" type="noConversion"/>
  </si>
  <si>
    <t>UI_001</t>
    <phoneticPr fontId="2" type="noConversion"/>
  </si>
  <si>
    <t>한글 폰트 일부 깨짐 현상</t>
    <phoneticPr fontId="2" type="noConversion"/>
  </si>
  <si>
    <t>메인 Scene 선택 (인게임) -&gt; 플레이 시작 -&gt; NPC와 대화 -&gt; 대화창 폰트 깨짐</t>
    <phoneticPr fontId="2" type="noConversion"/>
  </si>
  <si>
    <t>폰트 내 Atlas 값 변경해야 할것으로 추정</t>
    <phoneticPr fontId="2" type="noConversion"/>
  </si>
  <si>
    <t>System</t>
    <phoneticPr fontId="2" type="noConversion"/>
  </si>
  <si>
    <t>System_001</t>
    <phoneticPr fontId="2" type="noConversion"/>
  </si>
  <si>
    <t>멀티로 게임 진행 시 모든 플레이어의 NPC 호감도가 동일하게 증감됨</t>
    <phoneticPr fontId="2" type="noConversion"/>
  </si>
  <si>
    <t>2인으로 게임 진행 중 플레이어 A의 NPC 호감도가 증가 혹은 감소할 시 플레이어 B에게도 동일하게 호감도 증감되는 현상</t>
    <phoneticPr fontId="2" type="noConversion"/>
  </si>
  <si>
    <t>각 플레이어에게 NPC의 호감도가 별개로 적용되게 변경 예정</t>
    <phoneticPr fontId="2" type="noConversion"/>
  </si>
  <si>
    <t>2명의 플레이어(A, B)가 게임 서버에 접속 -&gt;
플레이어 A가 NPC와 대화 후 호감도 증가 -&gt;
플레이어 B의 화면에서도 해당 NPC의 호감도가 증가</t>
    <phoneticPr fontId="2" type="noConversion"/>
  </si>
  <si>
    <t>Audio</t>
    <phoneticPr fontId="2" type="noConversion"/>
  </si>
  <si>
    <t>Audio_001</t>
    <phoneticPr fontId="2" type="noConversion"/>
  </si>
  <si>
    <t>System_002</t>
    <phoneticPr fontId="2" type="noConversion"/>
  </si>
  <si>
    <t>정윤호</t>
    <phoneticPr fontId="2" type="noConversion"/>
  </si>
  <si>
    <t>System_003</t>
    <phoneticPr fontId="2" type="noConversion"/>
  </si>
  <si>
    <t>멀티 플레이 시 모든 플레이어의 NPC 호감도가 동일하게 증감됨</t>
    <phoneticPr fontId="2" type="noConversion"/>
  </si>
  <si>
    <t>멀티 플레이 중 아이템 구매 시 재화 소모가 없는 오류</t>
    <phoneticPr fontId="2" type="noConversion"/>
  </si>
  <si>
    <t>o</t>
    <phoneticPr fontId="2" type="noConversion"/>
  </si>
  <si>
    <t>해당 스크린샷 처럼 나와야 함</t>
    <phoneticPr fontId="2" type="noConversion"/>
  </si>
  <si>
    <t>멀티 플레이 중 NPC에게 호감도 아이템 사용 시 호감도 대화 관련 텍스트가 아닌 일반 대화 텍스트가 등장함</t>
    <phoneticPr fontId="2" type="noConversion"/>
  </si>
  <si>
    <t>멀티 플레이 중 NPC에게 호감도 아이템 사용 시 대화 텍스트 오류</t>
    <phoneticPr fontId="2" type="noConversion"/>
  </si>
  <si>
    <t>멀티 플레이 시작 -&gt; 상점에서 호감도 아이템 구매 -&gt; NPC에게 사용 -&gt; 일반 대화창이 등장</t>
    <phoneticPr fontId="2" type="noConversion"/>
  </si>
  <si>
    <t>멀티 중 호감도 텍스트가 정상적으로 들어가 있는지 확인 필요</t>
    <phoneticPr fontId="2" type="noConversion"/>
  </si>
  <si>
    <t>해당 스크린샷 부분 확인</t>
    <phoneticPr fontId="2" type="noConversion"/>
  </si>
  <si>
    <t>멀티 플레이 중 상점에서 아이템 구매 시 재화 소모가 없음</t>
    <phoneticPr fontId="2" type="noConversion"/>
  </si>
  <si>
    <t xml:space="preserve"> Yes</t>
    <phoneticPr fontId="2" type="noConversion"/>
  </si>
  <si>
    <t>멀티 플레이 시작 -&gt; 상점에서 아이템 구매 -&gt; 재화 소모 확인</t>
    <phoneticPr fontId="2" type="noConversion"/>
  </si>
  <si>
    <t>아이템 SO 가격 설정 부분 확인 필요</t>
    <phoneticPr fontId="2" type="noConversion"/>
  </si>
  <si>
    <t>로비 화면 볼륨과 인게임 불륨 동기화 요망</t>
    <phoneticPr fontId="2" type="noConversion"/>
  </si>
  <si>
    <t>게임 로비 화면에서 게임 시작 버튼을 누를  시 로비 화면에서 설정된 사운드 볼륨과 인게임 사운드 볼륨이 다르게 나옴</t>
    <phoneticPr fontId="2" type="noConversion"/>
  </si>
  <si>
    <t>대화창에 한글 폰트 적용 시 특정 글자가 깨지는 현상이 있음</t>
    <phoneticPr fontId="2" type="noConversion"/>
  </si>
  <si>
    <t>System_004</t>
    <phoneticPr fontId="2" type="noConversion"/>
  </si>
  <si>
    <t>멀티 플레이 중 아이템 구매 시 인벤토리에 아이템 UI가 표시되지 않음</t>
    <phoneticPr fontId="2" type="noConversion"/>
  </si>
  <si>
    <t>멀티 플레이 도중 상점에서 아이템을 구매 시 아이템을 가지고 있는 판정으로 확인되지만 인벤토리에 아이템 UI만 생성이 안됨</t>
    <phoneticPr fontId="2" type="noConversion"/>
  </si>
  <si>
    <t>멀티 플레이 시작 -&gt; 상점에서 아이템 구매 -&gt; 인벤토리 창 확인</t>
    <phoneticPr fontId="2" type="noConversion"/>
  </si>
  <si>
    <t>서버 관련 스크립트에 인벤토리UI 띄워주는 함수 부분 확인 필요</t>
    <phoneticPr fontId="2" type="noConversion"/>
  </si>
  <si>
    <t>로비 화면에서 인게임 진입 시 소리 볼륨이 커짐</t>
    <phoneticPr fontId="2" type="noConversion"/>
  </si>
  <si>
    <t>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</si>
</sst>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\ h:mm;@"/>
  </numFmts>
  <fonts count="1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Arial Unicode MS"/>
      <family val="2"/>
      <charset val="129"/>
    </font>
    <font>
      <sz val="9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3" fillId="0" borderId="1" xfId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23</xdr:row>
      <xdr:rowOff>209221</xdr:rowOff>
    </xdr:from>
    <xdr:to>
      <xdr:col>9</xdr:col>
      <xdr:colOff>581025</xdr:colOff>
      <xdr:row>41</xdr:row>
      <xdr:rowOff>181295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1FE5C1-FAA3-4436-8D73-28FB36516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" y="4800271"/>
          <a:ext cx="6657976" cy="3743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23</xdr:row>
      <xdr:rowOff>28173</xdr:rowOff>
    </xdr:from>
    <xdr:to>
      <xdr:col>9</xdr:col>
      <xdr:colOff>495300</xdr:colOff>
      <xdr:row>40</xdr:row>
      <xdr:rowOff>15425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137008-43F9-4E19-B7B5-A400D06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4619223"/>
          <a:ext cx="6410325" cy="35496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24</xdr:row>
      <xdr:rowOff>171499</xdr:rowOff>
    </xdr:from>
    <xdr:to>
      <xdr:col>9</xdr:col>
      <xdr:colOff>649246</xdr:colOff>
      <xdr:row>40</xdr:row>
      <xdr:rowOff>66674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167B19-4963-4A86-8C2A-0D8DF3794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5172124"/>
          <a:ext cx="6745246" cy="3247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189746</xdr:colOff>
      <xdr:row>24</xdr:row>
      <xdr:rowOff>8282</xdr:rowOff>
    </xdr:from>
    <xdr:to>
      <xdr:col>9</xdr:col>
      <xdr:colOff>516752</xdr:colOff>
      <xdr:row>41</xdr:row>
      <xdr:rowOff>165653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CDF7D4B-76DE-4CAA-9423-212854A4F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46" y="4762499"/>
          <a:ext cx="6497549" cy="3677479"/>
        </a:xfrm>
        <a:prstGeom prst="rect">
          <a:avLst/>
        </a:prstGeom>
      </xdr:spPr>
    </xdr:pic>
    <xdr:clientData/>
  </xdr:twoCellAnchor>
  <xdr:twoCellAnchor editAs="oneCell">
    <xdr:from>
      <xdr:col>2</xdr:col>
      <xdr:colOff>563217</xdr:colOff>
      <xdr:row>18</xdr:row>
      <xdr:rowOff>57980</xdr:rowOff>
    </xdr:from>
    <xdr:to>
      <xdr:col>7</xdr:col>
      <xdr:colOff>389282</xdr:colOff>
      <xdr:row>19</xdr:row>
      <xdr:rowOff>1196282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89285C6-42B0-4426-889E-7C3933EA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8130" y="3569806"/>
          <a:ext cx="3263348" cy="13453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65690</xdr:colOff>
      <xdr:row>26</xdr:row>
      <xdr:rowOff>171232</xdr:rowOff>
    </xdr:from>
    <xdr:to>
      <xdr:col>9</xdr:col>
      <xdr:colOff>647098</xdr:colOff>
      <xdr:row>39</xdr:row>
      <xdr:rowOff>203639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3D15F2-CFE2-40D4-9074-2BC57166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90" y="5413266"/>
          <a:ext cx="6716822" cy="2765097"/>
        </a:xfrm>
        <a:prstGeom prst="rect">
          <a:avLst/>
        </a:prstGeom>
      </xdr:spPr>
    </xdr:pic>
    <xdr:clientData/>
  </xdr:twoCellAnchor>
  <xdr:twoCellAnchor editAs="oneCell">
    <xdr:from>
      <xdr:col>3</xdr:col>
      <xdr:colOff>461597</xdr:colOff>
      <xdr:row>18</xdr:row>
      <xdr:rowOff>36634</xdr:rowOff>
    </xdr:from>
    <xdr:to>
      <xdr:col>7</xdr:col>
      <xdr:colOff>468924</xdr:colOff>
      <xdr:row>19</xdr:row>
      <xdr:rowOff>774706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2FA9A1-EF11-4588-B45B-431FEB82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7789" y="3626826"/>
          <a:ext cx="2762250" cy="950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LC_BTL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"/>
  <sheetViews>
    <sheetView tabSelected="1" zoomScale="115" zoomScaleNormal="115" workbookViewId="0">
      <selection activeCell="L8" sqref="L8"/>
    </sheetView>
  </sheetViews>
  <sheetFormatPr defaultRowHeight="16.5" x14ac:dyDescent="0.3"/>
  <cols>
    <col min="1" max="1" width="7.25" style="6" customWidth="1"/>
    <col min="2" max="2" width="10.25" style="6" customWidth="1"/>
    <col min="3" max="3" width="15.25" style="6" customWidth="1"/>
    <col min="4" max="4" width="12.875" style="6" customWidth="1"/>
    <col min="5" max="5" width="8.75" style="6"/>
    <col min="6" max="6" width="52.625" style="2" customWidth="1"/>
    <col min="7" max="8" width="8.75" style="6"/>
  </cols>
  <sheetData>
    <row r="1" spans="1:14" x14ac:dyDescent="0.3">
      <c r="F1" s="9"/>
      <c r="G1" s="23"/>
      <c r="H1" s="23"/>
    </row>
    <row r="2" spans="1:14" x14ac:dyDescent="0.3">
      <c r="A2" s="22" t="s">
        <v>39</v>
      </c>
      <c r="B2" s="22"/>
      <c r="C2" s="22"/>
      <c r="D2" s="22"/>
      <c r="E2" s="22"/>
      <c r="F2" s="22"/>
      <c r="G2" s="22"/>
      <c r="H2" s="22"/>
      <c r="N2" s="13" t="s">
        <v>33</v>
      </c>
    </row>
    <row r="3" spans="1:14" x14ac:dyDescent="0.3">
      <c r="A3" s="10" t="s">
        <v>41</v>
      </c>
      <c r="B3" s="10" t="s">
        <v>40</v>
      </c>
      <c r="C3" s="10" t="s">
        <v>42</v>
      </c>
      <c r="D3" s="10" t="s">
        <v>44</v>
      </c>
      <c r="E3" s="10" t="s">
        <v>5</v>
      </c>
      <c r="F3" s="10" t="s">
        <v>46</v>
      </c>
      <c r="G3" s="10" t="s">
        <v>43</v>
      </c>
      <c r="H3" s="10" t="s">
        <v>45</v>
      </c>
      <c r="N3" s="14" t="s">
        <v>55</v>
      </c>
    </row>
    <row r="4" spans="1:14" x14ac:dyDescent="0.3">
      <c r="A4" s="12">
        <v>1</v>
      </c>
      <c r="B4" s="15">
        <v>45930</v>
      </c>
      <c r="C4" s="14" t="s">
        <v>56</v>
      </c>
      <c r="D4" s="14" t="s">
        <v>55</v>
      </c>
      <c r="E4" s="14" t="s">
        <v>6</v>
      </c>
      <c r="F4" s="11" t="s">
        <v>54</v>
      </c>
      <c r="G4" s="17" t="s">
        <v>47</v>
      </c>
      <c r="H4" s="17" t="s">
        <v>53</v>
      </c>
      <c r="I4" t="s">
        <v>73</v>
      </c>
      <c r="N4" s="15" t="s">
        <v>66</v>
      </c>
    </row>
    <row r="5" spans="1:14" x14ac:dyDescent="0.3">
      <c r="A5" s="12">
        <v>2</v>
      </c>
      <c r="B5" s="15">
        <v>45940</v>
      </c>
      <c r="C5" s="14" t="s">
        <v>67</v>
      </c>
      <c r="D5" s="15" t="s">
        <v>66</v>
      </c>
      <c r="E5" s="14" t="s">
        <v>8</v>
      </c>
      <c r="F5" s="11" t="s">
        <v>92</v>
      </c>
      <c r="G5" s="17" t="s">
        <v>47</v>
      </c>
      <c r="H5" s="18" t="s">
        <v>48</v>
      </c>
      <c r="I5" t="s">
        <v>73</v>
      </c>
      <c r="N5" s="15" t="s">
        <v>60</v>
      </c>
    </row>
    <row r="6" spans="1:14" x14ac:dyDescent="0.3">
      <c r="A6" s="12">
        <v>3</v>
      </c>
      <c r="B6" s="15">
        <v>45946</v>
      </c>
      <c r="C6" s="14" t="s">
        <v>61</v>
      </c>
      <c r="D6" s="15" t="s">
        <v>60</v>
      </c>
      <c r="E6" s="14" t="s">
        <v>8</v>
      </c>
      <c r="F6" s="11" t="s">
        <v>71</v>
      </c>
      <c r="G6" s="17" t="s">
        <v>47</v>
      </c>
      <c r="H6" s="18" t="s">
        <v>69</v>
      </c>
      <c r="I6" t="s">
        <v>73</v>
      </c>
    </row>
    <row r="7" spans="1:14" x14ac:dyDescent="0.3">
      <c r="A7" s="12">
        <v>4</v>
      </c>
      <c r="B7" s="8">
        <v>45947</v>
      </c>
      <c r="C7" s="7" t="s">
        <v>68</v>
      </c>
      <c r="D7" s="7" t="s">
        <v>60</v>
      </c>
      <c r="E7" s="7" t="s">
        <v>8</v>
      </c>
      <c r="F7" s="11" t="s">
        <v>76</v>
      </c>
      <c r="G7" s="19" t="s">
        <v>47</v>
      </c>
      <c r="H7" s="19" t="s">
        <v>69</v>
      </c>
      <c r="I7" t="s">
        <v>73</v>
      </c>
    </row>
    <row r="8" spans="1:14" x14ac:dyDescent="0.3">
      <c r="A8" s="12">
        <v>5</v>
      </c>
      <c r="B8" s="16">
        <v>45947</v>
      </c>
      <c r="C8" s="7" t="s">
        <v>70</v>
      </c>
      <c r="D8" s="7" t="s">
        <v>60</v>
      </c>
      <c r="E8" s="7" t="s">
        <v>8</v>
      </c>
      <c r="F8" s="11" t="s">
        <v>72</v>
      </c>
      <c r="G8" s="21" t="s">
        <v>47</v>
      </c>
      <c r="H8" s="21" t="s">
        <v>69</v>
      </c>
      <c r="I8" t="s">
        <v>73</v>
      </c>
    </row>
    <row r="9" spans="1:14" x14ac:dyDescent="0.3">
      <c r="A9" s="12">
        <v>6</v>
      </c>
      <c r="B9" s="8">
        <v>45950</v>
      </c>
      <c r="C9" s="7" t="s">
        <v>87</v>
      </c>
      <c r="D9" s="7" t="s">
        <v>60</v>
      </c>
      <c r="E9" s="7" t="s">
        <v>8</v>
      </c>
      <c r="F9" s="11" t="s">
        <v>88</v>
      </c>
      <c r="G9" s="20" t="s">
        <v>47</v>
      </c>
      <c r="H9" s="20" t="s">
        <v>69</v>
      </c>
      <c r="I9" t="s">
        <v>93</v>
      </c>
    </row>
    <row r="10" spans="1:14" x14ac:dyDescent="0.3">
      <c r="A10" s="12">
        <v>7</v>
      </c>
      <c r="B10" s="8"/>
      <c r="C10" s="7"/>
      <c r="D10" s="7"/>
      <c r="E10" s="7"/>
      <c r="F10" s="11"/>
      <c r="G10" s="7"/>
      <c r="H10" s="7"/>
    </row>
    <row r="11" spans="1:14" x14ac:dyDescent="0.3">
      <c r="A11" s="12">
        <v>8</v>
      </c>
      <c r="B11" s="8"/>
      <c r="C11" s="7"/>
      <c r="D11" s="7"/>
      <c r="E11" s="7"/>
      <c r="F11" s="11"/>
      <c r="G11" s="7"/>
      <c r="H11" s="7"/>
    </row>
    <row r="12" spans="1:14" x14ac:dyDescent="0.3">
      <c r="A12" s="12">
        <v>9</v>
      </c>
      <c r="B12" s="8"/>
      <c r="C12" s="7"/>
      <c r="D12" s="7"/>
      <c r="E12" s="7"/>
      <c r="F12" s="11"/>
      <c r="G12" s="7"/>
      <c r="H12" s="7"/>
    </row>
    <row r="13" spans="1:14" x14ac:dyDescent="0.3">
      <c r="A13" s="12">
        <v>10</v>
      </c>
      <c r="B13" s="8"/>
      <c r="C13" s="7"/>
      <c r="D13" s="7"/>
      <c r="E13" s="7"/>
      <c r="F13" s="11"/>
      <c r="G13" s="7"/>
      <c r="H13" s="7"/>
    </row>
    <row r="14" spans="1:14" x14ac:dyDescent="0.3">
      <c r="A14" s="12">
        <v>11</v>
      </c>
      <c r="B14" s="8"/>
      <c r="C14" s="7"/>
      <c r="D14" s="7"/>
      <c r="E14" s="7"/>
      <c r="F14" s="11"/>
      <c r="G14" s="7"/>
      <c r="H14" s="7"/>
    </row>
    <row r="15" spans="1:14" x14ac:dyDescent="0.3">
      <c r="A15" s="12">
        <v>12</v>
      </c>
      <c r="B15" s="8"/>
      <c r="C15" s="7"/>
      <c r="D15" s="7"/>
      <c r="E15" s="7"/>
      <c r="F15" s="11"/>
      <c r="G15" s="7"/>
      <c r="H15" s="7"/>
    </row>
    <row r="16" spans="1:14" x14ac:dyDescent="0.3">
      <c r="A16" s="12">
        <v>13</v>
      </c>
      <c r="B16" s="8"/>
      <c r="C16" s="7"/>
      <c r="D16" s="7"/>
      <c r="E16" s="7"/>
      <c r="F16" s="11"/>
      <c r="G16" s="7"/>
      <c r="H16" s="7"/>
    </row>
    <row r="17" spans="1:8" x14ac:dyDescent="0.3">
      <c r="A17" s="12">
        <v>14</v>
      </c>
      <c r="B17" s="8"/>
      <c r="C17" s="7"/>
      <c r="D17" s="7"/>
      <c r="E17" s="7"/>
      <c r="F17" s="11"/>
      <c r="G17" s="7"/>
      <c r="H17" s="7"/>
    </row>
    <row r="18" spans="1:8" x14ac:dyDescent="0.3">
      <c r="A18" s="12">
        <v>15</v>
      </c>
      <c r="B18" s="8"/>
      <c r="C18" s="7"/>
      <c r="D18" s="7"/>
      <c r="E18" s="7"/>
      <c r="F18" s="11"/>
      <c r="G18" s="7"/>
      <c r="H18" s="7"/>
    </row>
    <row r="19" spans="1:8" x14ac:dyDescent="0.3">
      <c r="A19" s="12">
        <v>16</v>
      </c>
      <c r="B19" s="8"/>
      <c r="C19" s="7"/>
      <c r="D19" s="7"/>
      <c r="E19" s="7"/>
      <c r="F19" s="11"/>
      <c r="G19" s="7"/>
      <c r="H19" s="7"/>
    </row>
    <row r="20" spans="1:8" x14ac:dyDescent="0.3">
      <c r="A20" s="7"/>
      <c r="B20" s="8"/>
      <c r="C20" s="7"/>
      <c r="D20" s="7"/>
      <c r="E20" s="7"/>
      <c r="F20" s="11"/>
      <c r="G20" s="7"/>
      <c r="H20" s="7"/>
    </row>
    <row r="21" spans="1:8" x14ac:dyDescent="0.3">
      <c r="A21" s="7"/>
      <c r="B21" s="8"/>
      <c r="C21" s="7"/>
      <c r="D21" s="7"/>
      <c r="E21" s="7"/>
      <c r="F21" s="11"/>
      <c r="G21" s="7"/>
      <c r="H21" s="7"/>
    </row>
    <row r="22" spans="1:8" x14ac:dyDescent="0.3">
      <c r="A22" s="7"/>
      <c r="B22" s="8"/>
      <c r="C22" s="7"/>
      <c r="D22" s="7"/>
      <c r="E22" s="7"/>
      <c r="F22" s="11"/>
      <c r="G22" s="7"/>
      <c r="H22" s="7"/>
    </row>
    <row r="23" spans="1:8" x14ac:dyDescent="0.3">
      <c r="A23" s="7"/>
      <c r="B23" s="8"/>
      <c r="C23" s="7"/>
      <c r="D23" s="7"/>
      <c r="E23" s="7"/>
      <c r="F23" s="11"/>
      <c r="G23" s="7"/>
      <c r="H23" s="7"/>
    </row>
    <row r="24" spans="1:8" x14ac:dyDescent="0.3">
      <c r="A24" s="7"/>
      <c r="B24" s="8"/>
      <c r="C24" s="7"/>
      <c r="D24" s="7"/>
      <c r="E24" s="7"/>
      <c r="F24" s="11"/>
      <c r="G24" s="7"/>
      <c r="H24" s="7"/>
    </row>
    <row r="25" spans="1:8" x14ac:dyDescent="0.3">
      <c r="A25" s="7"/>
      <c r="B25" s="8"/>
      <c r="C25" s="7"/>
      <c r="D25" s="7"/>
      <c r="E25" s="7"/>
      <c r="F25" s="11"/>
      <c r="G25" s="7"/>
      <c r="H25" s="7"/>
    </row>
    <row r="26" spans="1:8" x14ac:dyDescent="0.3">
      <c r="A26" s="7"/>
      <c r="B26" s="8"/>
      <c r="C26" s="7"/>
      <c r="D26" s="7"/>
      <c r="E26" s="7"/>
      <c r="F26" s="11"/>
      <c r="G26" s="7"/>
      <c r="H26" s="7"/>
    </row>
    <row r="27" spans="1:8" x14ac:dyDescent="0.3">
      <c r="A27" s="7"/>
      <c r="B27" s="8"/>
      <c r="C27" s="7"/>
      <c r="D27" s="7"/>
      <c r="E27" s="7"/>
      <c r="F27" s="11"/>
      <c r="G27" s="7"/>
      <c r="H27" s="7"/>
    </row>
    <row r="28" spans="1:8" x14ac:dyDescent="0.3">
      <c r="A28" s="7"/>
      <c r="B28" s="8"/>
      <c r="C28" s="7"/>
      <c r="D28" s="7"/>
      <c r="E28" s="7"/>
      <c r="F28" s="11"/>
      <c r="G28" s="7"/>
      <c r="H28" s="7"/>
    </row>
    <row r="29" spans="1:8" x14ac:dyDescent="0.3">
      <c r="A29" s="7"/>
      <c r="B29" s="8"/>
      <c r="C29" s="7"/>
      <c r="D29" s="7"/>
      <c r="E29" s="7"/>
      <c r="F29" s="11"/>
      <c r="G29" s="7"/>
      <c r="H29" s="7"/>
    </row>
    <row r="30" spans="1:8" x14ac:dyDescent="0.3">
      <c r="A30" s="7"/>
      <c r="B30" s="8"/>
      <c r="C30" s="7"/>
      <c r="D30" s="7"/>
      <c r="E30" s="7"/>
      <c r="F30" s="11"/>
      <c r="G30" s="7"/>
      <c r="H30" s="7"/>
    </row>
  </sheetData>
  <mergeCells count="2">
    <mergeCell ref="A2:H2"/>
    <mergeCell ref="G1:H1"/>
  </mergeCells>
  <phoneticPr fontId="2" type="noConversion"/>
  <hyperlinks>
    <hyperlink ref="A4" location="'1'!A1" display="'1'!A1" xr:uid="{00000000-0004-0000-0000-000000000000}"/>
    <hyperlink ref="A5" r:id="rId1" location="'2'!A1" display="LC_BTL.xlsx - '2'!A1" xr:uid="{C759826E-B6C0-49F7-A442-E4CAFD6D4C3F}"/>
    <hyperlink ref="A6" location="'3'!A1" display="'3'!A1" xr:uid="{8CEB66E5-CFBB-4F25-934B-8BC04F26B064}"/>
    <hyperlink ref="A7" location="'4'!A1" display="'4'!A1" xr:uid="{E0EE804F-4A88-4D87-AF81-C3FC47BBE76D}"/>
    <hyperlink ref="A8" location="'5'!A1" display="'5'!A1" xr:uid="{AC9D3C6C-FBC5-4C1D-8167-5B7DBF65B547}"/>
    <hyperlink ref="A9" location="'6'!A1" display="'6'!A1" xr:uid="{1C34A4A4-8623-4745-A5E6-80B23EE8398E}"/>
    <hyperlink ref="A10" location="'7'!A1" display="'7'!A1" xr:uid="{9D50AD55-E612-4F61-9044-14C7D3EF5965}"/>
    <hyperlink ref="A11" location="'8'!A1" display="'8'!A1" xr:uid="{71EA5D39-0A75-424B-82E6-2CC44616DFF5}"/>
    <hyperlink ref="A12" location="'9'!A1" display="'9'!A1" xr:uid="{42B6179D-33B2-4F9E-A1E5-5C4BD83CEB3F}"/>
    <hyperlink ref="A13" location="'10'!A1" display="'10'!A1" xr:uid="{50909B9A-A8FB-46F2-B7C1-D43E3D2EF1F0}"/>
    <hyperlink ref="A14" location="'11'!A1" display="'11'!A1" xr:uid="{1B79802D-C7FD-4B8B-8CE4-E8C19BA49068}"/>
    <hyperlink ref="A15" location="'12'!A1" display="'12'!A1" xr:uid="{D206DE7E-2CB1-41C8-B0FB-31F6D17CFC00}"/>
    <hyperlink ref="A16" location="'13'!A1" display="'13'!A1" xr:uid="{986591E7-1D0C-4ECE-B527-21E91816212F}"/>
    <hyperlink ref="A17" location="'14'!A1" display="'14'!A1" xr:uid="{35E4D3D7-4750-4429-A7B0-12FC4155ED80}"/>
    <hyperlink ref="A18" location="'15'!A1" display="'15'!A1" xr:uid="{FA6D1AFF-DF3B-4B03-B1CD-579DEB3FE9D8}"/>
    <hyperlink ref="A19" location="'16'!A1" display="'16'!A1" xr:uid="{18C1AC7C-F707-4F1A-9F46-B8C9E5BF4006}"/>
  </hyperlinks>
  <pageMargins left="0.39370078740157483" right="0.39370078740157483" top="0.74803149606299213" bottom="0.3937007874015748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61B9-00C3-4122-B3A9-7894FD87F91C}">
  <sheetPr codeName="Sheet3"/>
  <dimension ref="A1:U46"/>
  <sheetViews>
    <sheetView zoomScaleNormal="100" workbookViewId="0">
      <selection activeCell="N17" sqref="N17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t="s">
        <v>56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>
        <v>45930</v>
      </c>
      <c r="D4" s="40"/>
      <c r="E4" s="41"/>
      <c r="F4" s="30" t="s">
        <v>4</v>
      </c>
      <c r="G4" s="30"/>
      <c r="H4" s="42" t="s">
        <v>47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52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t="s">
        <v>55</v>
      </c>
      <c r="D9" s="36"/>
      <c r="E9" s="36"/>
      <c r="F9" s="30" t="s">
        <v>34</v>
      </c>
      <c r="G9" s="30"/>
      <c r="H9" s="37" t="s">
        <v>53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t="s">
        <v>57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 t="s">
        <v>86</v>
      </c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 t="s">
        <v>24</v>
      </c>
      <c r="D15" s="32"/>
      <c r="E15" s="32"/>
      <c r="F15" s="32"/>
      <c r="G15" s="32"/>
      <c r="H15" s="32"/>
      <c r="I15" s="32"/>
      <c r="J15" s="33"/>
    </row>
    <row r="16" spans="1:19" x14ac:dyDescent="0.3">
      <c r="A16" s="24" t="s">
        <v>58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 t="s">
        <v>59</v>
      </c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38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9E9265E4-5983-4DDA-AD63-B7EB26B860E3}">
      <formula1>$S$2:$S$5</formula1>
    </dataValidation>
    <dataValidation type="list" allowBlank="1" showInputMessage="1" showErrorMessage="1" sqref="C8:E8" xr:uid="{F57D721F-082B-4699-AFDC-767D124E8073}">
      <formula1>$R$2:$R$3</formula1>
    </dataValidation>
    <dataValidation type="list" allowBlank="1" showInputMessage="1" showErrorMessage="1" sqref="C5:E5" xr:uid="{20246C9B-8FA7-4918-8105-C7D16E5A24C5}">
      <formula1>$P$2:$P$4</formula1>
    </dataValidation>
    <dataValidation type="list" allowBlank="1" showInputMessage="1" showErrorMessage="1" sqref="H5:J5" xr:uid="{6D8D13F4-1C9E-450C-A488-9BB1AE0DED87}">
      <formula1>$Q$2:$Q$3</formula1>
    </dataValidation>
    <dataValidation type="list" allowBlank="1" showInputMessage="1" showErrorMessage="1" sqref="F1" xr:uid="{186AAF5B-6C6A-49BF-81B0-3E05BA2AD6A0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46"/>
  <sheetViews>
    <sheetView zoomScaleNormal="100" workbookViewId="0">
      <selection activeCell="N15" sqref="N15"/>
    </sheetView>
  </sheetViews>
  <sheetFormatPr defaultRowHeight="16.5" x14ac:dyDescent="0.3"/>
  <cols>
    <col min="1" max="8" width="8.75" style="2"/>
    <col min="9" max="9" width="8.75" style="2" customWidth="1"/>
    <col min="10" max="10" width="8.75" style="2"/>
    <col min="11" max="21" width="8.75" style="1"/>
  </cols>
  <sheetData>
    <row r="1" spans="1:19" x14ac:dyDescent="0.3">
      <c r="E1" s="3"/>
      <c r="H1" s="3"/>
      <c r="I1" s="38"/>
      <c r="J1" s="38"/>
      <c r="O1" s="4" t="s">
        <v>17</v>
      </c>
      <c r="P1" s="4" t="s">
        <v>16</v>
      </c>
      <c r="Q1" s="4" t="s">
        <v>15</v>
      </c>
      <c r="R1" s="4" t="s">
        <v>22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t="s">
        <v>67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>
        <v>45940</v>
      </c>
      <c r="D4" s="40"/>
      <c r="E4" s="41"/>
      <c r="F4" s="30" t="s">
        <v>4</v>
      </c>
      <c r="G4" s="30"/>
      <c r="H4" s="42" t="s">
        <v>47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7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20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27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t="s">
        <v>66</v>
      </c>
      <c r="D9" s="36"/>
      <c r="E9" s="36"/>
      <c r="F9" s="30" t="s">
        <v>34</v>
      </c>
      <c r="G9" s="30"/>
      <c r="H9" s="43" t="s">
        <v>48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t="s">
        <v>49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 t="s">
        <v>85</v>
      </c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36</v>
      </c>
      <c r="B15" s="30"/>
      <c r="C15" s="31" t="s">
        <v>24</v>
      </c>
      <c r="D15" s="32"/>
      <c r="E15" s="32"/>
      <c r="F15" s="32"/>
      <c r="G15" s="32"/>
      <c r="H15" s="32"/>
      <c r="I15" s="32"/>
      <c r="J15" s="33"/>
    </row>
    <row r="16" spans="1:19" x14ac:dyDescent="0.3">
      <c r="A16" s="24" t="s">
        <v>51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 t="s">
        <v>84</v>
      </c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8:B8"/>
    <mergeCell ref="C8:E8"/>
    <mergeCell ref="F8:G8"/>
    <mergeCell ref="H8:J8"/>
    <mergeCell ref="A7:J7"/>
    <mergeCell ref="A2:J2"/>
    <mergeCell ref="A3:B3"/>
    <mergeCell ref="A4:B4"/>
    <mergeCell ref="C4:E4"/>
    <mergeCell ref="F4:G4"/>
    <mergeCell ref="H4:J4"/>
    <mergeCell ref="C3:J3"/>
    <mergeCell ref="A5:B5"/>
    <mergeCell ref="C5:E5"/>
    <mergeCell ref="F5:G5"/>
    <mergeCell ref="A9:B9"/>
    <mergeCell ref="C9:E9"/>
    <mergeCell ref="F9:G9"/>
    <mergeCell ref="H9:J9"/>
    <mergeCell ref="H5:J5"/>
    <mergeCell ref="A11:J11"/>
    <mergeCell ref="A21:B21"/>
    <mergeCell ref="A22:J46"/>
    <mergeCell ref="C12:J12"/>
    <mergeCell ref="C15:J15"/>
    <mergeCell ref="C18:J18"/>
    <mergeCell ref="C21:J21"/>
    <mergeCell ref="A18:B18"/>
    <mergeCell ref="A12:B12"/>
    <mergeCell ref="A13:J14"/>
    <mergeCell ref="A15:B15"/>
    <mergeCell ref="A16:J17"/>
    <mergeCell ref="A19:J20"/>
  </mergeCells>
  <phoneticPr fontId="2" type="noConversion"/>
  <dataValidations count="5">
    <dataValidation type="list" allowBlank="1" showInputMessage="1" showErrorMessage="1" sqref="F1" xr:uid="{00000000-0002-0000-0100-000000000000}">
      <formula1>$O$2:$O$3</formula1>
    </dataValidation>
    <dataValidation type="list" allowBlank="1" showInputMessage="1" showErrorMessage="1" sqref="H5:J5" xr:uid="{00000000-0002-0000-0100-000001000000}">
      <formula1>$Q$2:$Q$3</formula1>
    </dataValidation>
    <dataValidation type="list" allowBlank="1" showInputMessage="1" showErrorMessage="1" sqref="C5:E5" xr:uid="{00000000-0002-0000-0100-000002000000}">
      <formula1>$P$2:$P$4</formula1>
    </dataValidation>
    <dataValidation type="list" allowBlank="1" showInputMessage="1" showErrorMessage="1" sqref="C8:E8" xr:uid="{00000000-0002-0000-0100-000003000000}">
      <formula1>$R$2:$R$3</formula1>
    </dataValidation>
    <dataValidation type="list" allowBlank="1" showInputMessage="1" showErrorMessage="1" sqref="H8:J8" xr:uid="{00000000-0002-0000-0100-000004000000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6BA3-3F51-4AE3-A3CD-79F7C646C47A}">
  <sheetPr codeName="Sheet4"/>
  <dimension ref="A1:U46"/>
  <sheetViews>
    <sheetView zoomScaleNormal="100" workbookViewId="0"/>
  </sheetViews>
  <sheetFormatPr defaultRowHeight="16.5" x14ac:dyDescent="0.3"/>
  <cols>
    <col min="1" max="8" width="9" style="2"/>
    <col min="9" max="9" width="8.75" style="2" customWidth="1"/>
    <col min="10" max="10" width="9" style="2" customWidth="1"/>
    <col min="11" max="21" width="9" style="1"/>
  </cols>
  <sheetData>
    <row r="1" spans="1:19" x14ac:dyDescent="0.3">
      <c r="E1" s="3"/>
      <c r="H1" s="3"/>
      <c r="I1" s="38"/>
      <c r="J1" s="38"/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t="s">
        <v>61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>
        <v>45946</v>
      </c>
      <c r="D4" s="40"/>
      <c r="E4" s="41"/>
      <c r="F4" s="30" t="s">
        <v>4</v>
      </c>
      <c r="G4" s="30"/>
      <c r="H4" s="42" t="s">
        <v>47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7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t="s">
        <v>60</v>
      </c>
      <c r="D9" s="36"/>
      <c r="E9" s="36"/>
      <c r="F9" s="30" t="s">
        <v>34</v>
      </c>
      <c r="G9" s="30"/>
      <c r="H9" s="37" t="s">
        <v>69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t="s">
        <v>62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 t="s">
        <v>63</v>
      </c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 t="s">
        <v>24</v>
      </c>
      <c r="D15" s="32"/>
      <c r="E15" s="32"/>
      <c r="F15" s="32"/>
      <c r="G15" s="32"/>
      <c r="H15" s="32"/>
      <c r="I15" s="32"/>
      <c r="J15" s="33"/>
    </row>
    <row r="16" spans="1:19" x14ac:dyDescent="0.3">
      <c r="A16" s="44" t="s">
        <v>65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ht="32.25" customHeight="1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 t="s">
        <v>64</v>
      </c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 t="s">
        <v>74</v>
      </c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I1:J1"/>
    <mergeCell ref="A2:J2"/>
    <mergeCell ref="A3:B3"/>
    <mergeCell ref="C3:J3"/>
    <mergeCell ref="A4:B4"/>
    <mergeCell ref="C4:E4"/>
    <mergeCell ref="F4:G4"/>
    <mergeCell ref="H4:J4"/>
  </mergeCells>
  <phoneticPr fontId="2" type="noConversion"/>
  <dataValidations count="5">
    <dataValidation type="list" allowBlank="1" showInputMessage="1" showErrorMessage="1" sqref="F1" xr:uid="{2C862F7D-A7DF-4D45-8C87-45FBD07117E3}">
      <formula1>$O$2:$O$3</formula1>
    </dataValidation>
    <dataValidation type="list" allowBlank="1" showInputMessage="1" showErrorMessage="1" sqref="H5:J5" xr:uid="{222A52B9-A405-4448-AAD7-E7B7CA8E3DE5}">
      <formula1>$Q$2:$Q$3</formula1>
    </dataValidation>
    <dataValidation type="list" allowBlank="1" showInputMessage="1" showErrorMessage="1" sqref="C5:E5" xr:uid="{EBB96662-5650-49A7-AE6A-FBCB974071AB}">
      <formula1>$P$2:$P$4</formula1>
    </dataValidation>
    <dataValidation type="list" allowBlank="1" showInputMessage="1" showErrorMessage="1" sqref="C8:E8" xr:uid="{2B665097-F50A-44B8-B423-4CF8D7807B83}">
      <formula1>$R$2:$R$3</formula1>
    </dataValidation>
    <dataValidation type="list" allowBlank="1" showInputMessage="1" showErrorMessage="1" sqref="H8:J8" xr:uid="{2A4481A7-AC92-4F9B-AD66-465AAEF9EE55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7AD2-548B-4405-BC89-D0C70FA4C2C0}">
  <sheetPr codeName="Sheet5"/>
  <dimension ref="A1:U46"/>
  <sheetViews>
    <sheetView zoomScale="115" zoomScaleNormal="115" workbookViewId="0"/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7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t="str" cm="1">
        <f t="array" aca="1" ref="C3" ca="1">INDEX(List!$C:$C, $K$1)</f>
        <v>System_002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45947</v>
      </c>
      <c r="D4" s="40"/>
      <c r="E4" s="41"/>
      <c r="F4" s="30" t="s">
        <v>4</v>
      </c>
      <c r="G4" s="30"/>
      <c r="H4" s="42" t="str" cm="1">
        <f t="array" aca="1" ref="H4" ca="1">INDEX(List!$G:$G, $K$1)</f>
        <v>한재원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t="str" cm="1">
        <f t="array" aca="1" ref="C9" ca="1">INDEX(List!$D:$D, $K$1)</f>
        <v>System</v>
      </c>
      <c r="D9" s="36"/>
      <c r="E9" s="36"/>
      <c r="F9" s="30" t="s">
        <v>34</v>
      </c>
      <c r="G9" s="30"/>
      <c r="H9" s="37" t="str" cm="1">
        <f t="array" aca="1" ref="H9" ca="1">INDEX(List!$H:$H, $K$1)</f>
        <v>정윤호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t="str" cm="1">
        <f t="array" aca="1" ref="C12" ca="1">INDEX(List!$F:$F, $K$1)</f>
        <v>멀티 플레이 중 NPC에게 호감도 아이템 사용 시 대화 텍스트 오류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 t="s">
        <v>75</v>
      </c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 t="s">
        <v>24</v>
      </c>
      <c r="D15" s="32"/>
      <c r="E15" s="32"/>
      <c r="F15" s="32"/>
      <c r="G15" s="32"/>
      <c r="H15" s="32"/>
      <c r="I15" s="32"/>
      <c r="J15" s="33"/>
    </row>
    <row r="16" spans="1:19" x14ac:dyDescent="0.3">
      <c r="A16" s="24" t="s">
        <v>77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 t="s">
        <v>78</v>
      </c>
      <c r="D18" s="32"/>
      <c r="E18" s="32"/>
      <c r="F18" s="32"/>
      <c r="G18" s="32"/>
      <c r="H18" s="32"/>
      <c r="I18" s="32"/>
      <c r="J18" s="33"/>
    </row>
    <row r="19" spans="1:10" x14ac:dyDescent="0.3">
      <c r="A19" s="24" t="s">
        <v>79</v>
      </c>
      <c r="B19" s="25"/>
      <c r="C19" s="25"/>
      <c r="D19" s="25"/>
      <c r="E19" s="25"/>
      <c r="F19" s="25"/>
      <c r="G19" s="25"/>
      <c r="H19" s="25"/>
      <c r="I19" s="25"/>
      <c r="J19" s="26"/>
    </row>
    <row r="20" spans="1:10" ht="99" customHeight="1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I1:J1"/>
    <mergeCell ref="A2:J2"/>
    <mergeCell ref="A3:B3"/>
    <mergeCell ref="C3:J3"/>
    <mergeCell ref="A4:B4"/>
    <mergeCell ref="C4:E4"/>
    <mergeCell ref="F4:G4"/>
    <mergeCell ref="H4:J4"/>
  </mergeCells>
  <phoneticPr fontId="2" type="noConversion"/>
  <dataValidations count="5">
    <dataValidation type="list" allowBlank="1" showInputMessage="1" showErrorMessage="1" sqref="H8:J8" xr:uid="{19FB73B5-0B84-4FBF-AB0F-A8330C259F59}">
      <formula1>$S$2:$S$5</formula1>
    </dataValidation>
    <dataValidation type="list" allowBlank="1" showInputMessage="1" showErrorMessage="1" sqref="C8:E8" xr:uid="{8A95C8B0-EF92-46F6-BB75-0F973DC8104D}">
      <formula1>$R$2:$R$3</formula1>
    </dataValidation>
    <dataValidation type="list" allowBlank="1" showInputMessage="1" showErrorMessage="1" sqref="C5:E5" xr:uid="{2D6F54C4-DE47-45E9-8D22-73869EA7BDDC}">
      <formula1>$P$2:$P$4</formula1>
    </dataValidation>
    <dataValidation type="list" allowBlank="1" showInputMessage="1" showErrorMessage="1" sqref="H5:J5" xr:uid="{EB73E082-F54E-4312-B74E-5C26CAED5014}">
      <formula1>$Q$2:$Q$3</formula1>
    </dataValidation>
    <dataValidation type="list" allowBlank="1" showInputMessage="1" showErrorMessage="1" sqref="F1" xr:uid="{8B259857-5333-4466-A620-4DD0FB696E7D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B6E2-C660-45B2-8ABC-C26990A3BD17}">
  <dimension ref="A1:U46"/>
  <sheetViews>
    <sheetView zoomScale="130" zoomScaleNormal="130" workbookViewId="0">
      <selection activeCell="L13" sqref="L13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8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t="str" cm="1">
        <f t="array" aca="1" ref="C3" ca="1">INDEX(List!$C:$C, $K$1)</f>
        <v>System_003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45947</v>
      </c>
      <c r="D4" s="40"/>
      <c r="E4" s="41"/>
      <c r="F4" s="30" t="s">
        <v>4</v>
      </c>
      <c r="G4" s="30"/>
      <c r="H4" s="42" t="str" cm="1">
        <f t="array" aca="1" ref="H4" ca="1">INDEX(List!$G:$G, $K$1)</f>
        <v>한재원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t="str" cm="1">
        <f t="array" aca="1" ref="C9" ca="1">INDEX(List!$D:$D, $K$1)</f>
        <v>System</v>
      </c>
      <c r="D9" s="36"/>
      <c r="E9" s="36"/>
      <c r="F9" s="30" t="s">
        <v>34</v>
      </c>
      <c r="G9" s="30"/>
      <c r="H9" s="37" t="str" cm="1">
        <f t="array" aca="1" ref="H9" ca="1">INDEX(List!$H:$H, $K$1)</f>
        <v>정윤호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t="str" cm="1">
        <f t="array" aca="1" ref="C12" ca="1">INDEX(List!$F:$F, $K$1)</f>
        <v>멀티 플레이 중 아이템 구매 시 재화 소모가 없는 오류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 t="s">
        <v>80</v>
      </c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 t="s">
        <v>81</v>
      </c>
      <c r="D15" s="32"/>
      <c r="E15" s="32"/>
      <c r="F15" s="32"/>
      <c r="G15" s="32"/>
      <c r="H15" s="32"/>
      <c r="I15" s="32"/>
      <c r="J15" s="33"/>
    </row>
    <row r="16" spans="1:19" x14ac:dyDescent="0.3">
      <c r="A16" s="24" t="s">
        <v>82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 t="s">
        <v>83</v>
      </c>
      <c r="D18" s="32"/>
      <c r="E18" s="32"/>
      <c r="F18" s="32"/>
      <c r="G18" s="32"/>
      <c r="H18" s="32"/>
      <c r="I18" s="32"/>
      <c r="J18" s="33"/>
    </row>
    <row r="19" spans="1:10" x14ac:dyDescent="0.3">
      <c r="A19" s="24" t="s">
        <v>79</v>
      </c>
      <c r="B19" s="25"/>
      <c r="C19" s="25"/>
      <c r="D19" s="25"/>
      <c r="E19" s="25"/>
      <c r="F19" s="25"/>
      <c r="G19" s="25"/>
      <c r="H19" s="25"/>
      <c r="I19" s="25"/>
      <c r="J19" s="26"/>
    </row>
    <row r="20" spans="1:10" ht="64.5" customHeight="1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 t="s">
        <v>74</v>
      </c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F1" xr:uid="{825B0833-9021-4BDD-AD8C-2CE742D16F5E}">
      <formula1>$O$2:$O$3</formula1>
    </dataValidation>
    <dataValidation type="list" allowBlank="1" showInputMessage="1" showErrorMessage="1" sqref="H5:J5" xr:uid="{45628C82-059A-4F82-B933-27C6E310039B}">
      <formula1>$Q$2:$Q$3</formula1>
    </dataValidation>
    <dataValidation type="list" allowBlank="1" showInputMessage="1" showErrorMessage="1" sqref="C5:E5" xr:uid="{1F394E0A-9D7E-465A-A46E-29F651AD86DF}">
      <formula1>$P$2:$P$4</formula1>
    </dataValidation>
    <dataValidation type="list" allowBlank="1" showInputMessage="1" showErrorMessage="1" sqref="C8:E8" xr:uid="{2F09C158-E665-4098-BBEF-82112A835319}">
      <formula1>$R$2:$R$3</formula1>
    </dataValidation>
    <dataValidation type="list" allowBlank="1" showInputMessage="1" showErrorMessage="1" sqref="H8:J8" xr:uid="{0DC8BDBC-113B-4052-A6B4-48448AEC58AA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545B-DF08-4207-8F27-7508485220A5}">
  <dimension ref="A1:U46"/>
  <sheetViews>
    <sheetView zoomScale="145" zoomScaleNormal="145" workbookViewId="0">
      <selection activeCell="M5" sqref="M5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9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t="str" cm="1">
        <f t="array" aca="1" ref="C3" ca="1">INDEX(List!$C:$C, $K$1)</f>
        <v>System_004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45950</v>
      </c>
      <c r="D4" s="40"/>
      <c r="E4" s="41"/>
      <c r="F4" s="30" t="s">
        <v>4</v>
      </c>
      <c r="G4" s="30"/>
      <c r="H4" s="42" t="str" cm="1">
        <f t="array" aca="1" ref="H4" ca="1">INDEX(List!$G:$G, $K$1)</f>
        <v>한재원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t="str" cm="1">
        <f t="array" aca="1" ref="C9" ca="1">INDEX(List!$D:$D, $K$1)</f>
        <v>System</v>
      </c>
      <c r="D9" s="36"/>
      <c r="E9" s="36"/>
      <c r="F9" s="30" t="s">
        <v>34</v>
      </c>
      <c r="G9" s="30"/>
      <c r="H9" s="37" t="str" cm="1">
        <f t="array" aca="1" ref="H9" ca="1">INDEX(List!$H:$H, $K$1)</f>
        <v>정윤호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t="str" cm="1">
        <f t="array" aca="1" ref="C12" ca="1">INDEX(List!$F:$F, $K$1)</f>
        <v>멀티 플레이 중 아이템 구매 시 인벤토리에 아이템 UI가 표시되지 않음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 t="s">
        <v>89</v>
      </c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 t="s">
        <v>24</v>
      </c>
      <c r="D15" s="32"/>
      <c r="E15" s="32"/>
      <c r="F15" s="32"/>
      <c r="G15" s="32"/>
      <c r="H15" s="32"/>
      <c r="I15" s="32"/>
      <c r="J15" s="33"/>
    </row>
    <row r="16" spans="1:19" x14ac:dyDescent="0.3">
      <c r="A16" s="24" t="s">
        <v>90</v>
      </c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 t="s">
        <v>91</v>
      </c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B7482F14-F9AA-4DAE-A6AE-03DCF0F2C4BF}">
      <formula1>$S$2:$S$5</formula1>
    </dataValidation>
    <dataValidation type="list" allowBlank="1" showInputMessage="1" showErrorMessage="1" sqref="C8:E8" xr:uid="{5770C38D-209B-49DE-B005-C75BC0AD49D5}">
      <formula1>$R$2:$R$3</formula1>
    </dataValidation>
    <dataValidation type="list" allowBlank="1" showInputMessage="1" showErrorMessage="1" sqref="C5:E5" xr:uid="{E9FDB06A-D62A-4A3A-8834-356431206A31}">
      <formula1>$P$2:$P$4</formula1>
    </dataValidation>
    <dataValidation type="list" allowBlank="1" showInputMessage="1" showErrorMessage="1" sqref="H5:J5" xr:uid="{89152311-8011-476D-A73B-5514C111B1BD}">
      <formula1>$Q$2:$Q$3</formula1>
    </dataValidation>
    <dataValidation type="list" allowBlank="1" showInputMessage="1" showErrorMessage="1" sqref="F1" xr:uid="{A74E2B6E-3310-4554-9B11-AEFE8106ABA4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67CB-4F11-4F48-83A1-2E156103E30A}">
  <dimension ref="A1:U46"/>
  <sheetViews>
    <sheetView zoomScale="145" zoomScaleNormal="145" workbookViewId="0">
      <selection activeCell="L19" sqref="L19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10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F1" xr:uid="{B1C146DA-0179-4835-975D-4E3BEB225AF9}">
      <formula1>$O$2:$O$3</formula1>
    </dataValidation>
    <dataValidation type="list" allowBlank="1" showInputMessage="1" showErrorMessage="1" sqref="H5:J5" xr:uid="{EBE92C56-43B2-4EE4-A882-4742F1072EB9}">
      <formula1>$Q$2:$Q$3</formula1>
    </dataValidation>
    <dataValidation type="list" allowBlank="1" showInputMessage="1" showErrorMessage="1" sqref="C5:E5" xr:uid="{F35B7E23-FE29-4985-85D9-981AB4EFC7D2}">
      <formula1>$P$2:$P$4</formula1>
    </dataValidation>
    <dataValidation type="list" allowBlank="1" showInputMessage="1" showErrorMessage="1" sqref="C8:E8" xr:uid="{9FBF2151-059B-4A46-A576-38D002159F7E}">
      <formula1>$R$2:$R$3</formula1>
    </dataValidation>
    <dataValidation type="list" allowBlank="1" showInputMessage="1" showErrorMessage="1" sqref="H8:J8" xr:uid="{80F80E83-AD83-4BF8-B6DB-E0D3F5C7D733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A6C4-9835-4810-B14F-DD207FABB287}">
  <dimension ref="A1:U46"/>
  <sheetViews>
    <sheetView zoomScale="145" zoomScaleNormal="145" workbookViewId="0">
      <selection activeCell="L19" sqref="L19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11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47776835-DCD6-4D24-BB65-18729B30EEFA}">
      <formula1>$S$2:$S$5</formula1>
    </dataValidation>
    <dataValidation type="list" allowBlank="1" showInputMessage="1" showErrorMessage="1" sqref="C8:E8" xr:uid="{2E3D4F40-F59F-4DBC-8C80-39D1865B418C}">
      <formula1>$R$2:$R$3</formula1>
    </dataValidation>
    <dataValidation type="list" allowBlank="1" showInputMessage="1" showErrorMessage="1" sqref="C5:E5" xr:uid="{FFD5276A-1D19-4EFF-89D3-07A61F4C6349}">
      <formula1>$P$2:$P$4</formula1>
    </dataValidation>
    <dataValidation type="list" allowBlank="1" showInputMessage="1" showErrorMessage="1" sqref="H5:J5" xr:uid="{783B61BB-F955-4614-8141-50033D14A81A}">
      <formula1>$Q$2:$Q$3</formula1>
    </dataValidation>
    <dataValidation type="list" allowBlank="1" showInputMessage="1" showErrorMessage="1" sqref="F1" xr:uid="{68109E1E-D2F3-47FA-ABC5-CA343E94FFCA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D30A-D1FB-4DE2-B70C-4C238AFC705A}">
  <dimension ref="A1:U46"/>
  <sheetViews>
    <sheetView zoomScale="145" zoomScaleNormal="145" workbookViewId="0">
      <selection activeCell="L19" sqref="L19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12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F1" xr:uid="{8EEDD77E-CE7A-44A1-ACF2-16916558725B}">
      <formula1>$O$2:$O$3</formula1>
    </dataValidation>
    <dataValidation type="list" allowBlank="1" showInputMessage="1" showErrorMessage="1" sqref="H5:J5" xr:uid="{888BD910-E825-4C96-8C60-36A3D3B441DC}">
      <formula1>$Q$2:$Q$3</formula1>
    </dataValidation>
    <dataValidation type="list" allowBlank="1" showInputMessage="1" showErrorMessage="1" sqref="C5:E5" xr:uid="{7F40BFB5-CD00-40D5-8F1D-473F63022594}">
      <formula1>$P$2:$P$4</formula1>
    </dataValidation>
    <dataValidation type="list" allowBlank="1" showInputMessage="1" showErrorMessage="1" sqref="C8:E8" xr:uid="{D4B5A7A3-4A27-4121-8AC4-DC687255E7AC}">
      <formula1>$R$2:$R$3</formula1>
    </dataValidation>
    <dataValidation type="list" allowBlank="1" showInputMessage="1" showErrorMessage="1" sqref="H8:J8" xr:uid="{7AB2B1CC-AEFF-4B4E-8BA9-71641182B532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E732-1B02-4465-A980-41FDA5BE8F32}">
  <dimension ref="A1:U46"/>
  <sheetViews>
    <sheetView zoomScale="145" zoomScaleNormal="145" workbookViewId="0">
      <selection activeCell="L19" sqref="L19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13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78252297-59A9-44DF-84A6-FDF24AE59887}">
      <formula1>$S$2:$S$5</formula1>
    </dataValidation>
    <dataValidation type="list" allowBlank="1" showInputMessage="1" showErrorMessage="1" sqref="C8:E8" xr:uid="{3C850ACC-5928-491E-BD8F-2FC58682FE95}">
      <formula1>$R$2:$R$3</formula1>
    </dataValidation>
    <dataValidation type="list" allowBlank="1" showInputMessage="1" showErrorMessage="1" sqref="C5:E5" xr:uid="{9CA0B9EE-C6B8-4763-9833-79F2239C482E}">
      <formula1>$P$2:$P$4</formula1>
    </dataValidation>
    <dataValidation type="list" allowBlank="1" showInputMessage="1" showErrorMessage="1" sqref="H5:J5" xr:uid="{D91B76D8-B8C7-4811-9E33-3C1DE0F7BC80}">
      <formula1>$Q$2:$Q$3</formula1>
    </dataValidation>
    <dataValidation type="list" allowBlank="1" showInputMessage="1" showErrorMessage="1" sqref="F1" xr:uid="{9938633A-2652-4E8B-AF50-BA35A8D49932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9421-17C0-4680-B477-39BB28E5DDB1}">
  <dimension ref="A1:U46"/>
  <sheetViews>
    <sheetView zoomScale="145" zoomScaleNormal="145" workbookViewId="0">
      <selection activeCell="L19" sqref="L19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14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F1" xr:uid="{FC7239F2-78BA-4AE0-8B29-2BE2448D6D6B}">
      <formula1>$O$2:$O$3</formula1>
    </dataValidation>
    <dataValidation type="list" allowBlank="1" showInputMessage="1" showErrorMessage="1" sqref="H5:J5" xr:uid="{0B850292-A25A-4CE4-831B-FEB92F927E49}">
      <formula1>$Q$2:$Q$3</formula1>
    </dataValidation>
    <dataValidation type="list" allowBlank="1" showInputMessage="1" showErrorMessage="1" sqref="C5:E5" xr:uid="{6A274B5B-E306-4CB6-BE44-94F274668383}">
      <formula1>$P$2:$P$4</formula1>
    </dataValidation>
    <dataValidation type="list" allowBlank="1" showInputMessage="1" showErrorMessage="1" sqref="C8:E8" xr:uid="{C6430B83-0ED3-4433-B987-BAE328FCAE06}">
      <formula1>$R$2:$R$3</formula1>
    </dataValidation>
    <dataValidation type="list" allowBlank="1" showInputMessage="1" showErrorMessage="1" sqref="H8:J8" xr:uid="{E12F9777-80C1-4BCE-8A95-2CEE2149F7C1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5150-B474-40C0-A187-B77EB9A91608}">
  <dimension ref="A1:U46"/>
  <sheetViews>
    <sheetView zoomScale="145" zoomScaleNormal="145" workbookViewId="0">
      <selection activeCell="L19" sqref="L19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15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8170ED19-AA6F-4C13-98F6-775C2E737015}">
      <formula1>$S$2:$S$5</formula1>
    </dataValidation>
    <dataValidation type="list" allowBlank="1" showInputMessage="1" showErrorMessage="1" sqref="C8:E8" xr:uid="{72BAF0CF-04A6-4852-B272-446F429393F1}">
      <formula1>$R$2:$R$3</formula1>
    </dataValidation>
    <dataValidation type="list" allowBlank="1" showInputMessage="1" showErrorMessage="1" sqref="C5:E5" xr:uid="{1AC14324-D346-4965-9A67-E73C35A78729}">
      <formula1>$P$2:$P$4</formula1>
    </dataValidation>
    <dataValidation type="list" allowBlank="1" showInputMessage="1" showErrorMessage="1" sqref="H5:J5" xr:uid="{D0B7F3FD-FFB4-444B-87D4-DA17A612BADB}">
      <formula1>$Q$2:$Q$3</formula1>
    </dataValidation>
    <dataValidation type="list" allowBlank="1" showInputMessage="1" showErrorMessage="1" sqref="F1" xr:uid="{44604A65-06F9-4D0D-8872-62A5AEF0BC14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8166-709F-44E2-ABD1-4CAEC379B8C9}">
  <dimension ref="A1:U46"/>
  <sheetViews>
    <sheetView zoomScale="145" zoomScaleNormal="145" workbookViewId="0"/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16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F1" xr:uid="{AC12621A-3D1F-4F56-B9D6-37B02E1E7356}">
      <formula1>$O$2:$O$3</formula1>
    </dataValidation>
    <dataValidation type="list" allowBlank="1" showInputMessage="1" showErrorMessage="1" sqref="H5:J5" xr:uid="{97D42FF6-EF78-4C18-B00D-1D04A1F19D9B}">
      <formula1>$Q$2:$Q$3</formula1>
    </dataValidation>
    <dataValidation type="list" allowBlank="1" showInputMessage="1" showErrorMessage="1" sqref="C5:E5" xr:uid="{CADF7210-F89D-44B3-9652-F1465CE0B606}">
      <formula1>$P$2:$P$4</formula1>
    </dataValidation>
    <dataValidation type="list" allowBlank="1" showInputMessage="1" showErrorMessage="1" sqref="C8:E8" xr:uid="{1BD967D2-1EB0-4DDC-8C8B-231A489C89A9}">
      <formula1>$R$2:$R$3</formula1>
    </dataValidation>
    <dataValidation type="list" allowBlank="1" showInputMessage="1" showErrorMessage="1" sqref="H8:J8" xr:uid="{253C1003-A29B-4756-8D9C-0E419C0BDE73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0B8A-513C-4CBF-962F-0624D3B8B4DC}">
  <dimension ref="A1:U46"/>
  <sheetViews>
    <sheetView zoomScale="145" zoomScaleNormal="145" workbookViewId="0"/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17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A9E75438-17AE-40CE-9410-A329AC160DF9}">
      <formula1>$S$2:$S$5</formula1>
    </dataValidation>
    <dataValidation type="list" allowBlank="1" showInputMessage="1" showErrorMessage="1" sqref="C8:E8" xr:uid="{5763F403-83A5-46F1-AA3B-32694FD1FD2C}">
      <formula1>$R$2:$R$3</formula1>
    </dataValidation>
    <dataValidation type="list" allowBlank="1" showInputMessage="1" showErrorMessage="1" sqref="C5:E5" xr:uid="{E18D3303-6F1F-466E-B6C4-710076C7AD48}">
      <formula1>$P$2:$P$4</formula1>
    </dataValidation>
    <dataValidation type="list" allowBlank="1" showInputMessage="1" showErrorMessage="1" sqref="H5:J5" xr:uid="{7D70C614-F146-4351-9382-BF790563033A}">
      <formula1>$Q$2:$Q$3</formula1>
    </dataValidation>
    <dataValidation type="list" allowBlank="1" showInputMessage="1" showErrorMessage="1" sqref="F1" xr:uid="{82D11980-EDD4-4EB0-99A9-EF2088D51C60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F6EB-EE68-4000-9BF8-83699AD4B784}">
  <dimension ref="A1:U46"/>
  <sheetViews>
    <sheetView zoomScale="145" zoomScaleNormal="145" workbookViewId="0"/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18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F1" xr:uid="{8D24397E-F89A-4177-A9F0-6231C21D51F7}">
      <formula1>$O$2:$O$3</formula1>
    </dataValidation>
    <dataValidation type="list" allowBlank="1" showInputMessage="1" showErrorMessage="1" sqref="H5:J5" xr:uid="{C4E645B6-91F7-4C94-9E51-096C93D1002A}">
      <formula1>$Q$2:$Q$3</formula1>
    </dataValidation>
    <dataValidation type="list" allowBlank="1" showInputMessage="1" showErrorMessage="1" sqref="C5:E5" xr:uid="{3E0B8332-8BBA-4D17-991F-0B72149476E7}">
      <formula1>$P$2:$P$4</formula1>
    </dataValidation>
    <dataValidation type="list" allowBlank="1" showInputMessage="1" showErrorMessage="1" sqref="C8:E8" xr:uid="{3696FF77-293F-4EA4-B6A2-44770AB62DA3}">
      <formula1>$R$2:$R$3</formula1>
    </dataValidation>
    <dataValidation type="list" allowBlank="1" showInputMessage="1" showErrorMessage="1" sqref="H8:J8" xr:uid="{7CF8FCB9-A7F8-4734-8394-622EF2D778C3}">
      <formula1>$S$2:$S$5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A375-1132-4124-97E3-294E134F4D6D}">
  <dimension ref="A1:U46"/>
  <sheetViews>
    <sheetView zoomScale="145" zoomScaleNormal="145" workbookViewId="0">
      <selection activeCell="A22" sqref="A22:J46"/>
    </sheetView>
  </sheetViews>
  <sheetFormatPr defaultRowHeight="16.5" x14ac:dyDescent="0.3"/>
  <cols>
    <col min="1" max="8" width="9" style="2"/>
    <col min="9" max="9" width="8.75" style="2" customWidth="1"/>
    <col min="10" max="10" width="9" style="2"/>
    <col min="11" max="21" width="9" style="1"/>
  </cols>
  <sheetData>
    <row r="1" spans="1:19" x14ac:dyDescent="0.3">
      <c r="E1" s="3"/>
      <c r="H1" s="3"/>
      <c r="I1" s="38"/>
      <c r="J1" s="38"/>
      <c r="K1" s="1" cm="1">
        <f t="array" aca="1" ref="K1" ca="1">VALUE(MID(CELL("filename",A1),FIND("]",CELL("filename",A1))+1,255)) + 3</f>
        <v>19</v>
      </c>
      <c r="O1" s="4" t="s">
        <v>3</v>
      </c>
      <c r="P1" s="4" t="s">
        <v>5</v>
      </c>
      <c r="Q1" s="4" t="s">
        <v>11</v>
      </c>
      <c r="R1" s="4" t="s">
        <v>21</v>
      </c>
      <c r="S1" s="4" t="s">
        <v>26</v>
      </c>
    </row>
    <row r="2" spans="1:19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O2" s="5" t="s">
        <v>2</v>
      </c>
      <c r="P2" s="5" t="s">
        <v>6</v>
      </c>
      <c r="Q2" s="5" t="s">
        <v>14</v>
      </c>
      <c r="R2" s="5" t="s">
        <v>24</v>
      </c>
      <c r="S2" s="5" t="s">
        <v>29</v>
      </c>
    </row>
    <row r="3" spans="1:19" x14ac:dyDescent="0.3">
      <c r="A3" s="30" t="s">
        <v>0</v>
      </c>
      <c r="B3" s="30"/>
      <c r="C3" s="35" cm="1">
        <f t="array" aca="1" ref="C3" ca="1">INDEX(List!$C:$C, $K$1)</f>
        <v>0</v>
      </c>
      <c r="D3" s="35"/>
      <c r="E3" s="35"/>
      <c r="F3" s="35"/>
      <c r="G3" s="35"/>
      <c r="H3" s="35"/>
      <c r="I3" s="35"/>
      <c r="J3" s="35"/>
      <c r="O3" s="5" t="s">
        <v>10</v>
      </c>
      <c r="P3" s="5" t="s">
        <v>8</v>
      </c>
      <c r="Q3" s="5" t="s">
        <v>12</v>
      </c>
      <c r="R3" s="5" t="s">
        <v>25</v>
      </c>
      <c r="S3" s="5" t="s">
        <v>30</v>
      </c>
    </row>
    <row r="4" spans="1:19" x14ac:dyDescent="0.3">
      <c r="A4" s="30" t="s">
        <v>1</v>
      </c>
      <c r="B4" s="30"/>
      <c r="C4" s="39" cm="1">
        <f t="array" aca="1" ref="C4" ca="1">INDEX(List!$B:$B, $K$1)</f>
        <v>0</v>
      </c>
      <c r="D4" s="40"/>
      <c r="E4" s="41"/>
      <c r="F4" s="30" t="s">
        <v>4</v>
      </c>
      <c r="G4" s="30"/>
      <c r="H4" s="42" cm="1">
        <f t="array" aca="1" ref="H4" ca="1">INDEX(List!$G:$G, $K$1)</f>
        <v>0</v>
      </c>
      <c r="I4" s="35"/>
      <c r="J4" s="35"/>
      <c r="O4" s="5"/>
      <c r="P4" s="5" t="s">
        <v>9</v>
      </c>
      <c r="Q4" s="5"/>
      <c r="S4" s="5" t="s">
        <v>31</v>
      </c>
    </row>
    <row r="5" spans="1:19" x14ac:dyDescent="0.3">
      <c r="A5" s="30" t="s">
        <v>5</v>
      </c>
      <c r="B5" s="30"/>
      <c r="C5" s="35" t="s">
        <v>8</v>
      </c>
      <c r="D5" s="35"/>
      <c r="E5" s="35"/>
      <c r="F5" s="30" t="s">
        <v>11</v>
      </c>
      <c r="G5" s="30"/>
      <c r="H5" s="35" t="s">
        <v>13</v>
      </c>
      <c r="I5" s="35"/>
      <c r="J5" s="35"/>
      <c r="S5" s="5" t="s">
        <v>32</v>
      </c>
    </row>
    <row r="6" spans="1:19" ht="7.9" customHeight="1" x14ac:dyDescent="0.3"/>
    <row r="7" spans="1:19" x14ac:dyDescent="0.3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</row>
    <row r="8" spans="1:19" x14ac:dyDescent="0.3">
      <c r="A8" s="30" t="s">
        <v>21</v>
      </c>
      <c r="B8" s="30"/>
      <c r="C8" s="36" t="s">
        <v>23</v>
      </c>
      <c r="D8" s="35"/>
      <c r="E8" s="35"/>
      <c r="F8" s="30" t="s">
        <v>26</v>
      </c>
      <c r="G8" s="30"/>
      <c r="H8" s="35" t="s">
        <v>28</v>
      </c>
      <c r="I8" s="35"/>
      <c r="J8" s="35"/>
    </row>
    <row r="9" spans="1:19" x14ac:dyDescent="0.3">
      <c r="A9" s="30" t="s">
        <v>33</v>
      </c>
      <c r="B9" s="30"/>
      <c r="C9" s="36" cm="1">
        <f t="array" aca="1" ref="C9" ca="1">INDEX(List!$D:$D, $K$1)</f>
        <v>0</v>
      </c>
      <c r="D9" s="36"/>
      <c r="E9" s="36"/>
      <c r="F9" s="30" t="s">
        <v>34</v>
      </c>
      <c r="G9" s="30"/>
      <c r="H9" s="37" cm="1">
        <f t="array" aca="1" ref="H9" ca="1">INDEX(List!$H:$H, $K$1)</f>
        <v>0</v>
      </c>
      <c r="I9" s="36"/>
      <c r="J9" s="36"/>
    </row>
    <row r="10" spans="1:19" ht="7.9" customHeight="1" x14ac:dyDescent="0.3"/>
    <row r="11" spans="1:19" x14ac:dyDescent="0.3">
      <c r="A11" s="22" t="s">
        <v>35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9" x14ac:dyDescent="0.3">
      <c r="A12" s="30" t="s">
        <v>18</v>
      </c>
      <c r="B12" s="30"/>
      <c r="C12" s="31" cm="1">
        <f t="array" aca="1" ref="C12" ca="1">INDEX(List!$F:$F, $K$1)</f>
        <v>0</v>
      </c>
      <c r="D12" s="32"/>
      <c r="E12" s="32"/>
      <c r="F12" s="32"/>
      <c r="G12" s="32"/>
      <c r="H12" s="32"/>
      <c r="I12" s="32"/>
      <c r="J12" s="33"/>
    </row>
    <row r="13" spans="1:19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6"/>
    </row>
    <row r="14" spans="1:19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9" x14ac:dyDescent="0.3">
      <c r="A15" s="30" t="s">
        <v>21</v>
      </c>
      <c r="B15" s="30"/>
      <c r="C15" s="31"/>
      <c r="D15" s="32"/>
      <c r="E15" s="32"/>
      <c r="F15" s="32"/>
      <c r="G15" s="32"/>
      <c r="H15" s="32"/>
      <c r="I15" s="32"/>
      <c r="J15" s="33"/>
    </row>
    <row r="16" spans="1:19" x14ac:dyDescent="0.3">
      <c r="A16" s="24"/>
      <c r="B16" s="25"/>
      <c r="C16" s="25"/>
      <c r="D16" s="25"/>
      <c r="E16" s="25"/>
      <c r="F16" s="25"/>
      <c r="G16" s="25"/>
      <c r="H16" s="25"/>
      <c r="I16" s="25"/>
      <c r="J16" s="26"/>
    </row>
    <row r="17" spans="1:10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x14ac:dyDescent="0.3">
      <c r="A18" s="30" t="s">
        <v>37</v>
      </c>
      <c r="B18" s="30"/>
      <c r="C18" s="31"/>
      <c r="D18" s="32"/>
      <c r="E18" s="32"/>
      <c r="F18" s="32"/>
      <c r="G18" s="32"/>
      <c r="H18" s="32"/>
      <c r="I18" s="32"/>
      <c r="J18" s="33"/>
    </row>
    <row r="19" spans="1:10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x14ac:dyDescent="0.3">
      <c r="A21" s="30" t="s">
        <v>50</v>
      </c>
      <c r="B21" s="30"/>
      <c r="C21" s="31"/>
      <c r="D21" s="32"/>
      <c r="E21" s="32"/>
      <c r="F21" s="32"/>
      <c r="G21" s="32"/>
      <c r="H21" s="32"/>
      <c r="I21" s="32"/>
      <c r="J21" s="33"/>
    </row>
    <row r="22" spans="1:10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12:B12"/>
    <mergeCell ref="C12:J12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9:J20"/>
    <mergeCell ref="A21:B21"/>
    <mergeCell ref="C21:J21"/>
    <mergeCell ref="A22:J46"/>
    <mergeCell ref="A13:J14"/>
    <mergeCell ref="A15:B15"/>
    <mergeCell ref="C15:J15"/>
    <mergeCell ref="A16:J17"/>
    <mergeCell ref="A18:B18"/>
    <mergeCell ref="C18:J18"/>
  </mergeCells>
  <phoneticPr fontId="2" type="noConversion"/>
  <dataValidations count="5">
    <dataValidation type="list" allowBlank="1" showInputMessage="1" showErrorMessage="1" sqref="H8:J8" xr:uid="{8FC48BB6-E80F-4AF7-BA5C-80B07A5C7018}">
      <formula1>$S$2:$S$5</formula1>
    </dataValidation>
    <dataValidation type="list" allowBlank="1" showInputMessage="1" showErrorMessage="1" sqref="C8:E8" xr:uid="{AE556140-11B2-4EEF-B01A-822F841704BB}">
      <formula1>$R$2:$R$3</formula1>
    </dataValidation>
    <dataValidation type="list" allowBlank="1" showInputMessage="1" showErrorMessage="1" sqref="C5:E5" xr:uid="{235E5BEA-A797-45B0-9F8F-718B7B495C9C}">
      <formula1>$P$2:$P$4</formula1>
    </dataValidation>
    <dataValidation type="list" allowBlank="1" showInputMessage="1" showErrorMessage="1" sqref="H5:J5" xr:uid="{D58AFB34-C9E2-4E2C-9F2D-3C9D0AD5D706}">
      <formula1>$Q$2:$Q$3</formula1>
    </dataValidation>
    <dataValidation type="list" allowBlank="1" showInputMessage="1" showErrorMessage="1" sqref="F1" xr:uid="{77C0E5C3-3A6A-497C-BEB4-8728751CDEAA}">
      <formula1>$O$2:$O$3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List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HJW</cp:lastModifiedBy>
  <dcterms:created xsi:type="dcterms:W3CDTF">2014-09-24T14:11:31Z</dcterms:created>
  <dcterms:modified xsi:type="dcterms:W3CDTF">2025-10-20T12:03:31Z</dcterms:modified>
</cp:coreProperties>
</file>