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b5161b91e5570651/Desktop/Projects/"/>
    </mc:Choice>
  </mc:AlternateContent>
  <xr:revisionPtr revIDLastSave="31" documentId="8_{6A709F19-A178-411F-A26C-C4E82BB06CBF}" xr6:coauthVersionLast="47" xr6:coauthVersionMax="47" xr10:uidLastSave="{CCF846CC-D644-4E7B-A7E5-239E2D91E85D}"/>
  <bookViews>
    <workbookView xWindow="-110" yWindow="-110" windowWidth="19420" windowHeight="10300" xr2:uid="{00000000-000D-0000-FFFF-FFFF00000000}"/>
  </bookViews>
  <sheets>
    <sheet name="Dashboard" sheetId="10" r:id="rId1"/>
    <sheet name="Pivot" sheetId="9" r:id="rId2"/>
    <sheet name="bike_buyers" sheetId="1" r:id="rId3"/>
  </sheets>
  <definedNames>
    <definedName name="_xlnm._FilterDatabase" localSheetId="2" hidden="1">bike_buyers!$A$1:$N$1001</definedName>
    <definedName name="Slicer_Education">#N/A</definedName>
    <definedName name="Slicer_Region">#N/A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<sst xmlns="http://schemas.openxmlformats.org/spreadsheetml/2006/main" count="8069" uniqueCount="48">
  <si>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</si>
  <si>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</si>
  <si>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</si>
  <si>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</si>
  <si>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</si>
  <si>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</si>
  <si>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</si>
  <si>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</si>
  <si>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</si>
  <si>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</si>
  <si>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</si>
  <si>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</si>
  <si>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</si>
  <si>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</si>
  <si>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</si>
  <si>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</si>
  <si>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</si>
  <si>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</si>
  <si>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</si>
  <si>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</si>
  <si>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</si>
  <si>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</si>
  <si>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</si>
  <si>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</si>
  <si>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</si>
  <si>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</si>
  <si>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</si>
  <si>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</si>
  <si>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</si>
  <si>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</si>
  <si>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</si>
  <si>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</si>
  <si>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</si>
  <si>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</si>
  <si>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</si>
  <si>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</si>
  <si>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Status</t>
  </si>
  <si>
    <t>Row Labels</t>
  </si>
  <si>
    <t>Grand Total</t>
  </si>
  <si>
    <t>Average of Income</t>
  </si>
  <si>
    <t>Column Labels</t>
  </si>
  <si>
    <t>More than 10 miles</t>
  </si>
  <si>
    <t>Count of Purchased Bike</t>
  </si>
  <si>
    <t>Adolescent</t>
  </si>
  <si>
    <t>Middle age</t>
  </si>
  <si>
    <t>Old</t>
  </si>
  <si>
    <t>Count of Home Owner</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</si>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</sst>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Avg Income Per</a:t>
            </a:r>
            <a:r>
              <a:rPr lang="en-GB" sz="1100" b="1" baseline="0"/>
              <a:t> Purchase</a:t>
            </a:r>
            <a:r>
              <a:rPr lang="en-GB" sz="1100" b="1"/>
              <a:t> </a:t>
            </a:r>
          </a:p>
        </c:rich>
      </c:tx>
      <c:layout>
        <c:manualLayout>
          <c:xMode val="edge"/>
          <c:yMode val="edge"/>
          <c:x val="0.2516824682628957"/>
          <c:y val="0.135886701662292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EEE3-44D1-8FD1-0A6BCC85253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EEE3-44D1-8FD1-0A6BCC85253D}"/>
            </c:ext>
          </c:extLst>
        </c:ser>
        <c:dLbls>
          <c:showLegendKey val="0"/>
          <c:showVal val="0"/>
          <c:showCatName val="0"/>
          <c:showSerName val="0"/>
          <c:showPercent val="0"/>
          <c:showBubbleSize val="0"/>
        </c:dLbls>
        <c:gapWidth val="219"/>
        <c:overlap val="-27"/>
        <c:axId val="1954502544"/>
        <c:axId val="1878973040"/>
      </c:barChart>
      <c:catAx>
        <c:axId val="195450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73040"/>
        <c:crosses val="autoZero"/>
        <c:auto val="1"/>
        <c:lblAlgn val="ctr"/>
        <c:lblOffset val="100"/>
        <c:noMultiLvlLbl val="0"/>
      </c:catAx>
      <c:valAx>
        <c:axId val="18789730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02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Project.xlsx]Pivot!PivotTable9</c:name>
    <c:fmtId val="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Pivot!$B$16:$B$17</c:f>
              <c:strCache>
                <c:ptCount val="1"/>
                <c:pt idx="0">
                  <c:v>No</c:v>
                </c:pt>
              </c:strCache>
            </c:strRef>
          </c:tx>
          <c:spPr>
            <a:solidFill>
              <a:schemeClr val="accent1"/>
            </a:solidFill>
            <a:ln>
              <a:noFill/>
            </a:ln>
            <a:effectLst/>
          </c:spPr>
          <c:invertIfNegative val="0"/>
          <c:cat>
            <c:strRef>
              <c:f>Pivot!$A$18:$A$23</c:f>
              <c:strCache>
                <c:ptCount val="5"/>
                <c:pt idx="0">
                  <c:v>0-1 Miles</c:v>
                </c:pt>
                <c:pt idx="1">
                  <c:v>1-2 Miles</c:v>
                </c:pt>
                <c:pt idx="2">
                  <c:v>2-5 Miles</c:v>
                </c:pt>
                <c:pt idx="3">
                  <c:v>5-10 Miles</c:v>
                </c:pt>
                <c:pt idx="4">
                  <c:v>More than 10 miles</c:v>
                </c:pt>
              </c:strCache>
            </c:strRef>
          </c:cat>
          <c:val>
            <c:numRef>
              <c:f>Pivot!$B$18:$B$23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3-40AB-4187-9B50-4900699FCB9D}"/>
            </c:ext>
          </c:extLst>
        </c:ser>
        <c:ser>
          <c:idx val="1"/>
          <c:order val="1"/>
          <c:tx>
            <c:strRef>
              <c:f>Pivot!$C$16:$C$17</c:f>
              <c:strCache>
                <c:ptCount val="1"/>
                <c:pt idx="0">
                  <c:v>Yes</c:v>
                </c:pt>
              </c:strCache>
            </c:strRef>
          </c:tx>
          <c:spPr>
            <a:solidFill>
              <a:schemeClr val="accent2"/>
            </a:solidFill>
            <a:ln>
              <a:noFill/>
            </a:ln>
            <a:effectLst/>
          </c:spPr>
          <c:invertIfNegative val="0"/>
          <c:cat>
            <c:strRef>
              <c:f>Pivot!$A$18:$A$23</c:f>
              <c:strCache>
                <c:ptCount val="5"/>
                <c:pt idx="0">
                  <c:v>0-1 Miles</c:v>
                </c:pt>
                <c:pt idx="1">
                  <c:v>1-2 Miles</c:v>
                </c:pt>
                <c:pt idx="2">
                  <c:v>2-5 Miles</c:v>
                </c:pt>
                <c:pt idx="3">
                  <c:v>5-10 Miles</c:v>
                </c:pt>
                <c:pt idx="4">
                  <c:v>More than 10 miles</c:v>
                </c:pt>
              </c:strCache>
            </c:strRef>
          </c:cat>
          <c:val>
            <c:numRef>
              <c:f>Pivot!$C$18:$C$23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40AB-4187-9B50-4900699FCB9D}"/>
            </c:ext>
          </c:extLst>
        </c:ser>
        <c:dLbls>
          <c:showLegendKey val="0"/>
          <c:showVal val="0"/>
          <c:showCatName val="0"/>
          <c:showSerName val="0"/>
          <c:showPercent val="0"/>
          <c:showBubbleSize val="0"/>
        </c:dLbls>
        <c:gapWidth val="182"/>
        <c:axId val="2087028720"/>
        <c:axId val="61458736"/>
      </c:barChart>
      <c:catAx>
        <c:axId val="208702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8736"/>
        <c:crosses val="autoZero"/>
        <c:auto val="1"/>
        <c:lblAlgn val="ctr"/>
        <c:lblOffset val="100"/>
        <c:noMultiLvlLbl val="0"/>
      </c:catAx>
      <c:valAx>
        <c:axId val="6145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2872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Project.xlsx]Pivot!PivotTable10</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Pivot!$A$31:$A$34</c:f>
              <c:strCache>
                <c:ptCount val="3"/>
                <c:pt idx="0">
                  <c:v>Adolescent</c:v>
                </c:pt>
                <c:pt idx="1">
                  <c:v>Middle age</c:v>
                </c:pt>
                <c:pt idx="2">
                  <c:v>Old</c:v>
                </c:pt>
              </c:strCache>
            </c:strRef>
          </c:cat>
          <c:val>
            <c:numRef>
              <c:f>Pivot!$B$31:$B$34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63-453F-A459-8653898E7AA1}"/>
            </c:ext>
          </c:extLst>
        </c:ser>
        <c:ser>
          <c:idx val="1"/>
          <c:order val="1"/>
          <c:tx>
            <c:strRef>
              <c:f>Pivot!$C$29:$C$30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Pivot!$A$31:$A$34</c:f>
              <c:strCache>
                <c:ptCount val="3"/>
                <c:pt idx="0">
                  <c:v>Adolescent</c:v>
                </c:pt>
                <c:pt idx="1">
                  <c:v>Middle age</c:v>
                </c:pt>
                <c:pt idx="2">
                  <c:v>Old</c:v>
                </c:pt>
              </c:strCache>
            </c:strRef>
          </c:cat>
          <c:val>
            <c:numRef>
              <c:f>Pivot!$C$31:$C$34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63-453F-A459-8653898E7AA1}"/>
            </c:ext>
          </c:extLst>
        </c:ser>
        <c:dLbls>
          <c:showLegendKey val="0"/>
          <c:showVal val="0"/>
          <c:showCatName val="0"/>
          <c:showSerName val="0"/>
          <c:showPercent val="0"/>
          <c:showBubbleSize val="0"/>
        </c:dLbls>
        <c:marker val="1"/>
        <c:smooth val="0"/>
        <c:axId val="1948908608"/>
        <c:axId val="1967503216"/>
      </c:lineChart>
      <c:catAx>
        <c:axId val="19489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03216"/>
        <c:crosses val="autoZero"/>
        <c:auto val="1"/>
        <c:lblAlgn val="ctr"/>
        <c:lblOffset val="100"/>
        <c:noMultiLvlLbl val="0"/>
      </c:catAx>
      <c:valAx>
        <c:axId val="19675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0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Project.xlsx]Pivot!PivotTable13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Pivot!$B$60:$B$61</c:f>
              <c:strCache>
                <c:ptCount val="1"/>
                <c:pt idx="0">
                  <c:v>No</c:v>
                </c:pt>
              </c:strCache>
            </c:strRef>
          </c:tx>
          <c:spPr>
            <a:solidFill>
              <a:schemeClr val="accent1"/>
            </a:solidFill>
            <a:ln>
              <a:noFill/>
            </a:ln>
            <a:effectLst/>
          </c:spPr>
          <c:invertIfNegative val="0"/>
          <c:cat>
            <c:strRef>
              <c:f>Pivot!$A$62:$A$67</c:f>
              <c:strCache>
                <c:ptCount val="5"/>
                <c:pt idx="0">
                  <c:v>Clerical</c:v>
                </c:pt>
                <c:pt idx="1">
                  <c:v>Management</c:v>
                </c:pt>
                <c:pt idx="2">
                  <c:v>Manual</c:v>
                </c:pt>
                <c:pt idx="3">
                  <c:v>Professional</c:v>
                </c:pt>
                <c:pt idx="4">
                  <c:v>Skilled Manual</c:v>
                </c:pt>
              </c:strCache>
            </c:strRef>
          </c:cat>
          <c:val>
            <c:numRef>
              <c:f>Pivot!$B$62:$B$67</c:f>
              <c:numCache>
                <c:formatCode>General</c:formatCode>
                <c:ptCount val="5"/>
                <c:pt idx="0">
                  <c:v>100</c:v>
                </c:pt>
                <c:pt idx="1">
                  <c:v>228</c:v>
                </c:pt>
                <c:pt idx="2">
                  <c:v>73</c:v>
                </c:pt>
                <c:pt idx="3">
                  <c:v>258</c:v>
                </c:pt>
                <c:pt idx="4">
                  <c:v>200</c:v>
                </c:pt>
              </c:numCache>
            </c:numRef>
          </c:val>
          <c:extLst>
            <c:ext xmlns:c16="http://schemas.microsoft.com/office/drawing/2014/chart" uri="{C3380CC4-5D6E-409C-BE32-E72D297353CC}">
              <c16:uniqueId val="{00000000-4208-4E9D-BA36-E3C8B64CD118}"/>
            </c:ext>
          </c:extLst>
        </c:ser>
        <c:dLbls>
          <c:showLegendKey val="0"/>
          <c:showVal val="0"/>
          <c:showCatName val="0"/>
          <c:showSerName val="0"/>
          <c:showPercent val="0"/>
          <c:showBubbleSize val="0"/>
        </c:dLbls>
        <c:gapWidth val="219"/>
        <c:overlap val="-27"/>
        <c:axId val="1954493728"/>
        <c:axId val="1967487856"/>
      </c:barChart>
      <c:lineChart>
        <c:grouping val="standard"/>
        <c:varyColors val="0"/>
        <c:ser>
          <c:idx val="1"/>
          <c:order val="1"/>
          <c:tx>
            <c:strRef>
              <c:f>Pivot!$C$60:$C$61</c:f>
              <c:strCache>
                <c:ptCount val="1"/>
                <c:pt idx="0">
                  <c:v>Yes</c:v>
                </c:pt>
              </c:strCache>
            </c:strRef>
          </c:tx>
          <c:spPr>
            <a:ln w="28575" cap="rnd">
              <a:solidFill>
                <a:schemeClr val="accent2"/>
              </a:solidFill>
              <a:round/>
            </a:ln>
            <a:effectLst/>
          </c:spPr>
          <c:marker>
            <c:symbol val="none"/>
          </c:marker>
          <c:cat>
            <c:strRef>
              <c:f>Pivot!$A$62:$A$67</c:f>
              <c:strCache>
                <c:ptCount val="5"/>
                <c:pt idx="0">
                  <c:v>Clerical</c:v>
                </c:pt>
                <c:pt idx="1">
                  <c:v>Management</c:v>
                </c:pt>
                <c:pt idx="2">
                  <c:v>Manual</c:v>
                </c:pt>
                <c:pt idx="3">
                  <c:v>Professional</c:v>
                </c:pt>
                <c:pt idx="4">
                  <c:v>Skilled Manual</c:v>
                </c:pt>
              </c:strCache>
            </c:strRef>
          </c:cat>
          <c:val>
            <c:numRef>
              <c:f>Pivot!$C$62:$C$67</c:f>
              <c:numCache>
                <c:formatCode>General</c:formatCode>
                <c:ptCount val="5"/>
                <c:pt idx="0">
                  <c:v>45</c:v>
                </c:pt>
                <c:pt idx="1">
                  <c:v>144</c:v>
                </c:pt>
                <c:pt idx="2">
                  <c:v>50</c:v>
                </c:pt>
                <c:pt idx="3">
                  <c:v>213</c:v>
                </c:pt>
                <c:pt idx="4">
                  <c:v>131</c:v>
                </c:pt>
              </c:numCache>
            </c:numRef>
          </c:val>
          <c:smooth val="0"/>
          <c:extLst>
            <c:ext xmlns:c16="http://schemas.microsoft.com/office/drawing/2014/chart" uri="{C3380CC4-5D6E-409C-BE32-E72D297353CC}">
              <c16:uniqueId val="{00000001-4208-4E9D-BA36-E3C8B64CD118}"/>
            </c:ext>
          </c:extLst>
        </c:ser>
        <c:dLbls>
          <c:showLegendKey val="0"/>
          <c:showVal val="0"/>
          <c:showCatName val="0"/>
          <c:showSerName val="0"/>
          <c:showPercent val="0"/>
          <c:showBubbleSize val="0"/>
        </c:dLbls>
        <c:marker val="1"/>
        <c:smooth val="0"/>
        <c:axId val="1954493728"/>
        <c:axId val="1967487856"/>
      </c:lineChart>
      <c:catAx>
        <c:axId val="195449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87856"/>
        <c:crosses val="autoZero"/>
        <c:auto val="1"/>
        <c:lblAlgn val="ctr"/>
        <c:lblOffset val="100"/>
        <c:noMultiLvlLbl val="0"/>
      </c:catAx>
      <c:valAx>
        <c:axId val="196748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r>
              <a:rPr lang="en-GB"/>
              <a:t> </a:t>
            </a:r>
          </a:p>
        </c:rich>
      </c:tx>
      <c:layout>
        <c:manualLayout>
          <c:xMode val="edge"/>
          <c:yMode val="edge"/>
          <c:x val="0.33739665354330711"/>
          <c:y val="5.8108778069407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53440</c:v>
                </c:pt>
                <c:pt idx="1">
                  <c:v>56208.178438661707</c:v>
                </c:pt>
              </c:numCache>
            </c:numRef>
          </c:val>
          <c:extLst>
            <c:ext xmlns:c16="http://schemas.microsoft.com/office/drawing/2014/chart" uri="{C3380CC4-5D6E-409C-BE32-E72D297353CC}">
              <c16:uniqueId val="{00000000-ACF2-4ACA-8D52-05D88FF1E87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6-ACF2-4ACA-8D52-05D88FF1E87A}"/>
            </c:ext>
          </c:extLst>
        </c:ser>
        <c:dLbls>
          <c:showLegendKey val="0"/>
          <c:showVal val="0"/>
          <c:showCatName val="0"/>
          <c:showSerName val="0"/>
          <c:showPercent val="0"/>
          <c:showBubbleSize val="0"/>
        </c:dLbls>
        <c:gapWidth val="219"/>
        <c:overlap val="-27"/>
        <c:axId val="1954502544"/>
        <c:axId val="1878973040"/>
      </c:barChart>
      <c:catAx>
        <c:axId val="195450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73040"/>
        <c:crosses val="autoZero"/>
        <c:auto val="1"/>
        <c:lblAlgn val="ctr"/>
        <c:lblOffset val="100"/>
        <c:noMultiLvlLbl val="0"/>
      </c:catAx>
      <c:valAx>
        <c:axId val="187897304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02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Pivot!$B$16:$B$17</c:f>
              <c:strCache>
                <c:ptCount val="1"/>
                <c:pt idx="0">
                  <c:v>No</c:v>
                </c:pt>
              </c:strCache>
            </c:strRef>
          </c:tx>
          <c:spPr>
            <a:ln w="28575" cap="rnd">
              <a:solidFill>
                <a:schemeClr val="accent1"/>
              </a:solidFill>
              <a:round/>
            </a:ln>
            <a:effectLst/>
          </c:spPr>
          <c:marker>
            <c:symbol val="none"/>
          </c:marker>
          <c:cat>
            <c:strRef>
              <c:f>Pivot!$A$18:$A$23</c:f>
              <c:strCache>
                <c:ptCount val="5"/>
                <c:pt idx="0">
                  <c:v>0-1 Miles</c:v>
                </c:pt>
                <c:pt idx="1">
                  <c:v>1-2 Miles</c:v>
                </c:pt>
                <c:pt idx="2">
                  <c:v>2-5 Miles</c:v>
                </c:pt>
                <c:pt idx="3">
                  <c:v>5-10 Miles</c:v>
                </c:pt>
                <c:pt idx="4">
                  <c:v>More than 10 miles</c:v>
                </c:pt>
              </c:strCache>
            </c:strRef>
          </c:cat>
          <c:val>
            <c:numRef>
              <c:f>Pivot!$B$18:$B$23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FA-4F94-B0BE-9CB9D40B1164}"/>
            </c:ext>
          </c:extLst>
        </c:ser>
        <c:ser>
          <c:idx val="1"/>
          <c:order val="1"/>
          <c:tx>
            <c:strRef>
              <c:f>Pivot!$C$16:$C$17</c:f>
              <c:strCache>
                <c:ptCount val="1"/>
                <c:pt idx="0">
                  <c:v>Yes</c:v>
                </c:pt>
              </c:strCache>
            </c:strRef>
          </c:tx>
          <c:spPr>
            <a:ln w="28575" cap="rnd">
              <a:solidFill>
                <a:schemeClr val="accent2"/>
              </a:solidFill>
              <a:round/>
            </a:ln>
            <a:effectLst/>
          </c:spPr>
          <c:marker>
            <c:symbol val="none"/>
          </c:marker>
          <c:cat>
            <c:strRef>
              <c:f>Pivot!$A$18:$A$23</c:f>
              <c:strCache>
                <c:ptCount val="5"/>
                <c:pt idx="0">
                  <c:v>0-1 Miles</c:v>
                </c:pt>
                <c:pt idx="1">
                  <c:v>1-2 Miles</c:v>
                </c:pt>
                <c:pt idx="2">
                  <c:v>2-5 Miles</c:v>
                </c:pt>
                <c:pt idx="3">
                  <c:v>5-10 Miles</c:v>
                </c:pt>
                <c:pt idx="4">
                  <c:v>More than 10 miles</c:v>
                </c:pt>
              </c:strCache>
            </c:strRef>
          </c:cat>
          <c:val>
            <c:numRef>
              <c:f>Pivot!$C$18:$C$23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FA-4F94-B0BE-9CB9D40B1164}"/>
            </c:ext>
          </c:extLst>
        </c:ser>
        <c:dLbls>
          <c:showLegendKey val="0"/>
          <c:showVal val="0"/>
          <c:showCatName val="0"/>
          <c:showSerName val="0"/>
          <c:showPercent val="0"/>
          <c:showBubbleSize val="0"/>
        </c:dLbls>
        <c:smooth val="0"/>
        <c:axId val="1944905936"/>
        <c:axId val="1878974960"/>
      </c:lineChart>
      <c:catAx>
        <c:axId val="194490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layout>
            <c:manualLayout>
              <c:xMode val="edge"/>
              <c:yMode val="edge"/>
              <c:x val="0.32114535605046252"/>
              <c:y val="0.805910863083862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74960"/>
        <c:crosses val="autoZero"/>
        <c:auto val="1"/>
        <c:lblAlgn val="ctr"/>
        <c:lblOffset val="100"/>
        <c:noMultiLvlLbl val="0"/>
      </c:catAx>
      <c:valAx>
        <c:axId val="187897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Bike Purchased </a:t>
                </a:r>
              </a:p>
            </c:rich>
          </c:tx>
          <c:layout>
            <c:manualLayout>
              <c:xMode val="edge"/>
              <c:yMode val="edge"/>
              <c:x val="2.4960998439937598E-2"/>
              <c:y val="0.176308058580056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0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Pivot!$A$31:$A$34</c:f>
              <c:strCache>
                <c:ptCount val="3"/>
                <c:pt idx="0">
                  <c:v>Adolescent</c:v>
                </c:pt>
                <c:pt idx="1">
                  <c:v>Middle age</c:v>
                </c:pt>
                <c:pt idx="2">
                  <c:v>Old</c:v>
                </c:pt>
              </c:strCache>
            </c:strRef>
          </c:cat>
          <c:val>
            <c:numRef>
              <c:f>Pivot!$B$31:$B$34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91-4B26-B05C-089AFC45B0C4}"/>
            </c:ext>
          </c:extLst>
        </c:ser>
        <c:ser>
          <c:idx val="1"/>
          <c:order val="1"/>
          <c:tx>
            <c:strRef>
              <c:f>Pivot!$C$29:$C$30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Pivot!$A$31:$A$34</c:f>
              <c:strCache>
                <c:ptCount val="3"/>
                <c:pt idx="0">
                  <c:v>Adolescent</c:v>
                </c:pt>
                <c:pt idx="1">
                  <c:v>Middle age</c:v>
                </c:pt>
                <c:pt idx="2">
                  <c:v>Old</c:v>
                </c:pt>
              </c:strCache>
            </c:strRef>
          </c:cat>
          <c:val>
            <c:numRef>
              <c:f>Pivot!$C$31:$C$34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91-4B26-B05C-089AFC45B0C4}"/>
            </c:ext>
          </c:extLst>
        </c:ser>
        <c:dLbls>
          <c:showLegendKey val="0"/>
          <c:showVal val="0"/>
          <c:showCatName val="0"/>
          <c:showSerName val="0"/>
          <c:showPercent val="0"/>
          <c:showBubbleSize val="0"/>
        </c:dLbls>
        <c:marker val="1"/>
        <c:smooth val="0"/>
        <c:axId val="1948908608"/>
        <c:axId val="1967503216"/>
      </c:lineChart>
      <c:catAx>
        <c:axId val="19489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03216"/>
        <c:crosses val="autoZero"/>
        <c:auto val="1"/>
        <c:lblAlgn val="ctr"/>
        <c:lblOffset val="100"/>
        <c:noMultiLvlLbl val="0"/>
      </c:catAx>
      <c:valAx>
        <c:axId val="19675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0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Pivot!$B$46:$B$47</c:f>
              <c:strCache>
                <c:ptCount val="1"/>
                <c:pt idx="0">
                  <c:v>No</c:v>
                </c:pt>
              </c:strCache>
            </c:strRef>
          </c:tx>
          <c:spPr>
            <a:solidFill>
              <a:schemeClr val="accent1"/>
            </a:solidFill>
            <a:ln>
              <a:noFill/>
            </a:ln>
            <a:effectLst/>
          </c:spPr>
          <c:invertIfNegative val="0"/>
          <c:cat>
            <c:strRef>
              <c:f>Pivot!$A$48:$A$53</c:f>
              <c:strCache>
                <c:ptCount val="5"/>
                <c:pt idx="0">
                  <c:v>Clerical</c:v>
                </c:pt>
                <c:pt idx="1">
                  <c:v>Management</c:v>
                </c:pt>
                <c:pt idx="2">
                  <c:v>Manual</c:v>
                </c:pt>
                <c:pt idx="3">
                  <c:v>Professional</c:v>
                </c:pt>
                <c:pt idx="4">
                  <c:v>Skilled Manual</c:v>
                </c:pt>
              </c:strCache>
            </c:strRef>
          </c:cat>
          <c:val>
            <c:numRef>
              <c:f>Pivot!$B$48:$B$53</c:f>
              <c:numCache>
                <c:formatCode>General</c:formatCode>
                <c:ptCount val="5"/>
                <c:pt idx="0">
                  <c:v>63</c:v>
                </c:pt>
                <c:pt idx="1">
                  <c:v>36</c:v>
                </c:pt>
                <c:pt idx="2">
                  <c:v>49</c:v>
                </c:pt>
                <c:pt idx="3">
                  <c:v>97</c:v>
                </c:pt>
                <c:pt idx="4">
                  <c:v>72</c:v>
                </c:pt>
              </c:numCache>
            </c:numRef>
          </c:val>
          <c:extLst>
            <c:ext xmlns:c16="http://schemas.microsoft.com/office/drawing/2014/chart" uri="{C3380CC4-5D6E-409C-BE32-E72D297353CC}">
              <c16:uniqueId val="{00000000-1B0E-44F5-A06E-93EBCF5CA56D}"/>
            </c:ext>
          </c:extLst>
        </c:ser>
        <c:ser>
          <c:idx val="1"/>
          <c:order val="1"/>
          <c:tx>
            <c:strRef>
              <c:f>Pivot!$C$46:$C$47</c:f>
              <c:strCache>
                <c:ptCount val="1"/>
                <c:pt idx="0">
                  <c:v>Yes</c:v>
                </c:pt>
              </c:strCache>
            </c:strRef>
          </c:tx>
          <c:spPr>
            <a:solidFill>
              <a:schemeClr val="accent2"/>
            </a:solidFill>
            <a:ln>
              <a:noFill/>
            </a:ln>
            <a:effectLst/>
          </c:spPr>
          <c:invertIfNegative val="0"/>
          <c:cat>
            <c:strRef>
              <c:f>Pivot!$A$48:$A$53</c:f>
              <c:strCache>
                <c:ptCount val="5"/>
                <c:pt idx="0">
                  <c:v>Clerical</c:v>
                </c:pt>
                <c:pt idx="1">
                  <c:v>Management</c:v>
                </c:pt>
                <c:pt idx="2">
                  <c:v>Manual</c:v>
                </c:pt>
                <c:pt idx="3">
                  <c:v>Professional</c:v>
                </c:pt>
                <c:pt idx="4">
                  <c:v>Skilled Manual</c:v>
                </c:pt>
              </c:strCache>
            </c:strRef>
          </c:cat>
          <c:val>
            <c:numRef>
              <c:f>Pivot!$C$48:$C$53</c:f>
              <c:numCache>
                <c:formatCode>General</c:formatCode>
                <c:ptCount val="5"/>
                <c:pt idx="0">
                  <c:v>114</c:v>
                </c:pt>
                <c:pt idx="1">
                  <c:v>137</c:v>
                </c:pt>
                <c:pt idx="2">
                  <c:v>70</c:v>
                </c:pt>
                <c:pt idx="3">
                  <c:v>179</c:v>
                </c:pt>
                <c:pt idx="4">
                  <c:v>183</c:v>
                </c:pt>
              </c:numCache>
            </c:numRef>
          </c:val>
          <c:extLst>
            <c:ext xmlns:c16="http://schemas.microsoft.com/office/drawing/2014/chart" uri="{C3380CC4-5D6E-409C-BE32-E72D297353CC}">
              <c16:uniqueId val="{00000001-1B0E-44F5-A06E-93EBCF5CA56D}"/>
            </c:ext>
          </c:extLst>
        </c:ser>
        <c:dLbls>
          <c:showLegendKey val="0"/>
          <c:showVal val="0"/>
          <c:showCatName val="0"/>
          <c:showSerName val="0"/>
          <c:showPercent val="0"/>
          <c:showBubbleSize val="0"/>
        </c:dLbls>
        <c:gapWidth val="182"/>
        <c:axId val="2087028720"/>
        <c:axId val="61458736"/>
      </c:barChart>
      <c:catAx>
        <c:axId val="208702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8736"/>
        <c:crosses val="autoZero"/>
        <c:auto val="1"/>
        <c:lblAlgn val="ctr"/>
        <c:lblOffset val="100"/>
        <c:noMultiLvlLbl val="0"/>
      </c:catAx>
      <c:valAx>
        <c:axId val="6145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 Project.xlsx]Pivot!PivotTable13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Pivot!$B$60:$B$61</c:f>
              <c:strCache>
                <c:ptCount val="1"/>
                <c:pt idx="0">
                  <c:v>No</c:v>
                </c:pt>
              </c:strCache>
            </c:strRef>
          </c:tx>
          <c:spPr>
            <a:solidFill>
              <a:schemeClr val="accent1"/>
            </a:solidFill>
            <a:ln>
              <a:noFill/>
            </a:ln>
            <a:effectLst/>
          </c:spPr>
          <c:invertIfNegative val="0"/>
          <c:cat>
            <c:strRef>
              <c:f>Pivot!$A$62:$A$67</c:f>
              <c:strCache>
                <c:ptCount val="5"/>
                <c:pt idx="0">
                  <c:v>Clerical</c:v>
                </c:pt>
                <c:pt idx="1">
                  <c:v>Management</c:v>
                </c:pt>
                <c:pt idx="2">
                  <c:v>Manual</c:v>
                </c:pt>
                <c:pt idx="3">
                  <c:v>Professional</c:v>
                </c:pt>
                <c:pt idx="4">
                  <c:v>Skilled Manual</c:v>
                </c:pt>
              </c:strCache>
            </c:strRef>
          </c:cat>
          <c:val>
            <c:numRef>
              <c:f>Pivot!$B$62:$B$67</c:f>
              <c:numCache>
                <c:formatCode>General</c:formatCode>
                <c:ptCount val="5"/>
                <c:pt idx="0">
                  <c:v>100</c:v>
                </c:pt>
                <c:pt idx="1">
                  <c:v>228</c:v>
                </c:pt>
                <c:pt idx="2">
                  <c:v>73</c:v>
                </c:pt>
                <c:pt idx="3">
                  <c:v>258</c:v>
                </c:pt>
                <c:pt idx="4">
                  <c:v>200</c:v>
                </c:pt>
              </c:numCache>
            </c:numRef>
          </c:val>
          <c:extLst>
            <c:ext xmlns:c16="http://schemas.microsoft.com/office/drawing/2014/chart" uri="{C3380CC4-5D6E-409C-BE32-E72D297353CC}">
              <c16:uniqueId val="{00000000-11DA-417A-BBAD-17A495E64E8D}"/>
            </c:ext>
          </c:extLst>
        </c:ser>
        <c:dLbls>
          <c:showLegendKey val="0"/>
          <c:showVal val="0"/>
          <c:showCatName val="0"/>
          <c:showSerName val="0"/>
          <c:showPercent val="0"/>
          <c:showBubbleSize val="0"/>
        </c:dLbls>
        <c:gapWidth val="219"/>
        <c:overlap val="-27"/>
        <c:axId val="1954493728"/>
        <c:axId val="1967487856"/>
      </c:barChart>
      <c:lineChart>
        <c:grouping val="standard"/>
        <c:varyColors val="0"/>
        <c:ser>
          <c:idx val="1"/>
          <c:order val="1"/>
          <c:tx>
            <c:strRef>
              <c:f>Pivot!$C$60:$C$61</c:f>
              <c:strCache>
                <c:ptCount val="1"/>
                <c:pt idx="0">
                  <c:v>Yes</c:v>
                </c:pt>
              </c:strCache>
            </c:strRef>
          </c:tx>
          <c:spPr>
            <a:ln w="28575" cap="rnd">
              <a:solidFill>
                <a:schemeClr val="accent2"/>
              </a:solidFill>
              <a:round/>
            </a:ln>
            <a:effectLst/>
          </c:spPr>
          <c:marker>
            <c:symbol val="none"/>
          </c:marker>
          <c:cat>
            <c:strRef>
              <c:f>Pivot!$A$62:$A$67</c:f>
              <c:strCache>
                <c:ptCount val="5"/>
                <c:pt idx="0">
                  <c:v>Clerical</c:v>
                </c:pt>
                <c:pt idx="1">
                  <c:v>Management</c:v>
                </c:pt>
                <c:pt idx="2">
                  <c:v>Manual</c:v>
                </c:pt>
                <c:pt idx="3">
                  <c:v>Professional</c:v>
                </c:pt>
                <c:pt idx="4">
                  <c:v>Skilled Manual</c:v>
                </c:pt>
              </c:strCache>
            </c:strRef>
          </c:cat>
          <c:val>
            <c:numRef>
              <c:f>Pivot!$C$62:$C$67</c:f>
              <c:numCache>
                <c:formatCode>General</c:formatCode>
                <c:ptCount val="5"/>
                <c:pt idx="0">
                  <c:v>45</c:v>
                </c:pt>
                <c:pt idx="1">
                  <c:v>144</c:v>
                </c:pt>
                <c:pt idx="2">
                  <c:v>50</c:v>
                </c:pt>
                <c:pt idx="3">
                  <c:v>213</c:v>
                </c:pt>
                <c:pt idx="4">
                  <c:v>131</c:v>
                </c:pt>
              </c:numCache>
            </c:numRef>
          </c:val>
          <c:smooth val="0"/>
          <c:extLst>
            <c:ext xmlns:c16="http://schemas.microsoft.com/office/drawing/2014/chart" uri="{C3380CC4-5D6E-409C-BE32-E72D297353CC}">
              <c16:uniqueId val="{00000001-11DA-417A-BBAD-17A495E64E8D}"/>
            </c:ext>
          </c:extLst>
        </c:ser>
        <c:dLbls>
          <c:showLegendKey val="0"/>
          <c:showVal val="0"/>
          <c:showCatName val="0"/>
          <c:showSerName val="0"/>
          <c:showPercent val="0"/>
          <c:showBubbleSize val="0"/>
        </c:dLbls>
        <c:marker val="1"/>
        <c:smooth val="0"/>
        <c:axId val="1954493728"/>
        <c:axId val="1967487856"/>
      </c:lineChart>
      <c:catAx>
        <c:axId val="195449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87856"/>
        <c:crosses val="autoZero"/>
        <c:auto val="1"/>
        <c:lblAlgn val="ctr"/>
        <c:lblOffset val="100"/>
        <c:noMultiLvlLbl val="0"/>
      </c:catAx>
      <c:valAx>
        <c:axId val="196748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4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133350</xdr:rowOff>
    </xdr:from>
    <xdr:to>
      <xdr:col>5</xdr:col>
      <xdr:colOff>107950</xdr:colOff>
      <xdr:row>16</xdr:row>
      <xdr:rowOff>44450</xdr:rowOff>
    </xdr:to>
    <xdr:graphicFrame macro="">
      <xdr:nvGraphicFramePr>
        <xdr:cNvPr id="2" name="Chart 1">
          <a:extLst>
            <a:ext uri="{FF2B5EF4-FFF2-40B4-BE49-F238E27FC236}">
              <a16:creationId xmlns:a16="http://schemas.microsoft.com/office/drawing/2014/main" id="{6D69F224-60FB-4D84-BD43-81F218C81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57150</xdr:rowOff>
    </xdr:from>
    <xdr:to>
      <xdr:col>10</xdr:col>
      <xdr:colOff>298450</xdr:colOff>
      <xdr:row>29</xdr:row>
      <xdr:rowOff>34924</xdr:rowOff>
    </xdr:to>
    <xdr:graphicFrame macro="">
      <xdr:nvGraphicFramePr>
        <xdr:cNvPr id="3" name="Chart 2">
          <a:extLst>
            <a:ext uri="{FF2B5EF4-FFF2-40B4-BE49-F238E27FC236}">
              <a16:creationId xmlns:a16="http://schemas.microsoft.com/office/drawing/2014/main" id="{CF88FA2F-26E2-431C-962D-E1479FFCC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xdr:row>
      <xdr:rowOff>139700</xdr:rowOff>
    </xdr:from>
    <xdr:to>
      <xdr:col>10</xdr:col>
      <xdr:colOff>298450</xdr:colOff>
      <xdr:row>16</xdr:row>
      <xdr:rowOff>47625</xdr:rowOff>
    </xdr:to>
    <xdr:graphicFrame macro="">
      <xdr:nvGraphicFramePr>
        <xdr:cNvPr id="4" name="Chart 3">
          <a:extLst>
            <a:ext uri="{FF2B5EF4-FFF2-40B4-BE49-F238E27FC236}">
              <a16:creationId xmlns:a16="http://schemas.microsoft.com/office/drawing/2014/main" id="{8792FDD1-DA99-49C6-A16D-8BABFDAE9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19050</xdr:rowOff>
    </xdr:from>
    <xdr:to>
      <xdr:col>12</xdr:col>
      <xdr:colOff>508000</xdr:colOff>
      <xdr:row>3</xdr:row>
      <xdr:rowOff>114300</xdr:rowOff>
    </xdr:to>
    <xdr:sp macro="" textlink="">
      <xdr:nvSpPr>
        <xdr:cNvPr id="5" name="Rectangle: Rounded Corners 4">
          <a:extLst>
            <a:ext uri="{FF2B5EF4-FFF2-40B4-BE49-F238E27FC236}">
              <a16:creationId xmlns:a16="http://schemas.microsoft.com/office/drawing/2014/main" id="{A6FCE4F0-7BF0-160C-7085-C589DBDE83A9}"/>
            </a:ext>
          </a:extLst>
        </xdr:cNvPr>
        <xdr:cNvSpPr/>
      </xdr:nvSpPr>
      <xdr:spPr>
        <a:xfrm>
          <a:off x="0" y="203200"/>
          <a:ext cx="7823200" cy="463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BIKE</a:t>
          </a:r>
          <a:r>
            <a:rPr lang="en-GB" sz="2000" baseline="0"/>
            <a:t> SALES PURCHASE DASHBOARD</a:t>
          </a:r>
          <a:endParaRPr lang="en-GB" sz="2000"/>
        </a:p>
      </xdr:txBody>
    </xdr:sp>
    <xdr:clientData/>
  </xdr:twoCellAnchor>
  <xdr:twoCellAnchor editAs="oneCell">
    <xdr:from>
      <xdr:col>10</xdr:col>
      <xdr:colOff>330200</xdr:colOff>
      <xdr:row>3</xdr:row>
      <xdr:rowOff>133350</xdr:rowOff>
    </xdr:from>
    <xdr:to>
      <xdr:col>12</xdr:col>
      <xdr:colOff>501650</xdr:colOff>
      <xdr:row>10</xdr:row>
      <xdr:rowOff>31750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089BD16-C2C0-869E-B6F2-CF3BDB9218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26200" y="685800"/>
              <a:ext cx="1390650" cy="1187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336550</xdr:colOff>
      <xdr:row>10</xdr:row>
      <xdr:rowOff>50800</xdr:rowOff>
    </xdr:from>
    <xdr:to>
      <xdr:col>12</xdr:col>
      <xdr:colOff>501650</xdr:colOff>
      <xdr:row>16</xdr:row>
      <xdr:rowOff>6349</xdr:rowOff>
    </xdr:to>
    <mc:AlternateContent xmlns:mc="http://schemas.openxmlformats.org/markup-compatibility/2006">
      <mc:Choice xmlns:a14="http://schemas.microsoft.com/office/drawing/2010/main" Requires="a14">
        <xdr:graphicFrame macro="">
          <xdr:nvGraphicFramePr>
            <xdr:cNvPr id="9" name="Status">
              <a:extLst>
                <a:ext uri="{FF2B5EF4-FFF2-40B4-BE49-F238E27FC236}">
                  <a16:creationId xmlns:a16="http://schemas.microsoft.com/office/drawing/2014/main" id="{440C167A-EB74-A929-E34A-F9B58EFB765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6432550" y="1892300"/>
              <a:ext cx="1384300" cy="1060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16</xdr:row>
      <xdr:rowOff>82550</xdr:rowOff>
    </xdr:from>
    <xdr:to>
      <xdr:col>12</xdr:col>
      <xdr:colOff>514350</xdr:colOff>
      <xdr:row>29</xdr:row>
      <xdr:rowOff>38100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C8DEE44-AB93-02C8-CB73-CA87E5920D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19850" y="3028950"/>
              <a:ext cx="1409700" cy="234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50800</xdr:rowOff>
    </xdr:from>
    <xdr:to>
      <xdr:col>12</xdr:col>
      <xdr:colOff>508000</xdr:colOff>
      <xdr:row>40</xdr:row>
      <xdr:rowOff>38100</xdr:rowOff>
    </xdr:to>
    <xdr:graphicFrame macro="">
      <xdr:nvGraphicFramePr>
        <xdr:cNvPr id="13" name="Chart 12">
          <a:extLst>
            <a:ext uri="{FF2B5EF4-FFF2-40B4-BE49-F238E27FC236}">
              <a16:creationId xmlns:a16="http://schemas.microsoft.com/office/drawing/2014/main" id="{ABEEA58F-DBB0-45F6-A285-E0E4F8914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7</xdr:col>
      <xdr:colOff>514350</xdr:colOff>
      <xdr:row>12</xdr:row>
      <xdr:rowOff>88900</xdr:rowOff>
    </xdr:to>
    <xdr:graphicFrame macro="">
      <xdr:nvGraphicFramePr>
        <xdr:cNvPr id="2" name="Chart 1">
          <a:extLst>
            <a:ext uri="{FF2B5EF4-FFF2-40B4-BE49-F238E27FC236}">
              <a16:creationId xmlns:a16="http://schemas.microsoft.com/office/drawing/2014/main" id="{A0AE6BA0-598A-5A50-4E44-C25C4956D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12699</xdr:rowOff>
    </xdr:from>
    <xdr:to>
      <xdr:col>7</xdr:col>
      <xdr:colOff>508000</xdr:colOff>
      <xdr:row>26</xdr:row>
      <xdr:rowOff>63500</xdr:rowOff>
    </xdr:to>
    <xdr:graphicFrame macro="">
      <xdr:nvGraphicFramePr>
        <xdr:cNvPr id="3" name="Chart 2">
          <a:extLst>
            <a:ext uri="{FF2B5EF4-FFF2-40B4-BE49-F238E27FC236}">
              <a16:creationId xmlns:a16="http://schemas.microsoft.com/office/drawing/2014/main" id="{063D829F-C5FF-8495-62FE-B29F8D4F2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546100</xdr:colOff>
      <xdr:row>27</xdr:row>
      <xdr:rowOff>127000</xdr:rowOff>
    </xdr:from>
    <xdr:to>
      <xdr:col>8</xdr:col>
      <xdr:colOff>127000</xdr:colOff>
      <xdr:row>39</xdr:row>
      <xdr:rowOff>171450</xdr:rowOff>
    </xdr:to>
    <xdr:graphicFrame macro="">
      <xdr:nvGraphicFramePr>
        <xdr:cNvPr id="4" name="Chart 3">
          <a:extLst>
            <a:ext uri="{FF2B5EF4-FFF2-40B4-BE49-F238E27FC236}">
              <a16:creationId xmlns:a16="http://schemas.microsoft.com/office/drawing/2014/main" id="{6644B6DE-A602-5D51-CDDF-2E089719F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279400</xdr:colOff>
      <xdr:row>42</xdr:row>
      <xdr:rowOff>53975</xdr:rowOff>
    </xdr:from>
    <xdr:to>
      <xdr:col>7</xdr:col>
      <xdr:colOff>527050</xdr:colOff>
      <xdr:row>54</xdr:row>
      <xdr:rowOff>127000</xdr:rowOff>
    </xdr:to>
    <xdr:graphicFrame macro="">
      <xdr:nvGraphicFramePr>
        <xdr:cNvPr id="6" name="Chart 5">
          <a:extLst>
            <a:ext uri="{FF2B5EF4-FFF2-40B4-BE49-F238E27FC236}">
              <a16:creationId xmlns:a16="http://schemas.microsoft.com/office/drawing/2014/main" id="{F677F9F0-4F90-7DC4-D1DA-CB2F1FEFB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260350</xdr:colOff>
      <xdr:row>58</xdr:row>
      <xdr:rowOff>41275</xdr:rowOff>
    </xdr:from>
    <xdr:to>
      <xdr:col>7</xdr:col>
      <xdr:colOff>323850</xdr:colOff>
      <xdr:row>73</xdr:row>
      <xdr:rowOff>22225</xdr:rowOff>
    </xdr:to>
    <xdr:graphicFrame macro="">
      <xdr:nvGraphicFramePr>
        <xdr:cNvPr id="8" name="Chart 7">
          <a:extLst>
            <a:ext uri="{FF2B5EF4-FFF2-40B4-BE49-F238E27FC236}">
              <a16:creationId xmlns:a16="http://schemas.microsoft.com/office/drawing/2014/main" id="{FC4822A2-3BDB-8E9C-F7F1-759BA4D66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Agam" refreshedDate="45021.657995486108" createdVersion="8" refreshedVersion="8" minRefreshableVersion="3" recordCount="1000" xr:uid="{FC38B28B-2F75-4132-87B1-BC8CEFAD3169}">
  <cacheSource type="worksheet">
    <worksheetSource ref="A1:N1001" sheet="bike_buyers"/>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0991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7D0C87-F47B-45BB-9795-F4856531D8D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0:D6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dataField="1"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Sum of Cars" fld="8" baseField="6" baseItem="1"/>
  </dataFields>
  <chartFormats count="15">
    <chartFormat chart="5" format="2"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6" count="1" selected="0">
            <x v="0"/>
          </reference>
        </references>
      </pivotArea>
    </chartFormat>
    <chartFormat chart="9" format="11">
      <pivotArea type="data" outline="0" fieldPosition="0">
        <references count="2">
          <reference field="4294967294" count="1" selected="0">
            <x v="0"/>
          </reference>
          <reference field="6" count="1" selected="0">
            <x v="1"/>
          </reference>
        </references>
      </pivotArea>
    </chartFormat>
    <chartFormat chart="9" format="12">
      <pivotArea type="data" outline="0" fieldPosition="0">
        <references count="2">
          <reference field="4294967294" count="1" selected="0">
            <x v="0"/>
          </reference>
          <reference field="6" count="1" selected="0">
            <x v="2"/>
          </reference>
        </references>
      </pivotArea>
    </chartFormat>
    <chartFormat chart="9" format="13">
      <pivotArea type="data" outline="0" fieldPosition="0">
        <references count="2">
          <reference field="4294967294" count="1" selected="0">
            <x v="0"/>
          </reference>
          <reference field="6" count="1" selected="0">
            <x v="3"/>
          </reference>
        </references>
      </pivotArea>
    </chartFormat>
    <chartFormat chart="9" format="14">
      <pivotArea type="data" outline="0" fieldPosition="0">
        <references count="2">
          <reference field="4294967294" count="1" selected="0">
            <x v="0"/>
          </reference>
          <reference field="6" count="1" selected="0">
            <x v="4"/>
          </reference>
        </references>
      </pivotArea>
    </chartFormat>
    <chartFormat chart="9" format="15"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C1D85-DA12-48E0-822D-13751A1127E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6:D5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axis="axisCol" dataField="1"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7"/>
  </colFields>
  <colItems count="3">
    <i>
      <x/>
    </i>
    <i>
      <x v="1"/>
    </i>
    <i t="grand">
      <x/>
    </i>
  </colItems>
  <dataFields count="1">
    <dataField name="Count of Home Owner" fld="7" subtotal="count" baseField="6" baseItem="1"/>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2">
          <reference field="4294967294" count="1" selected="0">
            <x v="0"/>
          </reference>
          <reference field="7" count="1" selected="0">
            <x v="0"/>
          </reference>
        </references>
      </pivotArea>
    </chartFormat>
    <chartFormat chart="6"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897ACA-7537-4781-8EE6-FDD2547ADF0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863056-AF82-4653-BA90-193264A9D73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B782F2-F251-4D30-8055-5879E5147A9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Gender">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6">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B29383-C0F8-44EC-886B-B6425728FF48}" sourceName="Region">
  <pivotTables>
    <pivotTable tabId="9" name="PivotTable7"/>
    <pivotTable tabId="9" name="PivotTable10"/>
    <pivotTable tabId="9" name="PivotTable9"/>
    <pivotTable tabId="9" name="PivotTable12"/>
    <pivotTable tabId="9" name="PivotTable13"/>
  </pivotTables>
  <data>
    <tabular pivotCacheId="1030991988">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67BD876-11E9-4518-9D44-70D97AF0FF7A}" sourceName="Status">
  <pivotTables>
    <pivotTable tabId="9" name="PivotTable7"/>
    <pivotTable tabId="9" name="PivotTable10"/>
    <pivotTable tabId="9" name="PivotTable9"/>
    <pivotTable tabId="9" name="PivotTable12"/>
    <pivotTable tabId="9" name="PivotTable13"/>
  </pivotTables>
  <data>
    <tabular pivotCacheId="10309919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009F7F-F493-4D87-89BF-C02E0577C31D}" sourceName="Education">
  <pivotTables>
    <pivotTable tabId="9" name="PivotTable7"/>
    <pivotTable tabId="9" name="PivotTable10"/>
    <pivotTable tabId="9" name="PivotTable12"/>
    <pivotTable tabId="9" name="PivotTable13"/>
    <pivotTable tabId="9" name="PivotTable9"/>
  </pivotTables>
  <data>
    <tabular pivotCacheId="1030991988" customListSort="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5DA46A7-071D-4D95-BEB7-3084A4E733D7}" cache="Slicer_Region" caption="Region" rowHeight="241300"/>
  <slicer name="Status" xr10:uid="{BA29BD54-B46C-4862-A79D-E3B087677354}" cache="Slicer_Status" caption="Status" rowHeight="241300"/>
  <slicer name="Education" xr10:uid="{3B8F639F-0BB4-434F-BCF0-04A7833B677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2C68-4462-4548-803C-371CAD449BB3}">
  <dimension ref="A1"/>
  <sheetViews>
    <sheetView showGridLines="0" tabSelected="1" topLeftCell="A37" workbookViewId="0">
      <selection activeCell="N31" sqref="N31"/>
    </sheetView>
  </sheetViews>
  <sheetFormatPr defaultRowHeight="14.5" x14ac:dyDescent="0.35"/>
  <cols>
    <col min="1" max="16384" width="8.7265625" style="6"/>
  </cols>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9353-94DB-40B5-AE11-9000517AD72C}">
  <dimension ref="A3:D67"/>
  <sheetViews>
    <sheetView topLeftCell="A55" workbookViewId="0">
      <selection activeCell="A62" sqref="A62"/>
    </sheetView>
  </sheetViews>
  <sheetFormatPr defaultRowHeight="14.5" x14ac:dyDescent="0.35"/>
  <cols>
    <col min="1" max="1" width="13" bestFit="1" customWidth="1"/>
    <col min="2" max="2" width="15.26953125" bestFit="1" customWidth="1"/>
    <col min="3" max="3" width="3.81640625" bestFit="1" customWidth="1"/>
    <col min="4" max="5" width="10.7265625" bestFit="1" customWidth="1"/>
    <col min="6" max="6" width="24.6328125" bestFit="1" customWidth="1"/>
    <col min="7" max="7" width="15.54296875" bestFit="1" customWidth="1"/>
  </cols>
  <sheetData>
    <row r="3" spans="1:4" x14ac:dyDescent="0.35">
      <c r="A3" s="3" t="s">
        <v>39</v>
      </c>
      <c r="B3" s="3" t="s">
        <v>40</v>
      </c>
    </row>
    <row r="4" spans="1:4" x14ac:dyDescent="0.35">
      <c r="A4" s="3" t="s">
        <v>1</v>
      </c>
      <c r="B4" t="s">
        <v>17</v>
      </c>
      <c r="C4" t="s">
        <v>14</v>
      </c>
      <c r="D4" t="s">
        <v>38</v>
      </c>
    </row>
    <row r="5" spans="1:4" x14ac:dyDescent="0.35">
      <c r="A5" s="4" t="s">
        <v>33</v>
      </c>
      <c r="B5" s="5">
        <v>53440</v>
      </c>
      <c r="C5" s="5">
        <v>55774.058577405856</v>
      </c>
      <c r="D5" s="5">
        <v>54580.777096114522</v>
      </c>
    </row>
    <row r="6" spans="1:4" x14ac:dyDescent="0.35">
      <c r="A6" s="4" t="s">
        <v>34</v>
      </c>
      <c r="B6" s="5">
        <v>56208.178438661707</v>
      </c>
      <c r="C6" s="5">
        <v>60123.966942148763</v>
      </c>
      <c r="D6" s="5">
        <v>58062.62230919765</v>
      </c>
    </row>
    <row r="7" spans="1:4" x14ac:dyDescent="0.35">
      <c r="A7" s="4" t="s">
        <v>38</v>
      </c>
      <c r="B7" s="5">
        <v>54874.759152215796</v>
      </c>
      <c r="C7" s="5">
        <v>57962.577962577961</v>
      </c>
      <c r="D7" s="5">
        <v>56360</v>
      </c>
    </row>
    <row r="16" spans="1:4" x14ac:dyDescent="0.35">
      <c r="A16" s="3" t="s">
        <v>42</v>
      </c>
      <c r="B16" s="3" t="s">
        <v>40</v>
      </c>
    </row>
    <row r="17" spans="1:4" x14ac:dyDescent="0.35">
      <c r="A17" s="3" t="s">
        <v>8</v>
      </c>
      <c r="B17" t="s">
        <v>17</v>
      </c>
      <c r="C17" t="s">
        <v>14</v>
      </c>
      <c r="D17" t="s">
        <v>38</v>
      </c>
    </row>
    <row r="18" spans="1:4" x14ac:dyDescent="0.35">
      <c r="A18" s="4" t="s">
        <v>15</v>
      </c>
      <c r="B18">
        <v>166</v>
      </c>
      <c r="C18">
        <v>200</v>
      </c>
      <c r="D18">
        <v>366</v>
      </c>
    </row>
    <row r="19" spans="1:4" x14ac:dyDescent="0.35">
      <c r="A19" s="4" t="s">
        <v>25</v>
      </c>
      <c r="B19">
        <v>92</v>
      </c>
      <c r="C19">
        <v>77</v>
      </c>
      <c r="D19">
        <v>169</v>
      </c>
    </row>
    <row r="20" spans="1:4" x14ac:dyDescent="0.35">
      <c r="A20" s="4" t="s">
        <v>21</v>
      </c>
      <c r="B20">
        <v>67</v>
      </c>
      <c r="C20">
        <v>95</v>
      </c>
      <c r="D20">
        <v>162</v>
      </c>
    </row>
    <row r="21" spans="1:4" x14ac:dyDescent="0.35">
      <c r="A21" s="4" t="s">
        <v>22</v>
      </c>
      <c r="B21">
        <v>116</v>
      </c>
      <c r="C21">
        <v>76</v>
      </c>
      <c r="D21">
        <v>192</v>
      </c>
    </row>
    <row r="22" spans="1:4" x14ac:dyDescent="0.35">
      <c r="A22" s="4" t="s">
        <v>41</v>
      </c>
      <c r="B22">
        <v>78</v>
      </c>
      <c r="C22">
        <v>33</v>
      </c>
      <c r="D22">
        <v>111</v>
      </c>
    </row>
    <row r="23" spans="1:4" x14ac:dyDescent="0.35">
      <c r="A23" s="4" t="s">
        <v>38</v>
      </c>
      <c r="B23">
        <v>519</v>
      </c>
      <c r="C23">
        <v>481</v>
      </c>
      <c r="D23">
        <v>1000</v>
      </c>
    </row>
    <row r="29" spans="1:4" x14ac:dyDescent="0.35">
      <c r="A29" s="3" t="s">
        <v>42</v>
      </c>
      <c r="B29" s="3" t="s">
        <v>40</v>
      </c>
    </row>
    <row r="30" spans="1:4" x14ac:dyDescent="0.35">
      <c r="A30" s="3" t="s">
        <v>37</v>
      </c>
      <c r="B30" t="s">
        <v>17</v>
      </c>
      <c r="C30" t="s">
        <v>14</v>
      </c>
      <c r="D30" t="s">
        <v>38</v>
      </c>
    </row>
    <row r="31" spans="1:4" x14ac:dyDescent="0.35">
      <c r="A31" s="4" t="s">
        <v>43</v>
      </c>
      <c r="B31">
        <v>71</v>
      </c>
      <c r="C31">
        <v>39</v>
      </c>
      <c r="D31">
        <v>110</v>
      </c>
    </row>
    <row r="32" spans="1:4" x14ac:dyDescent="0.35">
      <c r="A32" s="4" t="s">
        <v>44</v>
      </c>
      <c r="B32">
        <v>318</v>
      </c>
      <c r="C32">
        <v>383</v>
      </c>
      <c r="D32">
        <v>701</v>
      </c>
    </row>
    <row r="33" spans="1:4" x14ac:dyDescent="0.35">
      <c r="A33" s="4" t="s">
        <v>45</v>
      </c>
      <c r="B33">
        <v>130</v>
      </c>
      <c r="C33">
        <v>59</v>
      </c>
      <c r="D33">
        <v>189</v>
      </c>
    </row>
    <row r="34" spans="1:4" x14ac:dyDescent="0.35">
      <c r="A34" s="4" t="s">
        <v>38</v>
      </c>
      <c r="B34">
        <v>519</v>
      </c>
      <c r="C34">
        <v>481</v>
      </c>
      <c r="D34">
        <v>1000</v>
      </c>
    </row>
    <row r="46" spans="1:4" x14ac:dyDescent="0.35">
      <c r="A46" s="3" t="s">
        <v>46</v>
      </c>
      <c r="B46" s="3" t="s">
        <v>40</v>
      </c>
    </row>
    <row r="47" spans="1:4" x14ac:dyDescent="0.35">
      <c r="A47" s="3" t="s">
        <v>37</v>
      </c>
      <c r="B47" t="s">
        <v>17</v>
      </c>
      <c r="C47" t="s">
        <v>14</v>
      </c>
      <c r="D47" t="s">
        <v>38</v>
      </c>
    </row>
    <row r="48" spans="1:4" x14ac:dyDescent="0.35">
      <c r="A48" s="4" t="s">
        <v>19</v>
      </c>
      <c r="B48">
        <v>63</v>
      </c>
      <c r="C48">
        <v>114</v>
      </c>
      <c r="D48">
        <v>177</v>
      </c>
    </row>
    <row r="49" spans="1:4" x14ac:dyDescent="0.35">
      <c r="A49" s="4" t="s">
        <v>27</v>
      </c>
      <c r="B49">
        <v>36</v>
      </c>
      <c r="C49">
        <v>137</v>
      </c>
      <c r="D49">
        <v>173</v>
      </c>
    </row>
    <row r="50" spans="1:4" x14ac:dyDescent="0.35">
      <c r="A50" s="4" t="s">
        <v>24</v>
      </c>
      <c r="B50">
        <v>49</v>
      </c>
      <c r="C50">
        <v>70</v>
      </c>
      <c r="D50">
        <v>119</v>
      </c>
    </row>
    <row r="51" spans="1:4" x14ac:dyDescent="0.35">
      <c r="A51" s="4" t="s">
        <v>20</v>
      </c>
      <c r="B51">
        <v>97</v>
      </c>
      <c r="C51">
        <v>179</v>
      </c>
      <c r="D51">
        <v>276</v>
      </c>
    </row>
    <row r="52" spans="1:4" x14ac:dyDescent="0.35">
      <c r="A52" s="4" t="s">
        <v>13</v>
      </c>
      <c r="B52">
        <v>72</v>
      </c>
      <c r="C52">
        <v>183</v>
      </c>
      <c r="D52">
        <v>255</v>
      </c>
    </row>
    <row r="53" spans="1:4" x14ac:dyDescent="0.35">
      <c r="A53" s="4" t="s">
        <v>38</v>
      </c>
      <c r="B53">
        <v>317</v>
      </c>
      <c r="C53">
        <v>683</v>
      </c>
      <c r="D53">
        <v>1000</v>
      </c>
    </row>
    <row r="60" spans="1:4" x14ac:dyDescent="0.35">
      <c r="A60" s="3" t="s">
        <v>47</v>
      </c>
      <c r="B60" s="3" t="s">
        <v>40</v>
      </c>
    </row>
    <row r="61" spans="1:4" x14ac:dyDescent="0.35">
      <c r="A61" s="3" t="s">
        <v>37</v>
      </c>
      <c r="B61" t="s">
        <v>17</v>
      </c>
      <c r="C61" t="s">
        <v>14</v>
      </c>
      <c r="D61" t="s">
        <v>38</v>
      </c>
    </row>
    <row r="62" spans="1:4" x14ac:dyDescent="0.35">
      <c r="A62" s="4" t="s">
        <v>19</v>
      </c>
      <c r="B62">
        <v>100</v>
      </c>
      <c r="C62">
        <v>45</v>
      </c>
      <c r="D62">
        <v>145</v>
      </c>
    </row>
    <row r="63" spans="1:4" x14ac:dyDescent="0.35">
      <c r="A63" s="4" t="s">
        <v>27</v>
      </c>
      <c r="B63">
        <v>228</v>
      </c>
      <c r="C63">
        <v>144</v>
      </c>
      <c r="D63">
        <v>372</v>
      </c>
    </row>
    <row r="64" spans="1:4" x14ac:dyDescent="0.35">
      <c r="A64" s="4" t="s">
        <v>24</v>
      </c>
      <c r="B64">
        <v>73</v>
      </c>
      <c r="C64">
        <v>50</v>
      </c>
      <c r="D64">
        <v>123</v>
      </c>
    </row>
    <row r="65" spans="1:4" x14ac:dyDescent="0.35">
      <c r="A65" s="4" t="s">
        <v>20</v>
      </c>
      <c r="B65">
        <v>258</v>
      </c>
      <c r="C65">
        <v>213</v>
      </c>
      <c r="D65">
        <v>471</v>
      </c>
    </row>
    <row r="66" spans="1:4" x14ac:dyDescent="0.35">
      <c r="A66" s="4" t="s">
        <v>13</v>
      </c>
      <c r="B66">
        <v>200</v>
      </c>
      <c r="C66">
        <v>131</v>
      </c>
      <c r="D66">
        <v>331</v>
      </c>
    </row>
    <row r="67" spans="1:4" x14ac:dyDescent="0.35">
      <c r="A67" s="4" t="s">
        <v>38</v>
      </c>
      <c r="B67">
        <v>859</v>
      </c>
      <c r="C67">
        <v>583</v>
      </c>
      <c r="D67">
        <v>1442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A2" sqref="A2"/>
    </sheetView>
  </sheetViews>
  <sheetFormatPr defaultColWidth="11.90625" defaultRowHeight="14.5" x14ac:dyDescent="0.35"/>
  <cols>
    <col min="1" max="1" width="11.90625" customWidth="1"/>
    <col min="14" max="14" width="15.453125" customWidth="1"/>
  </cols>
  <sheetData>
    <row r="1" spans="1:14" x14ac:dyDescent="0.35">
      <c r="A1" t="s">
        <v>0</v>
      </c>
      <c r="B1" t="s">
        <v>36</v>
      </c>
      <c r="C1" t="s">
        <v>1</v>
      </c>
      <c r="D1"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31</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31</v>
      </c>
      <c r="C4" t="s">
        <v>34</v>
      </c>
      <c r="D4" s="2">
        <v>80000</v>
      </c>
      <c r="E4">
        <v>5</v>
      </c>
      <c r="F4" t="s">
        <v>18</v>
      </c>
      <c r="G4" t="s">
        <v>20</v>
      </c>
      <c r="H4" t="s">
        <v>17</v>
      </c>
      <c r="I4">
        <v>2</v>
      </c>
      <c r="J4" t="s">
        <v>21</v>
      </c>
      <c r="K4" t="s">
        <v>16</v>
      </c>
      <c r="L4">
        <v>60</v>
      </c>
      <c r="M4" t="str">
        <f t="shared" si="0"/>
        <v>Old</v>
      </c>
      <c r="N4" t="s">
        <v>17</v>
      </c>
    </row>
    <row r="5" spans="1:14" x14ac:dyDescent="0.35">
      <c r="A5">
        <v>24381</v>
      </c>
      <c r="B5" t="s">
        <v>32</v>
      </c>
      <c r="C5" t="s">
        <v>34</v>
      </c>
      <c r="D5" s="2">
        <v>70000</v>
      </c>
      <c r="E5">
        <v>0</v>
      </c>
      <c r="F5" t="s">
        <v>12</v>
      </c>
      <c r="G5" t="s">
        <v>20</v>
      </c>
      <c r="H5" t="s">
        <v>14</v>
      </c>
      <c r="I5">
        <v>1</v>
      </c>
      <c r="J5" t="s">
        <v>22</v>
      </c>
      <c r="K5" t="s">
        <v>23</v>
      </c>
      <c r="L5">
        <v>41</v>
      </c>
      <c r="M5" t="str">
        <f t="shared" si="0"/>
        <v>Middle age</v>
      </c>
      <c r="N5" t="s">
        <v>14</v>
      </c>
    </row>
    <row r="6" spans="1:14" x14ac:dyDescent="0.35">
      <c r="A6">
        <v>25597</v>
      </c>
      <c r="B6" t="s">
        <v>32</v>
      </c>
      <c r="C6" t="s">
        <v>34</v>
      </c>
      <c r="D6" s="2">
        <v>30000</v>
      </c>
      <c r="E6">
        <v>0</v>
      </c>
      <c r="F6" t="s">
        <v>12</v>
      </c>
      <c r="G6" t="s">
        <v>19</v>
      </c>
      <c r="H6" t="s">
        <v>17</v>
      </c>
      <c r="I6">
        <v>0</v>
      </c>
      <c r="J6" t="s">
        <v>15</v>
      </c>
      <c r="K6" t="s">
        <v>16</v>
      </c>
      <c r="L6">
        <v>36</v>
      </c>
      <c r="M6" t="str">
        <f t="shared" si="0"/>
        <v>Middle age</v>
      </c>
      <c r="N6" t="s">
        <v>14</v>
      </c>
    </row>
    <row r="7" spans="1:14" x14ac:dyDescent="0.35">
      <c r="A7">
        <v>13507</v>
      </c>
      <c r="B7" t="s">
        <v>31</v>
      </c>
      <c r="C7" t="s">
        <v>33</v>
      </c>
      <c r="D7" s="2">
        <v>10000</v>
      </c>
      <c r="E7">
        <v>2</v>
      </c>
      <c r="F7" t="s">
        <v>18</v>
      </c>
      <c r="G7" t="s">
        <v>24</v>
      </c>
      <c r="H7" t="s">
        <v>14</v>
      </c>
      <c r="I7">
        <v>0</v>
      </c>
      <c r="J7" t="s">
        <v>25</v>
      </c>
      <c r="K7" t="s">
        <v>16</v>
      </c>
      <c r="L7">
        <v>50</v>
      </c>
      <c r="M7" t="str">
        <f t="shared" si="0"/>
        <v>Middle age</v>
      </c>
      <c r="N7" t="s">
        <v>17</v>
      </c>
    </row>
    <row r="8" spans="1:14" x14ac:dyDescent="0.35">
      <c r="A8">
        <v>27974</v>
      </c>
      <c r="B8" t="s">
        <v>32</v>
      </c>
      <c r="C8" t="s">
        <v>34</v>
      </c>
      <c r="D8" s="2">
        <v>160000</v>
      </c>
      <c r="E8">
        <v>2</v>
      </c>
      <c r="F8" t="s">
        <v>26</v>
      </c>
      <c r="G8" t="s">
        <v>27</v>
      </c>
      <c r="H8" t="s">
        <v>14</v>
      </c>
      <c r="I8">
        <v>4</v>
      </c>
      <c r="J8" t="s">
        <v>15</v>
      </c>
      <c r="K8" t="s">
        <v>23</v>
      </c>
      <c r="L8">
        <v>33</v>
      </c>
      <c r="M8" t="str">
        <f t="shared" si="0"/>
        <v>Middle age</v>
      </c>
      <c r="N8" t="s">
        <v>14</v>
      </c>
    </row>
    <row r="9" spans="1:14" x14ac:dyDescent="0.35">
      <c r="A9">
        <v>19364</v>
      </c>
      <c r="B9" t="s">
        <v>31</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2">
        <v>90000</v>
      </c>
      <c r="E13">
        <v>0</v>
      </c>
      <c r="F13" t="s">
        <v>12</v>
      </c>
      <c r="G13" t="s">
        <v>20</v>
      </c>
      <c r="H13" t="s">
        <v>17</v>
      </c>
      <c r="I13">
        <v>4</v>
      </c>
      <c r="J13" t="s">
        <v>41</v>
      </c>
      <c r="K13" t="s">
        <v>23</v>
      </c>
      <c r="L13">
        <v>36</v>
      </c>
      <c r="M13" t="str">
        <f t="shared" si="0"/>
        <v>Middle age</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2">
        <v>80000</v>
      </c>
      <c r="E23">
        <v>0</v>
      </c>
      <c r="F23" t="s">
        <v>12</v>
      </c>
      <c r="G23" t="s">
        <v>20</v>
      </c>
      <c r="H23" t="s">
        <v>14</v>
      </c>
      <c r="I23">
        <v>4</v>
      </c>
      <c r="J23" t="s">
        <v>41</v>
      </c>
      <c r="K23" t="s">
        <v>23</v>
      </c>
      <c r="L23">
        <v>35</v>
      </c>
      <c r="M23" t="str">
        <f t="shared" si="0"/>
        <v>Middle age</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34</v>
      </c>
      <c r="D53" s="2">
        <v>80000</v>
      </c>
      <c r="E53">
        <v>0</v>
      </c>
      <c r="F53" t="s">
        <v>12</v>
      </c>
      <c r="G53" t="s">
        <v>20</v>
      </c>
      <c r="H53" t="s">
        <v>17</v>
      </c>
      <c r="I53">
        <v>4</v>
      </c>
      <c r="J53" t="s">
        <v>41</v>
      </c>
      <c r="K53" t="s">
        <v>23</v>
      </c>
      <c r="L53">
        <v>35</v>
      </c>
      <c r="M53" t="str">
        <f t="shared" si="0"/>
        <v>Middle age</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41</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41</v>
      </c>
      <c r="K65" t="s">
        <v>23</v>
      </c>
      <c r="L65">
        <v>41</v>
      </c>
      <c r="M65" t="str">
        <f t="shared" si="0"/>
        <v>Middle age</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5">
      <c r="A72">
        <v>14238</v>
      </c>
      <c r="B72" t="s">
        <v>31</v>
      </c>
      <c r="C72" t="s">
        <v>34</v>
      </c>
      <c r="D72" s="2">
        <v>120000</v>
      </c>
      <c r="E72">
        <v>0</v>
      </c>
      <c r="F72" t="s">
        <v>28</v>
      </c>
      <c r="G72" t="s">
        <v>20</v>
      </c>
      <c r="H72" t="s">
        <v>14</v>
      </c>
      <c r="I72">
        <v>4</v>
      </c>
      <c r="J72" t="s">
        <v>41</v>
      </c>
      <c r="K72" t="s">
        <v>23</v>
      </c>
      <c r="L72">
        <v>36</v>
      </c>
      <c r="M72" t="str">
        <f t="shared" si="1"/>
        <v>Middle age</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5">
      <c r="A79">
        <v>27969</v>
      </c>
      <c r="B79" t="s">
        <v>31</v>
      </c>
      <c r="C79" t="s">
        <v>34</v>
      </c>
      <c r="D79" s="2">
        <v>80000</v>
      </c>
      <c r="E79">
        <v>0</v>
      </c>
      <c r="F79" t="s">
        <v>12</v>
      </c>
      <c r="G79" t="s">
        <v>20</v>
      </c>
      <c r="H79" t="s">
        <v>14</v>
      </c>
      <c r="I79">
        <v>2</v>
      </c>
      <c r="J79" t="s">
        <v>41</v>
      </c>
      <c r="K79" t="s">
        <v>23</v>
      </c>
      <c r="L79">
        <v>29</v>
      </c>
      <c r="M79" t="str">
        <f t="shared" si="1"/>
        <v>Adolescent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2">
        <v>90000</v>
      </c>
      <c r="E97">
        <v>5</v>
      </c>
      <c r="F97" t="s">
        <v>18</v>
      </c>
      <c r="G97" t="s">
        <v>20</v>
      </c>
      <c r="H97" t="s">
        <v>14</v>
      </c>
      <c r="I97">
        <v>2</v>
      </c>
      <c r="J97" t="s">
        <v>41</v>
      </c>
      <c r="K97" t="s">
        <v>16</v>
      </c>
      <c r="L97">
        <v>62</v>
      </c>
      <c r="M97" t="str">
        <f t="shared" si="1"/>
        <v>Old</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2">
        <v>80000</v>
      </c>
      <c r="E124">
        <v>0</v>
      </c>
      <c r="F124" t="s">
        <v>12</v>
      </c>
      <c r="G124" t="s">
        <v>20</v>
      </c>
      <c r="H124" t="s">
        <v>17</v>
      </c>
      <c r="I124">
        <v>3</v>
      </c>
      <c r="J124" t="s">
        <v>41</v>
      </c>
      <c r="K124" t="s">
        <v>23</v>
      </c>
      <c r="L124">
        <v>31</v>
      </c>
      <c r="M124" t="str">
        <f t="shared" si="1"/>
        <v>Middle age</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33</v>
      </c>
      <c r="D145" s="2">
        <v>80000</v>
      </c>
      <c r="E145">
        <v>0</v>
      </c>
      <c r="F145" t="s">
        <v>12</v>
      </c>
      <c r="G145" t="s">
        <v>20</v>
      </c>
      <c r="H145" t="s">
        <v>14</v>
      </c>
      <c r="I145">
        <v>3</v>
      </c>
      <c r="J145" t="s">
        <v>41</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41</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41</v>
      </c>
      <c r="K180" t="s">
        <v>16</v>
      </c>
      <c r="L180">
        <v>55</v>
      </c>
      <c r="M180" t="str">
        <f t="shared" si="2"/>
        <v>Old</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33</v>
      </c>
      <c r="D186" s="2">
        <v>130000</v>
      </c>
      <c r="E186">
        <v>4</v>
      </c>
      <c r="F186" t="s">
        <v>26</v>
      </c>
      <c r="G186" t="s">
        <v>27</v>
      </c>
      <c r="H186" t="s">
        <v>17</v>
      </c>
      <c r="I186">
        <v>4</v>
      </c>
      <c r="J186" t="s">
        <v>41</v>
      </c>
      <c r="K186" t="s">
        <v>16</v>
      </c>
      <c r="L186">
        <v>58</v>
      </c>
      <c r="M186" t="str">
        <f t="shared" si="2"/>
        <v>Old</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34</v>
      </c>
      <c r="D189" s="2">
        <v>80000</v>
      </c>
      <c r="E189">
        <v>5</v>
      </c>
      <c r="F189" t="s">
        <v>18</v>
      </c>
      <c r="G189" t="s">
        <v>20</v>
      </c>
      <c r="H189" t="s">
        <v>17</v>
      </c>
      <c r="I189">
        <v>2</v>
      </c>
      <c r="J189" t="s">
        <v>41</v>
      </c>
      <c r="K189" t="s">
        <v>16</v>
      </c>
      <c r="L189">
        <v>59</v>
      </c>
      <c r="M189" t="str">
        <f t="shared" si="2"/>
        <v>Old</v>
      </c>
      <c r="N189" t="s">
        <v>17</v>
      </c>
    </row>
    <row r="190" spans="1:14" x14ac:dyDescent="0.35">
      <c r="A190">
        <v>20606</v>
      </c>
      <c r="B190" t="s">
        <v>31</v>
      </c>
      <c r="C190" t="s">
        <v>33</v>
      </c>
      <c r="D190" s="2">
        <v>70000</v>
      </c>
      <c r="E190">
        <v>0</v>
      </c>
      <c r="F190" t="s">
        <v>12</v>
      </c>
      <c r="G190" t="s">
        <v>20</v>
      </c>
      <c r="H190" t="s">
        <v>14</v>
      </c>
      <c r="I190">
        <v>4</v>
      </c>
      <c r="J190" t="s">
        <v>41</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2">
        <v>80000</v>
      </c>
      <c r="E194">
        <v>5</v>
      </c>
      <c r="F194" t="s">
        <v>12</v>
      </c>
      <c r="G194" t="s">
        <v>27</v>
      </c>
      <c r="H194" t="s">
        <v>14</v>
      </c>
      <c r="I194">
        <v>2</v>
      </c>
      <c r="J194" t="s">
        <v>41</v>
      </c>
      <c r="K194" t="s">
        <v>16</v>
      </c>
      <c r="L194">
        <v>62</v>
      </c>
      <c r="M194" t="str">
        <f t="shared" si="2"/>
        <v>Old</v>
      </c>
      <c r="N194" t="s">
        <v>17</v>
      </c>
    </row>
    <row r="195" spans="1:14" x14ac:dyDescent="0.35">
      <c r="A195">
        <v>26032</v>
      </c>
      <c r="B195" t="s">
        <v>31</v>
      </c>
      <c r="C195" t="s">
        <v>33</v>
      </c>
      <c r="D195" s="2">
        <v>70000</v>
      </c>
      <c r="E195">
        <v>5</v>
      </c>
      <c r="F195" t="s">
        <v>12</v>
      </c>
      <c r="G195" t="s">
        <v>20</v>
      </c>
      <c r="H195" t="s">
        <v>14</v>
      </c>
      <c r="I195">
        <v>4</v>
      </c>
      <c r="J195" t="s">
        <v>41</v>
      </c>
      <c r="K195" t="s">
        <v>23</v>
      </c>
      <c r="L195">
        <v>41</v>
      </c>
      <c r="M195" t="str">
        <f t="shared" ref="M195:M258" si="3">IF(L195&gt;54,"Old",IF(L195&gt;=31,"Middle age",IF(L195&lt;31,"Adolescent","Invalid")))</f>
        <v>Middle age</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41</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41</v>
      </c>
      <c r="K208" t="s">
        <v>16</v>
      </c>
      <c r="L208">
        <v>62</v>
      </c>
      <c r="M208" t="str">
        <f t="shared" si="3"/>
        <v>Old</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34</v>
      </c>
      <c r="D215" s="2">
        <v>70000</v>
      </c>
      <c r="E215">
        <v>0</v>
      </c>
      <c r="F215" t="s">
        <v>12</v>
      </c>
      <c r="G215" t="s">
        <v>20</v>
      </c>
      <c r="H215" t="s">
        <v>17</v>
      </c>
      <c r="I215">
        <v>4</v>
      </c>
      <c r="J215" t="s">
        <v>41</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2">
        <v>70000</v>
      </c>
      <c r="E225">
        <v>5</v>
      </c>
      <c r="F225" t="s">
        <v>12</v>
      </c>
      <c r="G225" t="s">
        <v>20</v>
      </c>
      <c r="H225" t="s">
        <v>14</v>
      </c>
      <c r="I225">
        <v>4</v>
      </c>
      <c r="J225" t="s">
        <v>41</v>
      </c>
      <c r="K225" t="s">
        <v>23</v>
      </c>
      <c r="L225">
        <v>39</v>
      </c>
      <c r="M225" t="str">
        <f t="shared" si="3"/>
        <v>Middle age</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41</v>
      </c>
      <c r="K231" t="s">
        <v>16</v>
      </c>
      <c r="L231">
        <v>57</v>
      </c>
      <c r="M231" t="str">
        <f t="shared" si="3"/>
        <v>Old</v>
      </c>
      <c r="N231" t="s">
        <v>17</v>
      </c>
    </row>
    <row r="232" spans="1:14" x14ac:dyDescent="0.35">
      <c r="A232">
        <v>22830</v>
      </c>
      <c r="B232" t="s">
        <v>31</v>
      </c>
      <c r="C232" t="s">
        <v>34</v>
      </c>
      <c r="D232" s="2">
        <v>120000</v>
      </c>
      <c r="E232">
        <v>4</v>
      </c>
      <c r="F232" t="s">
        <v>18</v>
      </c>
      <c r="G232" t="s">
        <v>27</v>
      </c>
      <c r="H232" t="s">
        <v>14</v>
      </c>
      <c r="I232">
        <v>3</v>
      </c>
      <c r="J232" t="s">
        <v>41</v>
      </c>
      <c r="K232" t="s">
        <v>16</v>
      </c>
      <c r="L232">
        <v>56</v>
      </c>
      <c r="M232" t="str">
        <f t="shared" si="3"/>
        <v>Old</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34</v>
      </c>
      <c r="D236" s="2">
        <v>90000</v>
      </c>
      <c r="E236">
        <v>0</v>
      </c>
      <c r="F236" t="s">
        <v>12</v>
      </c>
      <c r="G236" t="s">
        <v>20</v>
      </c>
      <c r="H236" t="s">
        <v>17</v>
      </c>
      <c r="I236">
        <v>4</v>
      </c>
      <c r="J236" t="s">
        <v>41</v>
      </c>
      <c r="K236" t="s">
        <v>23</v>
      </c>
      <c r="L236">
        <v>35</v>
      </c>
      <c r="M236" t="str">
        <f t="shared" si="3"/>
        <v>Middle age</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33</v>
      </c>
      <c r="D246" s="2">
        <v>120000</v>
      </c>
      <c r="E246">
        <v>3</v>
      </c>
      <c r="F246" t="s">
        <v>12</v>
      </c>
      <c r="G246" t="s">
        <v>27</v>
      </c>
      <c r="H246" t="s">
        <v>17</v>
      </c>
      <c r="I246">
        <v>2</v>
      </c>
      <c r="J246" t="s">
        <v>41</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33</v>
      </c>
      <c r="D249" s="2">
        <v>100000</v>
      </c>
      <c r="E249">
        <v>0</v>
      </c>
      <c r="F249" t="s">
        <v>26</v>
      </c>
      <c r="G249" t="s">
        <v>27</v>
      </c>
      <c r="H249" t="s">
        <v>14</v>
      </c>
      <c r="I249">
        <v>4</v>
      </c>
      <c r="J249" t="s">
        <v>41</v>
      </c>
      <c r="K249" t="s">
        <v>23</v>
      </c>
      <c r="L249">
        <v>34</v>
      </c>
      <c r="M249" t="str">
        <f t="shared" si="3"/>
        <v>Middle age</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41</v>
      </c>
      <c r="K255" t="s">
        <v>16</v>
      </c>
      <c r="L255">
        <v>59</v>
      </c>
      <c r="M255" t="str">
        <f t="shared" si="3"/>
        <v>Old</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32</v>
      </c>
      <c r="C260" t="s">
        <v>33</v>
      </c>
      <c r="D260" s="2">
        <v>100000</v>
      </c>
      <c r="E260">
        <v>3</v>
      </c>
      <c r="F260" t="s">
        <v>18</v>
      </c>
      <c r="G260" t="s">
        <v>27</v>
      </c>
      <c r="H260" t="s">
        <v>14</v>
      </c>
      <c r="I260">
        <v>4</v>
      </c>
      <c r="J260" t="s">
        <v>41</v>
      </c>
      <c r="K260" t="s">
        <v>16</v>
      </c>
      <c r="L260">
        <v>56</v>
      </c>
      <c r="M260" t="str">
        <f t="shared" si="4"/>
        <v>Old</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2">
        <v>70000</v>
      </c>
      <c r="E265">
        <v>5</v>
      </c>
      <c r="F265" t="s">
        <v>12</v>
      </c>
      <c r="G265" t="s">
        <v>20</v>
      </c>
      <c r="H265" t="s">
        <v>14</v>
      </c>
      <c r="I265">
        <v>3</v>
      </c>
      <c r="J265" t="s">
        <v>41</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41</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2">
        <v>110000</v>
      </c>
      <c r="E297">
        <v>0</v>
      </c>
      <c r="F297" t="s">
        <v>18</v>
      </c>
      <c r="G297" t="s">
        <v>27</v>
      </c>
      <c r="H297" t="s">
        <v>14</v>
      </c>
      <c r="I297">
        <v>3</v>
      </c>
      <c r="J297" t="s">
        <v>41</v>
      </c>
      <c r="K297" t="s">
        <v>23</v>
      </c>
      <c r="L297">
        <v>32</v>
      </c>
      <c r="M297" t="str">
        <f t="shared" si="4"/>
        <v>Middle age</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41</v>
      </c>
      <c r="K320" t="s">
        <v>16</v>
      </c>
      <c r="L320">
        <v>54</v>
      </c>
      <c r="M320" t="str">
        <f t="shared" si="4"/>
        <v>Middle age</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33</v>
      </c>
      <c r="D331" s="2">
        <v>90000</v>
      </c>
      <c r="E331">
        <v>5</v>
      </c>
      <c r="F331" t="s">
        <v>28</v>
      </c>
      <c r="G331" t="s">
        <v>13</v>
      </c>
      <c r="H331" t="s">
        <v>14</v>
      </c>
      <c r="I331">
        <v>2</v>
      </c>
      <c r="J331" t="s">
        <v>41</v>
      </c>
      <c r="K331" t="s">
        <v>16</v>
      </c>
      <c r="L331">
        <v>59</v>
      </c>
      <c r="M331" t="str">
        <f t="shared" si="5"/>
        <v>Old</v>
      </c>
      <c r="N331" t="s">
        <v>17</v>
      </c>
    </row>
    <row r="332" spans="1:14" x14ac:dyDescent="0.35">
      <c r="A332">
        <v>24898</v>
      </c>
      <c r="B332" t="s">
        <v>32</v>
      </c>
      <c r="C332" t="s">
        <v>33</v>
      </c>
      <c r="D332" s="2">
        <v>80000</v>
      </c>
      <c r="E332">
        <v>0</v>
      </c>
      <c r="F332" t="s">
        <v>12</v>
      </c>
      <c r="G332" t="s">
        <v>20</v>
      </c>
      <c r="H332" t="s">
        <v>14</v>
      </c>
      <c r="I332">
        <v>3</v>
      </c>
      <c r="J332" t="s">
        <v>41</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41</v>
      </c>
      <c r="K357" t="s">
        <v>23</v>
      </c>
      <c r="L357">
        <v>32</v>
      </c>
      <c r="M357" t="str">
        <f t="shared" si="5"/>
        <v>Middle age</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2">
        <v>80000</v>
      </c>
      <c r="E361">
        <v>0</v>
      </c>
      <c r="F361" t="s">
        <v>12</v>
      </c>
      <c r="G361" t="s">
        <v>20</v>
      </c>
      <c r="H361" t="s">
        <v>14</v>
      </c>
      <c r="I361">
        <v>3</v>
      </c>
      <c r="J361" t="s">
        <v>41</v>
      </c>
      <c r="K361" t="s">
        <v>23</v>
      </c>
      <c r="L361">
        <v>30</v>
      </c>
      <c r="M361" t="str">
        <f t="shared" si="5"/>
        <v>Adolescent</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33</v>
      </c>
      <c r="D372" s="2">
        <v>100000</v>
      </c>
      <c r="E372">
        <v>4</v>
      </c>
      <c r="F372" t="s">
        <v>12</v>
      </c>
      <c r="G372" t="s">
        <v>20</v>
      </c>
      <c r="H372" t="s">
        <v>14</v>
      </c>
      <c r="I372">
        <v>1</v>
      </c>
      <c r="J372" t="s">
        <v>41</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41</v>
      </c>
      <c r="K382" t="s">
        <v>23</v>
      </c>
      <c r="L382">
        <v>30</v>
      </c>
      <c r="M382" t="str">
        <f t="shared" si="5"/>
        <v>Adolescent</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34</v>
      </c>
      <c r="D384" s="2">
        <v>80000</v>
      </c>
      <c r="E384">
        <v>4</v>
      </c>
      <c r="F384" t="s">
        <v>18</v>
      </c>
      <c r="G384" t="s">
        <v>20</v>
      </c>
      <c r="H384" t="s">
        <v>14</v>
      </c>
      <c r="I384">
        <v>2</v>
      </c>
      <c r="J384" t="s">
        <v>41</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32</v>
      </c>
      <c r="C388" t="s">
        <v>33</v>
      </c>
      <c r="D388" s="2">
        <v>120000</v>
      </c>
      <c r="E388">
        <v>0</v>
      </c>
      <c r="F388" t="s">
        <v>28</v>
      </c>
      <c r="G388" t="s">
        <v>20</v>
      </c>
      <c r="H388" t="s">
        <v>14</v>
      </c>
      <c r="I388">
        <v>4</v>
      </c>
      <c r="J388" t="s">
        <v>41</v>
      </c>
      <c r="K388" t="s">
        <v>23</v>
      </c>
      <c r="L388">
        <v>34</v>
      </c>
      <c r="M388" t="str">
        <f t="shared" si="6"/>
        <v>Middle age</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2">
        <v>110000</v>
      </c>
      <c r="E402">
        <v>3</v>
      </c>
      <c r="F402" t="s">
        <v>12</v>
      </c>
      <c r="G402" t="s">
        <v>27</v>
      </c>
      <c r="H402" t="s">
        <v>14</v>
      </c>
      <c r="I402">
        <v>4</v>
      </c>
      <c r="J402" t="s">
        <v>41</v>
      </c>
      <c r="K402" t="s">
        <v>16</v>
      </c>
      <c r="L402">
        <v>53</v>
      </c>
      <c r="M402" t="str">
        <f t="shared" si="6"/>
        <v>Middle age</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33</v>
      </c>
      <c r="D422" s="2">
        <v>100000</v>
      </c>
      <c r="E422">
        <v>2</v>
      </c>
      <c r="F422" t="s">
        <v>12</v>
      </c>
      <c r="G422" t="s">
        <v>27</v>
      </c>
      <c r="H422" t="s">
        <v>14</v>
      </c>
      <c r="I422">
        <v>4</v>
      </c>
      <c r="J422" t="s">
        <v>41</v>
      </c>
      <c r="K422" t="s">
        <v>16</v>
      </c>
      <c r="L422">
        <v>59</v>
      </c>
      <c r="M422" t="str">
        <f t="shared" si="6"/>
        <v>Old</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41</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33</v>
      </c>
      <c r="D434" s="2">
        <v>110000</v>
      </c>
      <c r="E434">
        <v>0</v>
      </c>
      <c r="F434" t="s">
        <v>26</v>
      </c>
      <c r="G434" t="s">
        <v>27</v>
      </c>
      <c r="H434" t="s">
        <v>14</v>
      </c>
      <c r="I434">
        <v>3</v>
      </c>
      <c r="J434" t="s">
        <v>41</v>
      </c>
      <c r="K434" t="s">
        <v>23</v>
      </c>
      <c r="L434">
        <v>34</v>
      </c>
      <c r="M434" t="str">
        <f t="shared" si="6"/>
        <v>Middle age</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41</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33</v>
      </c>
      <c r="D448" s="2">
        <v>130000</v>
      </c>
      <c r="E448">
        <v>0</v>
      </c>
      <c r="F448" t="s">
        <v>29</v>
      </c>
      <c r="G448" t="s">
        <v>27</v>
      </c>
      <c r="H448" t="s">
        <v>14</v>
      </c>
      <c r="I448">
        <v>1</v>
      </c>
      <c r="J448" t="s">
        <v>41</v>
      </c>
      <c r="K448" t="s">
        <v>23</v>
      </c>
      <c r="L448">
        <v>48</v>
      </c>
      <c r="M448" t="str">
        <f t="shared" si="6"/>
        <v>Middle age</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34</v>
      </c>
      <c r="D460" s="2">
        <v>120000</v>
      </c>
      <c r="E460">
        <v>0</v>
      </c>
      <c r="F460" t="s">
        <v>28</v>
      </c>
      <c r="G460" t="s">
        <v>20</v>
      </c>
      <c r="H460" t="s">
        <v>14</v>
      </c>
      <c r="I460">
        <v>4</v>
      </c>
      <c r="J460" t="s">
        <v>41</v>
      </c>
      <c r="K460" t="s">
        <v>23</v>
      </c>
      <c r="L460">
        <v>32</v>
      </c>
      <c r="M460" t="str">
        <f t="shared" si="7"/>
        <v>Middle age</v>
      </c>
      <c r="N460" t="s">
        <v>14</v>
      </c>
    </row>
    <row r="461" spans="1:14" x14ac:dyDescent="0.35">
      <c r="A461">
        <v>21554</v>
      </c>
      <c r="B461" t="s">
        <v>32</v>
      </c>
      <c r="C461" t="s">
        <v>33</v>
      </c>
      <c r="D461" s="2">
        <v>80000</v>
      </c>
      <c r="E461">
        <v>0</v>
      </c>
      <c r="F461" t="s">
        <v>12</v>
      </c>
      <c r="G461" t="s">
        <v>20</v>
      </c>
      <c r="H461" t="s">
        <v>17</v>
      </c>
      <c r="I461">
        <v>3</v>
      </c>
      <c r="J461" t="s">
        <v>41</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33</v>
      </c>
      <c r="D488" s="2">
        <v>90000</v>
      </c>
      <c r="E488">
        <v>4</v>
      </c>
      <c r="F488" t="s">
        <v>28</v>
      </c>
      <c r="G488" t="s">
        <v>13</v>
      </c>
      <c r="H488" t="s">
        <v>14</v>
      </c>
      <c r="I488">
        <v>4</v>
      </c>
      <c r="J488" t="s">
        <v>41</v>
      </c>
      <c r="K488" t="s">
        <v>16</v>
      </c>
      <c r="L488">
        <v>58</v>
      </c>
      <c r="M488" t="str">
        <f t="shared" si="7"/>
        <v>Old</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41</v>
      </c>
      <c r="K495" t="s">
        <v>30</v>
      </c>
      <c r="L495">
        <v>60</v>
      </c>
      <c r="M495" t="str">
        <f t="shared" si="7"/>
        <v>Old</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41</v>
      </c>
      <c r="K497" t="s">
        <v>30</v>
      </c>
      <c r="L497">
        <v>56</v>
      </c>
      <c r="M497" t="str">
        <f t="shared" si="7"/>
        <v>Old</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2">
        <v>60000</v>
      </c>
      <c r="E515">
        <v>4</v>
      </c>
      <c r="F515" t="s">
        <v>29</v>
      </c>
      <c r="G515" t="s">
        <v>27</v>
      </c>
      <c r="H515" t="s">
        <v>14</v>
      </c>
      <c r="I515">
        <v>2</v>
      </c>
      <c r="J515" t="s">
        <v>41</v>
      </c>
      <c r="K515" t="s">
        <v>30</v>
      </c>
      <c r="L515">
        <v>61</v>
      </c>
      <c r="M515" t="str">
        <f t="shared" ref="M515:M578" si="8">IF(L515&gt;54,"Old",IF(L515&gt;=31,"Middle age",IF(L515&lt;31,"Adolescent","Invalid")))</f>
        <v>Old</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41</v>
      </c>
      <c r="K523" t="s">
        <v>30</v>
      </c>
      <c r="L523">
        <v>62</v>
      </c>
      <c r="M523" t="str">
        <f t="shared" si="8"/>
        <v>Old</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34</v>
      </c>
      <c r="D527" s="2">
        <v>60000</v>
      </c>
      <c r="E527">
        <v>5</v>
      </c>
      <c r="F527" t="s">
        <v>12</v>
      </c>
      <c r="G527" t="s">
        <v>27</v>
      </c>
      <c r="H527" t="s">
        <v>14</v>
      </c>
      <c r="I527">
        <v>3</v>
      </c>
      <c r="J527" t="s">
        <v>41</v>
      </c>
      <c r="K527" t="s">
        <v>30</v>
      </c>
      <c r="L527">
        <v>59</v>
      </c>
      <c r="M527" t="str">
        <f t="shared" si="8"/>
        <v>Old</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34</v>
      </c>
      <c r="D531" s="2">
        <v>60000</v>
      </c>
      <c r="E531">
        <v>2</v>
      </c>
      <c r="F531" t="s">
        <v>18</v>
      </c>
      <c r="G531" t="s">
        <v>20</v>
      </c>
      <c r="H531" t="s">
        <v>14</v>
      </c>
      <c r="I531">
        <v>1</v>
      </c>
      <c r="J531" t="s">
        <v>41</v>
      </c>
      <c r="K531" t="s">
        <v>30</v>
      </c>
      <c r="L531">
        <v>57</v>
      </c>
      <c r="M531" t="str">
        <f t="shared" si="8"/>
        <v>Old</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41</v>
      </c>
      <c r="K535" t="s">
        <v>30</v>
      </c>
      <c r="L535">
        <v>66</v>
      </c>
      <c r="M535" t="str">
        <f t="shared" si="8"/>
        <v>Old</v>
      </c>
      <c r="N535" t="s">
        <v>17</v>
      </c>
    </row>
    <row r="536" spans="1:14" x14ac:dyDescent="0.35">
      <c r="A536">
        <v>24637</v>
      </c>
      <c r="B536" t="s">
        <v>31</v>
      </c>
      <c r="C536" t="s">
        <v>34</v>
      </c>
      <c r="D536" s="2">
        <v>40000</v>
      </c>
      <c r="E536">
        <v>4</v>
      </c>
      <c r="F536" t="s">
        <v>26</v>
      </c>
      <c r="G536" t="s">
        <v>20</v>
      </c>
      <c r="H536" t="s">
        <v>14</v>
      </c>
      <c r="I536">
        <v>2</v>
      </c>
      <c r="J536" t="s">
        <v>41</v>
      </c>
      <c r="K536" t="s">
        <v>30</v>
      </c>
      <c r="L536">
        <v>64</v>
      </c>
      <c r="M536" t="str">
        <f t="shared" si="8"/>
        <v>Old</v>
      </c>
      <c r="N536" t="s">
        <v>17</v>
      </c>
    </row>
    <row r="537" spans="1:14" x14ac:dyDescent="0.35">
      <c r="A537">
        <v>23893</v>
      </c>
      <c r="B537" t="s">
        <v>31</v>
      </c>
      <c r="C537" t="s">
        <v>34</v>
      </c>
      <c r="D537" s="2">
        <v>50000</v>
      </c>
      <c r="E537">
        <v>3</v>
      </c>
      <c r="F537" t="s">
        <v>12</v>
      </c>
      <c r="G537" t="s">
        <v>13</v>
      </c>
      <c r="H537" t="s">
        <v>14</v>
      </c>
      <c r="I537">
        <v>3</v>
      </c>
      <c r="J537" t="s">
        <v>41</v>
      </c>
      <c r="K537" t="s">
        <v>30</v>
      </c>
      <c r="L537">
        <v>41</v>
      </c>
      <c r="M537" t="str">
        <f t="shared" si="8"/>
        <v>Middle age</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33</v>
      </c>
      <c r="D553" s="2">
        <v>50000</v>
      </c>
      <c r="E553">
        <v>4</v>
      </c>
      <c r="F553" t="s">
        <v>12</v>
      </c>
      <c r="G553" t="s">
        <v>27</v>
      </c>
      <c r="H553" t="s">
        <v>14</v>
      </c>
      <c r="I553">
        <v>2</v>
      </c>
      <c r="J553" t="s">
        <v>41</v>
      </c>
      <c r="K553" t="s">
        <v>30</v>
      </c>
      <c r="L553">
        <v>63</v>
      </c>
      <c r="M553" t="str">
        <f t="shared" si="8"/>
        <v>Old</v>
      </c>
      <c r="N553" t="s">
        <v>17</v>
      </c>
    </row>
    <row r="554" spans="1:14" x14ac:dyDescent="0.35">
      <c r="A554">
        <v>14417</v>
      </c>
      <c r="B554" t="s">
        <v>32</v>
      </c>
      <c r="C554" t="s">
        <v>34</v>
      </c>
      <c r="D554" s="2">
        <v>60000</v>
      </c>
      <c r="E554">
        <v>3</v>
      </c>
      <c r="F554" t="s">
        <v>26</v>
      </c>
      <c r="G554" t="s">
        <v>20</v>
      </c>
      <c r="H554" t="s">
        <v>14</v>
      </c>
      <c r="I554">
        <v>2</v>
      </c>
      <c r="J554" t="s">
        <v>41</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2">
        <v>60000</v>
      </c>
      <c r="E561">
        <v>2</v>
      </c>
      <c r="F561" t="s">
        <v>12</v>
      </c>
      <c r="G561" t="s">
        <v>27</v>
      </c>
      <c r="H561" t="s">
        <v>14</v>
      </c>
      <c r="I561">
        <v>0</v>
      </c>
      <c r="J561" t="s">
        <v>41</v>
      </c>
      <c r="K561" t="s">
        <v>30</v>
      </c>
      <c r="L561">
        <v>58</v>
      </c>
      <c r="M561" t="str">
        <f t="shared" si="8"/>
        <v>Old</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41</v>
      </c>
      <c r="K571" t="s">
        <v>30</v>
      </c>
      <c r="L571">
        <v>69</v>
      </c>
      <c r="M571" t="str">
        <f t="shared" si="8"/>
        <v>Old</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41</v>
      </c>
      <c r="K577" t="s">
        <v>30</v>
      </c>
      <c r="L577">
        <v>56</v>
      </c>
      <c r="M577" t="str">
        <f t="shared" si="8"/>
        <v>Old</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33</v>
      </c>
      <c r="D582" s="2">
        <v>60000</v>
      </c>
      <c r="E582">
        <v>3</v>
      </c>
      <c r="F582" t="s">
        <v>29</v>
      </c>
      <c r="G582" t="s">
        <v>27</v>
      </c>
      <c r="H582" t="s">
        <v>14</v>
      </c>
      <c r="I582">
        <v>2</v>
      </c>
      <c r="J582" t="s">
        <v>41</v>
      </c>
      <c r="K582" t="s">
        <v>30</v>
      </c>
      <c r="L582">
        <v>69</v>
      </c>
      <c r="M582" t="str">
        <f t="shared" si="9"/>
        <v>Old</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41</v>
      </c>
      <c r="K585" t="s">
        <v>30</v>
      </c>
      <c r="L585">
        <v>66</v>
      </c>
      <c r="M585" t="str">
        <f t="shared" si="9"/>
        <v>Old</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33</v>
      </c>
      <c r="D590" s="2">
        <v>90000</v>
      </c>
      <c r="E590">
        <v>2</v>
      </c>
      <c r="F590" t="s">
        <v>26</v>
      </c>
      <c r="G590" t="s">
        <v>20</v>
      </c>
      <c r="H590" t="s">
        <v>14</v>
      </c>
      <c r="I590">
        <v>1</v>
      </c>
      <c r="J590" t="s">
        <v>41</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41</v>
      </c>
      <c r="K591" t="s">
        <v>30</v>
      </c>
      <c r="L591">
        <v>57</v>
      </c>
      <c r="M591" t="str">
        <f t="shared" si="9"/>
        <v>Old</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41</v>
      </c>
      <c r="K593" t="s">
        <v>30</v>
      </c>
      <c r="L593">
        <v>61</v>
      </c>
      <c r="M593" t="str">
        <f t="shared" si="9"/>
        <v>Old</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2">
        <v>70000</v>
      </c>
      <c r="E609">
        <v>5</v>
      </c>
      <c r="F609" t="s">
        <v>29</v>
      </c>
      <c r="G609" t="s">
        <v>20</v>
      </c>
      <c r="H609" t="s">
        <v>14</v>
      </c>
      <c r="I609">
        <v>3</v>
      </c>
      <c r="J609" t="s">
        <v>41</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2">
        <v>50000</v>
      </c>
      <c r="E643">
        <v>4</v>
      </c>
      <c r="F643" t="s">
        <v>12</v>
      </c>
      <c r="G643" t="s">
        <v>27</v>
      </c>
      <c r="H643" t="s">
        <v>14</v>
      </c>
      <c r="I643">
        <v>2</v>
      </c>
      <c r="J643" t="s">
        <v>41</v>
      </c>
      <c r="K643" t="s">
        <v>30</v>
      </c>
      <c r="L643">
        <v>64</v>
      </c>
      <c r="M643" t="str">
        <f t="shared" ref="M643:M706" si="10">IF(L643&gt;54,"Old",IF(L643&gt;=31,"Middle age",IF(L643&lt;31,"Adolescent","Invalid")))</f>
        <v>Old</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33</v>
      </c>
      <c r="D646" s="2">
        <v>60000</v>
      </c>
      <c r="E646">
        <v>5</v>
      </c>
      <c r="F646" t="s">
        <v>12</v>
      </c>
      <c r="G646" t="s">
        <v>13</v>
      </c>
      <c r="H646" t="s">
        <v>14</v>
      </c>
      <c r="I646">
        <v>3</v>
      </c>
      <c r="J646" t="s">
        <v>41</v>
      </c>
      <c r="K646" t="s">
        <v>30</v>
      </c>
      <c r="L646">
        <v>41</v>
      </c>
      <c r="M646" t="str">
        <f t="shared" si="10"/>
        <v>Middle age</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2">
        <v>70000</v>
      </c>
      <c r="E652">
        <v>5</v>
      </c>
      <c r="F652" t="s">
        <v>29</v>
      </c>
      <c r="G652" t="s">
        <v>27</v>
      </c>
      <c r="H652" t="s">
        <v>14</v>
      </c>
      <c r="I652">
        <v>2</v>
      </c>
      <c r="J652" t="s">
        <v>41</v>
      </c>
      <c r="K652" t="s">
        <v>30</v>
      </c>
      <c r="L652">
        <v>67</v>
      </c>
      <c r="M652" t="str">
        <f t="shared" si="10"/>
        <v>Old</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2">
        <v>60000</v>
      </c>
      <c r="E661">
        <v>4</v>
      </c>
      <c r="F661" t="s">
        <v>12</v>
      </c>
      <c r="G661" t="s">
        <v>27</v>
      </c>
      <c r="H661" t="s">
        <v>14</v>
      </c>
      <c r="I661">
        <v>2</v>
      </c>
      <c r="J661" t="s">
        <v>41</v>
      </c>
      <c r="K661" t="s">
        <v>30</v>
      </c>
      <c r="L661">
        <v>63</v>
      </c>
      <c r="M661" t="str">
        <f t="shared" si="10"/>
        <v>Old</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33</v>
      </c>
      <c r="D669" s="2">
        <v>40000</v>
      </c>
      <c r="E669">
        <v>5</v>
      </c>
      <c r="F669" t="s">
        <v>26</v>
      </c>
      <c r="G669" t="s">
        <v>20</v>
      </c>
      <c r="H669" t="s">
        <v>17</v>
      </c>
      <c r="I669">
        <v>2</v>
      </c>
      <c r="J669" t="s">
        <v>41</v>
      </c>
      <c r="K669" t="s">
        <v>30</v>
      </c>
      <c r="L669">
        <v>61</v>
      </c>
      <c r="M669" t="str">
        <f t="shared" si="10"/>
        <v>Old</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41</v>
      </c>
      <c r="K672" t="s">
        <v>30</v>
      </c>
      <c r="L672">
        <v>59</v>
      </c>
      <c r="M672" t="str">
        <f t="shared" si="10"/>
        <v>Old</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34</v>
      </c>
      <c r="D681" s="2">
        <v>60000</v>
      </c>
      <c r="E681">
        <v>4</v>
      </c>
      <c r="F681" t="s">
        <v>12</v>
      </c>
      <c r="G681" t="s">
        <v>27</v>
      </c>
      <c r="H681" t="s">
        <v>14</v>
      </c>
      <c r="I681">
        <v>2</v>
      </c>
      <c r="J681" t="s">
        <v>41</v>
      </c>
      <c r="K681" t="s">
        <v>30</v>
      </c>
      <c r="L681">
        <v>60</v>
      </c>
      <c r="M681" t="str">
        <f t="shared" si="10"/>
        <v>Old</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33</v>
      </c>
      <c r="D707" s="2">
        <v>70000</v>
      </c>
      <c r="E707">
        <v>4</v>
      </c>
      <c r="F707" t="s">
        <v>12</v>
      </c>
      <c r="G707" t="s">
        <v>27</v>
      </c>
      <c r="H707" t="s">
        <v>14</v>
      </c>
      <c r="I707">
        <v>1</v>
      </c>
      <c r="J707" t="s">
        <v>41</v>
      </c>
      <c r="K707" t="s">
        <v>30</v>
      </c>
      <c r="L707">
        <v>59</v>
      </c>
      <c r="M707" t="str">
        <f t="shared" ref="M707:M770" si="11">IF(L707&gt;54,"Old",IF(L707&gt;=31,"Middle age",IF(L707&lt;31,"Adolescent","Invalid")))</f>
        <v>Old</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41</v>
      </c>
      <c r="K710" t="s">
        <v>30</v>
      </c>
      <c r="L710">
        <v>60</v>
      </c>
      <c r="M710" t="str">
        <f t="shared" si="11"/>
        <v>Old</v>
      </c>
      <c r="N710" t="s">
        <v>17</v>
      </c>
    </row>
    <row r="711" spans="1:14" x14ac:dyDescent="0.35">
      <c r="A711">
        <v>23712</v>
      </c>
      <c r="B711" t="s">
        <v>32</v>
      </c>
      <c r="C711" t="s">
        <v>33</v>
      </c>
      <c r="D711" s="2">
        <v>70000</v>
      </c>
      <c r="E711">
        <v>2</v>
      </c>
      <c r="F711" t="s">
        <v>12</v>
      </c>
      <c r="G711" t="s">
        <v>27</v>
      </c>
      <c r="H711" t="s">
        <v>14</v>
      </c>
      <c r="I711">
        <v>1</v>
      </c>
      <c r="J711" t="s">
        <v>41</v>
      </c>
      <c r="K711" t="s">
        <v>30</v>
      </c>
      <c r="L711">
        <v>59</v>
      </c>
      <c r="M711" t="str">
        <f t="shared" si="11"/>
        <v>Old</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33</v>
      </c>
      <c r="D713" s="2">
        <v>70000</v>
      </c>
      <c r="E713">
        <v>2</v>
      </c>
      <c r="F713" t="s">
        <v>18</v>
      </c>
      <c r="G713" t="s">
        <v>20</v>
      </c>
      <c r="H713" t="s">
        <v>14</v>
      </c>
      <c r="I713">
        <v>1</v>
      </c>
      <c r="J713" t="s">
        <v>41</v>
      </c>
      <c r="K713" t="s">
        <v>30</v>
      </c>
      <c r="L713">
        <v>58</v>
      </c>
      <c r="M713" t="str">
        <f t="shared" si="11"/>
        <v>Old</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33</v>
      </c>
      <c r="D741" s="2">
        <v>60000</v>
      </c>
      <c r="E741">
        <v>2</v>
      </c>
      <c r="F741" t="s">
        <v>18</v>
      </c>
      <c r="G741" t="s">
        <v>20</v>
      </c>
      <c r="H741" t="s">
        <v>14</v>
      </c>
      <c r="I741">
        <v>1</v>
      </c>
      <c r="J741" t="s">
        <v>41</v>
      </c>
      <c r="K741" t="s">
        <v>30</v>
      </c>
      <c r="L741">
        <v>55</v>
      </c>
      <c r="M741" t="str">
        <f t="shared" si="11"/>
        <v>Old</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33</v>
      </c>
      <c r="D746" s="2">
        <v>70000</v>
      </c>
      <c r="E746">
        <v>4</v>
      </c>
      <c r="F746" t="s">
        <v>18</v>
      </c>
      <c r="G746" t="s">
        <v>20</v>
      </c>
      <c r="H746" t="s">
        <v>14</v>
      </c>
      <c r="I746">
        <v>1</v>
      </c>
      <c r="J746" t="s">
        <v>41</v>
      </c>
      <c r="K746" t="s">
        <v>30</v>
      </c>
      <c r="L746">
        <v>56</v>
      </c>
      <c r="M746" t="str">
        <f t="shared" si="11"/>
        <v>Old</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33</v>
      </c>
      <c r="D748" s="2">
        <v>60000</v>
      </c>
      <c r="E748">
        <v>2</v>
      </c>
      <c r="F748" t="s">
        <v>12</v>
      </c>
      <c r="G748" t="s">
        <v>27</v>
      </c>
      <c r="H748" t="s">
        <v>14</v>
      </c>
      <c r="I748">
        <v>0</v>
      </c>
      <c r="J748" t="s">
        <v>41</v>
      </c>
      <c r="K748" t="s">
        <v>30</v>
      </c>
      <c r="L748">
        <v>56</v>
      </c>
      <c r="M748" t="str">
        <f t="shared" si="11"/>
        <v>Old</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33</v>
      </c>
      <c r="D763" s="2">
        <v>60000</v>
      </c>
      <c r="E763">
        <v>5</v>
      </c>
      <c r="F763" t="s">
        <v>12</v>
      </c>
      <c r="G763" t="s">
        <v>27</v>
      </c>
      <c r="H763" t="s">
        <v>14</v>
      </c>
      <c r="I763">
        <v>3</v>
      </c>
      <c r="J763" t="s">
        <v>41</v>
      </c>
      <c r="K763" t="s">
        <v>30</v>
      </c>
      <c r="L763">
        <v>59</v>
      </c>
      <c r="M763" t="str">
        <f t="shared" si="11"/>
        <v>Old</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41</v>
      </c>
      <c r="K768" t="s">
        <v>30</v>
      </c>
      <c r="L768">
        <v>42</v>
      </c>
      <c r="M768" t="str">
        <f t="shared" si="11"/>
        <v>Middle age</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41</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33</v>
      </c>
      <c r="D782" s="2">
        <v>60000</v>
      </c>
      <c r="E782">
        <v>2</v>
      </c>
      <c r="F782" t="s">
        <v>18</v>
      </c>
      <c r="G782" t="s">
        <v>20</v>
      </c>
      <c r="H782" t="s">
        <v>14</v>
      </c>
      <c r="I782">
        <v>1</v>
      </c>
      <c r="J782" t="s">
        <v>41</v>
      </c>
      <c r="K782" t="s">
        <v>30</v>
      </c>
      <c r="L782">
        <v>55</v>
      </c>
      <c r="M782" t="str">
        <f t="shared" si="12"/>
        <v>Old</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33</v>
      </c>
      <c r="D814" s="2">
        <v>70000</v>
      </c>
      <c r="E814">
        <v>4</v>
      </c>
      <c r="F814" t="s">
        <v>12</v>
      </c>
      <c r="G814" t="s">
        <v>27</v>
      </c>
      <c r="H814" t="s">
        <v>14</v>
      </c>
      <c r="I814">
        <v>2</v>
      </c>
      <c r="J814" t="s">
        <v>41</v>
      </c>
      <c r="K814" t="s">
        <v>30</v>
      </c>
      <c r="L814">
        <v>61</v>
      </c>
      <c r="M814" t="str">
        <f t="shared" si="12"/>
        <v>Old</v>
      </c>
      <c r="N814" t="s">
        <v>17</v>
      </c>
    </row>
    <row r="815" spans="1:14" x14ac:dyDescent="0.35">
      <c r="A815">
        <v>25899</v>
      </c>
      <c r="B815" t="s">
        <v>31</v>
      </c>
      <c r="C815" t="s">
        <v>33</v>
      </c>
      <c r="D815" s="2">
        <v>70000</v>
      </c>
      <c r="E815">
        <v>2</v>
      </c>
      <c r="F815" t="s">
        <v>26</v>
      </c>
      <c r="G815" t="s">
        <v>20</v>
      </c>
      <c r="H815" t="s">
        <v>14</v>
      </c>
      <c r="I815">
        <v>2</v>
      </c>
      <c r="J815" t="s">
        <v>41</v>
      </c>
      <c r="K815" t="s">
        <v>30</v>
      </c>
      <c r="L815">
        <v>53</v>
      </c>
      <c r="M815" t="str">
        <f t="shared" si="12"/>
        <v>Middle age</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41</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33</v>
      </c>
      <c r="D846" s="2">
        <v>40000</v>
      </c>
      <c r="E846">
        <v>5</v>
      </c>
      <c r="F846" t="s">
        <v>26</v>
      </c>
      <c r="G846" t="s">
        <v>20</v>
      </c>
      <c r="H846" t="s">
        <v>14</v>
      </c>
      <c r="I846">
        <v>2</v>
      </c>
      <c r="J846" t="s">
        <v>41</v>
      </c>
      <c r="K846" t="s">
        <v>30</v>
      </c>
      <c r="L846">
        <v>60</v>
      </c>
      <c r="M846" t="str">
        <f t="shared" si="13"/>
        <v>Old</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41</v>
      </c>
      <c r="K868" t="s">
        <v>30</v>
      </c>
      <c r="L868">
        <v>55</v>
      </c>
      <c r="M868" t="str">
        <f t="shared" si="13"/>
        <v>Old</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41</v>
      </c>
      <c r="K870" t="s">
        <v>30</v>
      </c>
      <c r="L870">
        <v>60</v>
      </c>
      <c r="M870" t="str">
        <f t="shared" si="13"/>
        <v>Old</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41</v>
      </c>
      <c r="K873" t="s">
        <v>30</v>
      </c>
      <c r="L873">
        <v>55</v>
      </c>
      <c r="M873" t="str">
        <f t="shared" si="13"/>
        <v>Old</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5">
      <c r="A900">
        <v>18066</v>
      </c>
      <c r="B900" t="s">
        <v>32</v>
      </c>
      <c r="C900" t="s">
        <v>34</v>
      </c>
      <c r="D900" s="2">
        <v>70000</v>
      </c>
      <c r="E900">
        <v>5</v>
      </c>
      <c r="F900" t="s">
        <v>12</v>
      </c>
      <c r="G900" t="s">
        <v>27</v>
      </c>
      <c r="H900" t="s">
        <v>14</v>
      </c>
      <c r="I900">
        <v>3</v>
      </c>
      <c r="J900" t="s">
        <v>41</v>
      </c>
      <c r="K900" t="s">
        <v>30</v>
      </c>
      <c r="L900">
        <v>60</v>
      </c>
      <c r="M900" t="str">
        <f t="shared" si="14"/>
        <v>Old</v>
      </c>
      <c r="N900" t="s">
        <v>14</v>
      </c>
    </row>
    <row r="901" spans="1:14" x14ac:dyDescent="0.35">
      <c r="A901">
        <v>28192</v>
      </c>
      <c r="B901" t="s">
        <v>31</v>
      </c>
      <c r="C901" t="s">
        <v>33</v>
      </c>
      <c r="D901" s="2">
        <v>70000</v>
      </c>
      <c r="E901">
        <v>5</v>
      </c>
      <c r="F901" t="s">
        <v>29</v>
      </c>
      <c r="G901" t="s">
        <v>20</v>
      </c>
      <c r="H901" t="s">
        <v>14</v>
      </c>
      <c r="I901">
        <v>3</v>
      </c>
      <c r="J901" t="s">
        <v>41</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41</v>
      </c>
      <c r="K909" t="s">
        <v>30</v>
      </c>
      <c r="L909">
        <v>63</v>
      </c>
      <c r="M909" t="str">
        <f t="shared" si="14"/>
        <v>Old</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41</v>
      </c>
      <c r="K917" t="s">
        <v>30</v>
      </c>
      <c r="L917">
        <v>64</v>
      </c>
      <c r="M917" t="str">
        <f t="shared" si="14"/>
        <v>Old</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33</v>
      </c>
      <c r="D921" s="2">
        <v>40000</v>
      </c>
      <c r="E921">
        <v>4</v>
      </c>
      <c r="F921" t="s">
        <v>26</v>
      </c>
      <c r="G921" t="s">
        <v>20</v>
      </c>
      <c r="H921" t="s">
        <v>14</v>
      </c>
      <c r="I921">
        <v>2</v>
      </c>
      <c r="J921" t="s">
        <v>41</v>
      </c>
      <c r="K921" t="s">
        <v>30</v>
      </c>
      <c r="L921">
        <v>61</v>
      </c>
      <c r="M921" t="str">
        <f t="shared" si="14"/>
        <v>Old</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2">
        <v>40000</v>
      </c>
      <c r="E928">
        <v>2</v>
      </c>
      <c r="F928" t="s">
        <v>26</v>
      </c>
      <c r="G928" t="s">
        <v>20</v>
      </c>
      <c r="H928" t="s">
        <v>14</v>
      </c>
      <c r="I928">
        <v>2</v>
      </c>
      <c r="J928" t="s">
        <v>41</v>
      </c>
      <c r="K928" t="s">
        <v>30</v>
      </c>
      <c r="L928">
        <v>57</v>
      </c>
      <c r="M928" t="str">
        <f t="shared" si="14"/>
        <v>Old</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41</v>
      </c>
      <c r="K932" t="s">
        <v>30</v>
      </c>
      <c r="L932">
        <v>47</v>
      </c>
      <c r="M932" t="str">
        <f t="shared" si="14"/>
        <v>Middle age</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41</v>
      </c>
      <c r="K951" t="s">
        <v>30</v>
      </c>
      <c r="L951">
        <v>53</v>
      </c>
      <c r="M951" t="str">
        <f t="shared" si="14"/>
        <v>Middle age</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5">
      <c r="A964">
        <v>16813</v>
      </c>
      <c r="B964" t="s">
        <v>31</v>
      </c>
      <c r="C964" t="s">
        <v>34</v>
      </c>
      <c r="D964" s="2">
        <v>60000</v>
      </c>
      <c r="E964">
        <v>2</v>
      </c>
      <c r="F964" t="s">
        <v>18</v>
      </c>
      <c r="G964" t="s">
        <v>20</v>
      </c>
      <c r="H964" t="s">
        <v>14</v>
      </c>
      <c r="I964">
        <v>2</v>
      </c>
      <c r="J964" t="s">
        <v>41</v>
      </c>
      <c r="K964" t="s">
        <v>30</v>
      </c>
      <c r="L964">
        <v>55</v>
      </c>
      <c r="M964" t="str">
        <f t="shared" si="15"/>
        <v>Old</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34</v>
      </c>
      <c r="D966" s="2">
        <v>70000</v>
      </c>
      <c r="E966">
        <v>4</v>
      </c>
      <c r="F966" t="s">
        <v>18</v>
      </c>
      <c r="G966" t="s">
        <v>20</v>
      </c>
      <c r="H966" t="s">
        <v>14</v>
      </c>
      <c r="I966">
        <v>1</v>
      </c>
      <c r="J966" t="s">
        <v>41</v>
      </c>
      <c r="K966" t="s">
        <v>30</v>
      </c>
      <c r="L966">
        <v>56</v>
      </c>
      <c r="M966" t="str">
        <f t="shared" si="15"/>
        <v>Old</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33</v>
      </c>
      <c r="D978" s="2">
        <v>60000</v>
      </c>
      <c r="E978">
        <v>3</v>
      </c>
      <c r="F978" t="s">
        <v>12</v>
      </c>
      <c r="G978" t="s">
        <v>27</v>
      </c>
      <c r="H978" t="s">
        <v>14</v>
      </c>
      <c r="I978">
        <v>2</v>
      </c>
      <c r="J978" t="s">
        <v>41</v>
      </c>
      <c r="K978" t="s">
        <v>30</v>
      </c>
      <c r="L978">
        <v>66</v>
      </c>
      <c r="M978" t="str">
        <f t="shared" si="15"/>
        <v>Old</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33</v>
      </c>
      <c r="D982" s="2">
        <v>80000</v>
      </c>
      <c r="E982">
        <v>3</v>
      </c>
      <c r="F982" t="s">
        <v>12</v>
      </c>
      <c r="G982" t="s">
        <v>13</v>
      </c>
      <c r="H982" t="s">
        <v>14</v>
      </c>
      <c r="I982">
        <v>3</v>
      </c>
      <c r="J982" t="s">
        <v>41</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41</v>
      </c>
      <c r="K988" t="s">
        <v>30</v>
      </c>
      <c r="L988">
        <v>60</v>
      </c>
      <c r="M988" t="str">
        <f t="shared" si="15"/>
        <v>Old</v>
      </c>
      <c r="N988" t="s">
        <v>14</v>
      </c>
    </row>
    <row r="989" spans="1:14" x14ac:dyDescent="0.35">
      <c r="A989">
        <v>28972</v>
      </c>
      <c r="B989" t="s">
        <v>32</v>
      </c>
      <c r="C989" t="s">
        <v>33</v>
      </c>
      <c r="D989" s="2">
        <v>60000</v>
      </c>
      <c r="E989">
        <v>3</v>
      </c>
      <c r="F989" t="s">
        <v>29</v>
      </c>
      <c r="G989" t="s">
        <v>27</v>
      </c>
      <c r="H989" t="s">
        <v>14</v>
      </c>
      <c r="I989">
        <v>2</v>
      </c>
      <c r="J989" t="s">
        <v>41</v>
      </c>
      <c r="K989" t="s">
        <v>30</v>
      </c>
      <c r="L989">
        <v>66</v>
      </c>
      <c r="M989" t="str">
        <f t="shared" si="15"/>
        <v>Old</v>
      </c>
      <c r="N989" t="s">
        <v>17</v>
      </c>
    </row>
    <row r="990" spans="1:14" x14ac:dyDescent="0.35">
      <c r="A990">
        <v>22730</v>
      </c>
      <c r="B990" t="s">
        <v>31</v>
      </c>
      <c r="C990" t="s">
        <v>34</v>
      </c>
      <c r="D990" s="2">
        <v>70000</v>
      </c>
      <c r="E990">
        <v>5</v>
      </c>
      <c r="F990" t="s">
        <v>12</v>
      </c>
      <c r="G990" t="s">
        <v>27</v>
      </c>
      <c r="H990" t="s">
        <v>14</v>
      </c>
      <c r="I990">
        <v>2</v>
      </c>
      <c r="J990" t="s">
        <v>41</v>
      </c>
      <c r="K990" t="s">
        <v>30</v>
      </c>
      <c r="L990">
        <v>63</v>
      </c>
      <c r="M990" t="str">
        <f t="shared" si="15"/>
        <v>Old</v>
      </c>
      <c r="N990" t="s">
        <v>17</v>
      </c>
    </row>
    <row r="991" spans="1:14" x14ac:dyDescent="0.35">
      <c r="A991">
        <v>29134</v>
      </c>
      <c r="B991" t="s">
        <v>31</v>
      </c>
      <c r="C991" t="s">
        <v>34</v>
      </c>
      <c r="D991" s="2">
        <v>60000</v>
      </c>
      <c r="E991">
        <v>4</v>
      </c>
      <c r="F991" t="s">
        <v>12</v>
      </c>
      <c r="G991" t="s">
        <v>13</v>
      </c>
      <c r="H991" t="s">
        <v>17</v>
      </c>
      <c r="I991">
        <v>3</v>
      </c>
      <c r="J991" t="s">
        <v>41</v>
      </c>
      <c r="K991" t="s">
        <v>30</v>
      </c>
      <c r="L991">
        <v>42</v>
      </c>
      <c r="M991" t="str">
        <f t="shared" si="15"/>
        <v>Middle age</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41</v>
      </c>
      <c r="K1001" t="s">
        <v>30</v>
      </c>
      <c r="L1001">
        <v>53</v>
      </c>
      <c r="M1001" t="str">
        <f t="shared" si="15"/>
        <v>Middle age</v>
      </c>
      <c r="N1001" t="s">
        <v>14</v>
      </c>
    </row>
  </sheetData>
  <autoFilter ref="A1:N1001" xr:uid="{00000000-0001-0000-0000-000000000000}"/>
  <conditionalFormatting sqref="A1:A1048576">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Agam</dc:creator>
  <cp:lastModifiedBy>Daniel Agam</cp:lastModifiedBy>
  <cp:lastPrinted>2023-04-28T13:07:35Z</cp:lastPrinted>
  <dcterms:created xsi:type="dcterms:W3CDTF">2022-03-18T02:50:57Z</dcterms:created>
  <dcterms:modified xsi:type="dcterms:W3CDTF">2023-04-28T13:08:09Z</dcterms:modified>
</cp:coreProperties>
</file>