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24226"/>
  <mc:AlternateContent xmlns:mc="http://schemas.openxmlformats.org/markup-compatibility/2006">
    <mc:Choice Requires="x15">
      <x15ac:absPath xmlns:x15ac="http://schemas.microsoft.com/office/spreadsheetml/2010/11/ac" url="C:\Users\HP\Desktop\PROJECTS FOR GIT\DATA ANALYSIS\EXCEL\"/>
    </mc:Choice>
  </mc:AlternateContent>
  <xr:revisionPtr revIDLastSave="0" documentId="13_ncr:1_{D4A4D064-0EA2-446D-B787-75F8D69887FE}" xr6:coauthVersionLast="47" xr6:coauthVersionMax="47" xr10:uidLastSave="{00000000-0000-0000-0000-000000000000}"/>
  <bookViews>
    <workbookView xWindow="-120" yWindow="-120" windowWidth="20730" windowHeight="11160" activeTab="2" xr2:uid="{00000000-000D-0000-FFFF-FFFF00000000}"/>
  </bookViews>
  <sheets>
    <sheet name="Data Source" sheetId="1" r:id="rId1"/>
    <sheet name="Pivot Table" sheetId="3" r:id="rId2"/>
    <sheet name="Dashboard" sheetId="4" r:id="rId3"/>
  </sheets>
  <definedNames>
    <definedName name="Slicer_Months">#N/A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8" i="3" l="1"/>
  <c r="B32" i="4" s="1"/>
  <c r="K11" i="3"/>
  <c r="B29" i="4" s="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3" i="1"/>
  <c r="I1006" i="1" s="1"/>
  <c r="B26" i="4" s="1"/>
  <c r="I1004" i="1" l="1"/>
  <c r="B20" i="4" s="1"/>
  <c r="I1005" i="1"/>
  <c r="B23" i="4" s="1"/>
</calcChain>
</file>

<file path=xl/sharedStrings.xml><?xml version="1.0" encoding="utf-8"?>
<sst xmlns="http://schemas.openxmlformats.org/spreadsheetml/2006/main" count="4094" uniqueCount="52">
  <si>
    <t>Date</t>
  </si>
  <si>
    <t>Product</t>
  </si>
  <si>
    <t>Category</t>
  </si>
  <si>
    <t>Sales Rep</t>
  </si>
  <si>
    <t>No. of Units</t>
  </si>
  <si>
    <t>Price</t>
  </si>
  <si>
    <t>Amount</t>
  </si>
  <si>
    <t>Laptop</t>
  </si>
  <si>
    <t>Router</t>
  </si>
  <si>
    <t>Headphones</t>
  </si>
  <si>
    <t>Smartphone</t>
  </si>
  <si>
    <t>Camera</t>
  </si>
  <si>
    <t>Keyboard</t>
  </si>
  <si>
    <t>Printer</t>
  </si>
  <si>
    <t>Mouse</t>
  </si>
  <si>
    <t>Monitor</t>
  </si>
  <si>
    <t>Tablet</t>
  </si>
  <si>
    <t>Electronics</t>
  </si>
  <si>
    <t>Accessories</t>
  </si>
  <si>
    <t>Michael Lee</t>
  </si>
  <si>
    <t>Mary Smith</t>
  </si>
  <si>
    <t>James Brown</t>
  </si>
  <si>
    <t>John Doe</t>
  </si>
  <si>
    <t>Patricia Johnson</t>
  </si>
  <si>
    <t>Linda Davis</t>
  </si>
  <si>
    <t>Enugu</t>
  </si>
  <si>
    <t>Furniture</t>
  </si>
  <si>
    <t>Row Labels</t>
  </si>
  <si>
    <t>Grand Total</t>
  </si>
  <si>
    <t>City(East Only)</t>
  </si>
  <si>
    <t>Abia</t>
  </si>
  <si>
    <t>Imo</t>
  </si>
  <si>
    <t>Ebonyi</t>
  </si>
  <si>
    <t>Anambra</t>
  </si>
  <si>
    <t>Sum of Amount</t>
  </si>
  <si>
    <t>Jan</t>
  </si>
  <si>
    <t>Feb</t>
  </si>
  <si>
    <t>Mar</t>
  </si>
  <si>
    <t>Apr</t>
  </si>
  <si>
    <t>May</t>
  </si>
  <si>
    <t>Jun</t>
  </si>
  <si>
    <t>Jul</t>
  </si>
  <si>
    <t>Aug</t>
  </si>
  <si>
    <t>Sep</t>
  </si>
  <si>
    <t>Oct</t>
  </si>
  <si>
    <t>Nov</t>
  </si>
  <si>
    <t>Dec</t>
  </si>
  <si>
    <t>TOTAL SALES</t>
  </si>
  <si>
    <t>MINIMUM SALES</t>
  </si>
  <si>
    <t>MAXIMUM SALES</t>
  </si>
  <si>
    <t>HIGHEST SALES REP</t>
  </si>
  <si>
    <t>HIGHEST SALES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</si>
</sst>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6" x14ac:knownFonts="1">
    <font>
      <sz val="11"/>
      <color theme="1"/>
      <name val="Calibri"/>
      <family val="2"/>
      <scheme val="minor"/>
    </font>
    <font>
      <b/>
      <sz val="11"/>
      <color theme="1"/>
      <name val="Calibri"/>
      <family val="2"/>
      <scheme val="minor"/>
    </font>
    <font>
      <sz val="18"/>
      <color theme="1"/>
      <name val="Calibri"/>
      <family val="2"/>
      <scheme val="minor"/>
    </font>
    <font>
      <b/>
      <sz val="16"/>
      <color theme="1"/>
      <name val="Calibri"/>
      <family val="2"/>
      <scheme val="minor"/>
    </font>
    <font>
      <b/>
      <sz val="18"/>
      <color theme="1"/>
      <name val="Calibri"/>
      <family val="2"/>
      <scheme val="minor"/>
    </font>
    <font>
      <b/>
      <sz val="11"/>
      <color theme="2"/>
      <name val="Calibri"/>
      <family val="2"/>
      <scheme val="minor"/>
    </font>
  </fonts>
  <fills count="8">
    <fill>
      <patternFill patternType="none"/>
    </fill>
    <fill>
      <patternFill patternType="gray125"/>
    </fill>
    <fill>
      <patternFill patternType="solid">
        <fgColor theme="9" tint="-0.499984740745262"/>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bgColor indexed="64"/>
      </patternFill>
    </fill>
    <fill>
      <patternFill patternType="solid">
        <fgColor theme="3" tint="0.39997558519241921"/>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s>
  <cellStyleXfs count="1">
    <xf numFmtId="0" fontId="0" fillId="0" borderId="0"/>
  </cellStyleXfs>
  <cellXfs count="23">
    <xf numFmtId="0" fontId="0" fillId="0" borderId="0" xfId="0"/>
    <xf numFmtId="0" fontId="0" fillId="0" borderId="1" xfId="0" applyBorder="1"/>
    <xf numFmtId="14" fontId="0" fillId="0" borderId="1" xfId="0" applyNumberFormat="1" applyBorder="1"/>
    <xf numFmtId="0" fontId="0" fillId="0" borderId="0" xfId="0" pivotButton="1"/>
    <xf numFmtId="0" fontId="0" fillId="0" borderId="0" xfId="0" applyAlignment="1">
      <alignment horizontal="left"/>
    </xf>
    <xf numFmtId="164" fontId="0" fillId="0" borderId="1" xfId="0" applyNumberFormat="1" applyBorder="1"/>
    <xf numFmtId="164" fontId="0" fillId="0" borderId="0" xfId="0" applyNumberFormat="1"/>
    <xf numFmtId="0" fontId="0" fillId="0" borderId="0" xfId="0" applyAlignment="1">
      <alignment horizontal="left" indent="1"/>
    </xf>
    <xf numFmtId="0" fontId="0" fillId="2" borderId="0" xfId="0" applyFill="1"/>
    <xf numFmtId="0" fontId="2" fillId="2" borderId="0" xfId="0" applyFont="1" applyFill="1"/>
    <xf numFmtId="164" fontId="2" fillId="2" borderId="0" xfId="0" applyNumberFormat="1" applyFont="1" applyFill="1"/>
    <xf numFmtId="0" fontId="0" fillId="3" borderId="0" xfId="0" applyFill="1"/>
    <xf numFmtId="164" fontId="4" fillId="3" borderId="0" xfId="0" applyNumberFormat="1" applyFont="1" applyFill="1" applyAlignment="1">
      <alignment horizontal="center"/>
    </xf>
    <xf numFmtId="0" fontId="1" fillId="6" borderId="1" xfId="0" applyFont="1" applyFill="1" applyBorder="1" applyAlignment="1">
      <alignment horizontal="center" vertical="top"/>
    </xf>
    <xf numFmtId="164" fontId="1" fillId="6" borderId="1" xfId="0" applyNumberFormat="1" applyFont="1" applyFill="1" applyBorder="1" applyAlignment="1">
      <alignment horizontal="center" vertical="top"/>
    </xf>
    <xf numFmtId="0" fontId="5" fillId="6" borderId="1" xfId="0" applyFont="1" applyFill="1" applyBorder="1" applyAlignment="1">
      <alignment horizontal="left" vertical="top"/>
    </xf>
    <xf numFmtId="164" fontId="5" fillId="7" borderId="1" xfId="0" applyNumberFormat="1" applyFont="1" applyFill="1" applyBorder="1" applyAlignment="1">
      <alignment horizontal="right"/>
    </xf>
    <xf numFmtId="164" fontId="4" fillId="5" borderId="4" xfId="0" applyNumberFormat="1" applyFont="1" applyFill="1" applyBorder="1" applyAlignment="1">
      <alignment horizontal="center"/>
    </xf>
    <xf numFmtId="164" fontId="4" fillId="5" borderId="5" xfId="0" applyNumberFormat="1" applyFont="1" applyFill="1" applyBorder="1" applyAlignment="1">
      <alignment horizontal="center"/>
    </xf>
    <xf numFmtId="0" fontId="4" fillId="4" borderId="2" xfId="0" applyFont="1" applyFill="1" applyBorder="1" applyAlignment="1">
      <alignment horizontal="center"/>
    </xf>
    <xf numFmtId="0" fontId="4" fillId="4" borderId="3" xfId="0" applyFont="1" applyFill="1" applyBorder="1" applyAlignment="1">
      <alignment horizontal="center"/>
    </xf>
    <xf numFmtId="0" fontId="3" fillId="4" borderId="2" xfId="0" applyFont="1" applyFill="1" applyBorder="1" applyAlignment="1">
      <alignment horizontal="center"/>
    </xf>
    <xf numFmtId="0" fontId="3" fillId="4" borderId="3" xfId="0"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[ock_global_sales_data.xlsx]Pivot Table!City</c:name>
    <c:fmtId val="3"/>
  </c:pivotSource>
  <c:chart>
    <c:title>
      <c:tx>
        <c:rich>
          <a:bodyPr rot="0" spcFirstLastPara="1" vertOverflow="ellipsis" vert="horz" wrap="square" anchor="ctr" anchorCtr="1"/>
          <a:lstStyle/>
          <a:p>
            <a:pPr>
              <a:defRPr sz="1400" b="1" i="1" u="none" strike="noStrike" kern="1200" spc="0" baseline="0">
                <a:solidFill>
                  <a:srgbClr val="002060"/>
                </a:solidFill>
                <a:latin typeface="+mn-lt"/>
                <a:ea typeface="+mn-ea"/>
                <a:cs typeface="+mn-cs"/>
              </a:defRPr>
            </a:pPr>
            <a:r>
              <a:rPr lang="en-US" b="1" i="1">
                <a:solidFill>
                  <a:srgbClr val="002060"/>
                </a:solidFill>
              </a:rPr>
              <a:t>Sales</a:t>
            </a:r>
            <a:r>
              <a:rPr lang="en-US" b="1" i="1" baseline="0">
                <a:solidFill>
                  <a:srgbClr val="002060"/>
                </a:solidFill>
              </a:rPr>
              <a:t> by City</a:t>
            </a:r>
            <a:endParaRPr lang="en-US" b="1" i="1">
              <a:solidFill>
                <a:srgbClr val="002060"/>
              </a:solidFill>
            </a:endParaRPr>
          </a:p>
        </c:rich>
      </c:tx>
      <c:overlay val="0"/>
      <c:spPr>
        <a:noFill/>
        <a:ln>
          <a:noFill/>
        </a:ln>
        <a:effectLst/>
      </c:spPr>
      <c:txPr>
        <a:bodyPr rot="0" spcFirstLastPara="1" vertOverflow="ellipsis" vert="horz" wrap="square" anchor="ctr" anchorCtr="1"/>
        <a:lstStyle/>
        <a:p>
          <a:pPr>
            <a:defRPr sz="1400" b="1" i="1" u="none" strike="noStrike" kern="1200" spc="0" baseline="0">
              <a:solidFill>
                <a:srgbClr val="002060"/>
              </a:solidFill>
              <a:latin typeface="+mn-lt"/>
              <a:ea typeface="+mn-ea"/>
              <a:cs typeface="+mn-cs"/>
            </a:defRPr>
          </a:pPr>
          <a:endParaRPr lang="en-NG"/>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c:f>
              <c:strCache>
                <c:ptCount val="1"/>
                <c:pt idx="0">
                  <c:v>Total</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Table'!$A$4:$A$9</c:f>
              <c:strCache>
                <c:ptCount val="5"/>
                <c:pt idx="0">
                  <c:v>Abia</c:v>
                </c:pt>
                <c:pt idx="1">
                  <c:v>Anambra</c:v>
                </c:pt>
                <c:pt idx="2">
                  <c:v>Ebonyi</c:v>
                </c:pt>
                <c:pt idx="3">
                  <c:v>Enugu</c:v>
                </c:pt>
                <c:pt idx="4">
                  <c:v>Imo</c:v>
                </c:pt>
              </c:strCache>
            </c:strRef>
          </c:cat>
          <c:val>
            <c:numRef>
              <c:f>'Pivot Table'!$B$4:$B$9</c:f>
              <c:numCache>
                <c:formatCode>"₦"#,##0.00</c:formatCode>
                <c:ptCount val="5"/>
                <c:pt idx="0">
                  <c:v>16019385</c:v>
                </c:pt>
                <c:pt idx="1">
                  <c:v>3954698</c:v>
                </c:pt>
                <c:pt idx="2">
                  <c:v>6379389</c:v>
                </c:pt>
                <c:pt idx="3">
                  <c:v>14681540</c:v>
                </c:pt>
                <c:pt idx="4">
                  <c:v>11827802</c:v>
                </c:pt>
              </c:numCache>
            </c:numRef>
          </c:val>
          <c:smooth val="0"/>
          <c:extLst>
            <c:ext xmlns:c16="http://schemas.microsoft.com/office/drawing/2014/chart" uri="{C3380CC4-5D6E-409C-BE32-E72D297353CC}">
              <c16:uniqueId val="{00000000-7857-43F7-8DEC-C2C432E774AB}"/>
            </c:ext>
          </c:extLst>
        </c:ser>
        <c:dLbls>
          <c:dLblPos val="t"/>
          <c:showLegendKey val="0"/>
          <c:showVal val="1"/>
          <c:showCatName val="0"/>
          <c:showSerName val="0"/>
          <c:showPercent val="0"/>
          <c:showBubbleSize val="0"/>
        </c:dLbls>
        <c:smooth val="0"/>
        <c:axId val="365275648"/>
        <c:axId val="365275976"/>
      </c:lineChart>
      <c:catAx>
        <c:axId val="36527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65275976"/>
        <c:crosses val="autoZero"/>
        <c:auto val="1"/>
        <c:lblAlgn val="ctr"/>
        <c:lblOffset val="100"/>
        <c:noMultiLvlLbl val="0"/>
      </c:catAx>
      <c:valAx>
        <c:axId val="365275976"/>
        <c:scaling>
          <c:orientation val="minMax"/>
        </c:scaling>
        <c:delete val="1"/>
        <c:axPos val="l"/>
        <c:numFmt formatCode="&quot;₦&quot;#,##0.00" sourceLinked="1"/>
        <c:majorTickMark val="none"/>
        <c:minorTickMark val="none"/>
        <c:tickLblPos val="nextTo"/>
        <c:crossAx val="365275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[ock_global_sales_data.xlsx]Pivot Table!Product</c:name>
    <c:fmtId val="3"/>
  </c:pivotSource>
  <c:chart>
    <c:title>
      <c:tx>
        <c:rich>
          <a:bodyPr rot="0" spcFirstLastPara="1" vertOverflow="ellipsis" vert="horz" wrap="square" anchor="ctr" anchorCtr="1"/>
          <a:lstStyle/>
          <a:p>
            <a:pPr algn="ctr" rtl="0">
              <a:defRPr lang="en-US" sz="1400" b="1" i="1" u="none" strike="noStrike" kern="1200" spc="0" baseline="0">
                <a:solidFill>
                  <a:srgbClr val="002060"/>
                </a:solidFill>
                <a:latin typeface="+mn-lt"/>
                <a:ea typeface="+mn-ea"/>
                <a:cs typeface="+mn-cs"/>
              </a:defRPr>
            </a:pPr>
            <a:r>
              <a:rPr lang="en-US" sz="1400" b="1" i="1" u="none" strike="noStrike" kern="1200" spc="0" baseline="0">
                <a:solidFill>
                  <a:srgbClr val="002060"/>
                </a:solidFill>
                <a:latin typeface="+mn-lt"/>
                <a:ea typeface="+mn-ea"/>
                <a:cs typeface="+mn-cs"/>
              </a:rPr>
              <a:t>Sales by Product</a:t>
            </a:r>
          </a:p>
        </c:rich>
      </c:tx>
      <c:overlay val="0"/>
      <c:spPr>
        <a:noFill/>
        <a:ln>
          <a:noFill/>
        </a:ln>
        <a:effectLst/>
      </c:spPr>
      <c:txPr>
        <a:bodyPr rot="0" spcFirstLastPara="1" vertOverflow="ellipsis" vert="horz" wrap="square" anchor="ctr" anchorCtr="1"/>
        <a:lstStyle/>
        <a:p>
          <a:pPr algn="ctr" rtl="0">
            <a:defRPr lang="en-US" sz="1400" b="1" i="1" u="none" strike="noStrike" kern="1200" spc="0" baseline="0">
              <a:solidFill>
                <a:srgbClr val="002060"/>
              </a:solidFill>
              <a:latin typeface="+mn-lt"/>
              <a:ea typeface="+mn-ea"/>
              <a:cs typeface="+mn-cs"/>
            </a:defRPr>
          </a:pPr>
          <a:endParaRPr lang="en-NG"/>
        </a:p>
      </c:txPr>
    </c:title>
    <c:autoTitleDeleted val="0"/>
    <c:pivotFmts>
      <c:pivotFmt>
        <c:idx val="0"/>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Table'!$D$4:$D$14</c:f>
              <c:strCache>
                <c:ptCount val="10"/>
                <c:pt idx="0">
                  <c:v>Camera</c:v>
                </c:pt>
                <c:pt idx="1">
                  <c:v>Headphones</c:v>
                </c:pt>
                <c:pt idx="2">
                  <c:v>Keyboard</c:v>
                </c:pt>
                <c:pt idx="3">
                  <c:v>Laptop</c:v>
                </c:pt>
                <c:pt idx="4">
                  <c:v>Monitor</c:v>
                </c:pt>
                <c:pt idx="5">
                  <c:v>Mouse</c:v>
                </c:pt>
                <c:pt idx="6">
                  <c:v>Printer</c:v>
                </c:pt>
                <c:pt idx="7">
                  <c:v>Router</c:v>
                </c:pt>
                <c:pt idx="8">
                  <c:v>Smartphone</c:v>
                </c:pt>
                <c:pt idx="9">
                  <c:v>Tablet</c:v>
                </c:pt>
              </c:strCache>
            </c:strRef>
          </c:cat>
          <c:val>
            <c:numRef>
              <c:f>'Pivot Table'!$E$4:$E$14</c:f>
              <c:numCache>
                <c:formatCode>"₦"#,##0.00</c:formatCode>
                <c:ptCount val="10"/>
                <c:pt idx="0">
                  <c:v>12839917</c:v>
                </c:pt>
                <c:pt idx="1">
                  <c:v>1880409</c:v>
                </c:pt>
                <c:pt idx="2">
                  <c:v>1012105</c:v>
                </c:pt>
                <c:pt idx="3">
                  <c:v>8515594</c:v>
                </c:pt>
                <c:pt idx="4">
                  <c:v>4352162</c:v>
                </c:pt>
                <c:pt idx="5">
                  <c:v>1556905</c:v>
                </c:pt>
                <c:pt idx="6">
                  <c:v>3652016</c:v>
                </c:pt>
                <c:pt idx="7">
                  <c:v>1047729</c:v>
                </c:pt>
                <c:pt idx="8">
                  <c:v>10758963</c:v>
                </c:pt>
                <c:pt idx="9">
                  <c:v>7247014</c:v>
                </c:pt>
              </c:numCache>
            </c:numRef>
          </c:val>
          <c:extLst>
            <c:ext xmlns:c16="http://schemas.microsoft.com/office/drawing/2014/chart" uri="{C3380CC4-5D6E-409C-BE32-E72D297353CC}">
              <c16:uniqueId val="{00000000-6371-4DE7-A71B-E4A2885353BC}"/>
            </c:ext>
          </c:extLst>
        </c:ser>
        <c:dLbls>
          <c:dLblPos val="outEnd"/>
          <c:showLegendKey val="0"/>
          <c:showVal val="1"/>
          <c:showCatName val="0"/>
          <c:showSerName val="0"/>
          <c:showPercent val="0"/>
          <c:showBubbleSize val="0"/>
        </c:dLbls>
        <c:gapWidth val="219"/>
        <c:overlap val="-27"/>
        <c:axId val="364636408"/>
        <c:axId val="513517008"/>
      </c:barChart>
      <c:catAx>
        <c:axId val="364636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13517008"/>
        <c:crosses val="autoZero"/>
        <c:auto val="1"/>
        <c:lblAlgn val="ctr"/>
        <c:lblOffset val="100"/>
        <c:noMultiLvlLbl val="0"/>
      </c:catAx>
      <c:valAx>
        <c:axId val="513517008"/>
        <c:scaling>
          <c:orientation val="minMax"/>
        </c:scaling>
        <c:delete val="1"/>
        <c:axPos val="l"/>
        <c:numFmt formatCode="&quot;₦&quot;#,##0.00" sourceLinked="1"/>
        <c:majorTickMark val="none"/>
        <c:minorTickMark val="none"/>
        <c:tickLblPos val="nextTo"/>
        <c:crossAx val="364636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[ock_global_sales_data.xlsx]Pivot Table!Category</c:name>
    <c:fmtId val="3"/>
  </c:pivotSource>
  <c:chart>
    <c:title>
      <c:tx>
        <c:rich>
          <a:bodyPr rot="0" spcFirstLastPara="1" vertOverflow="ellipsis" vert="horz" wrap="square" anchor="ctr" anchorCtr="1"/>
          <a:lstStyle/>
          <a:p>
            <a:pPr algn="ctr" rtl="0">
              <a:defRPr lang="en-US" sz="1400" b="1" i="1" u="none" strike="noStrike" kern="1200" spc="0" baseline="0">
                <a:solidFill>
                  <a:srgbClr val="002060"/>
                </a:solidFill>
                <a:latin typeface="+mn-lt"/>
                <a:ea typeface="+mn-ea"/>
                <a:cs typeface="+mn-cs"/>
              </a:defRPr>
            </a:pPr>
            <a:r>
              <a:rPr lang="en-US" sz="1400" b="1" i="1" u="none" strike="noStrike" kern="1200" spc="0" baseline="0">
                <a:solidFill>
                  <a:srgbClr val="002060"/>
                </a:solidFill>
                <a:latin typeface="+mn-lt"/>
                <a:ea typeface="+mn-ea"/>
                <a:cs typeface="+mn-cs"/>
              </a:rPr>
              <a:t>Sales by Category</a:t>
            </a:r>
          </a:p>
        </c:rich>
      </c:tx>
      <c:overlay val="0"/>
      <c:spPr>
        <a:noFill/>
        <a:ln>
          <a:noFill/>
        </a:ln>
        <a:effectLst/>
      </c:spPr>
      <c:txPr>
        <a:bodyPr rot="0" spcFirstLastPara="1" vertOverflow="ellipsis" vert="horz" wrap="square" anchor="ctr" anchorCtr="1"/>
        <a:lstStyle/>
        <a:p>
          <a:pPr algn="ctr" rtl="0">
            <a:defRPr lang="en-US" sz="1400" b="1" i="1" u="none" strike="noStrike" kern="1200" spc="0" baseline="0">
              <a:solidFill>
                <a:srgbClr val="002060"/>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800" b="1" i="1" u="none" strike="noStrike" kern="1200" spc="0" baseline="0">
                  <a:solidFill>
                    <a:schemeClr val="bg1"/>
                  </a:solidFill>
                  <a:latin typeface="+mn-lt"/>
                  <a:ea typeface="+mn-ea"/>
                  <a:cs typeface="+mn-cs"/>
                </a:defRPr>
              </a:pPr>
              <a:endParaRPr lang="en-NG"/>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6.389288029013887E-2"/>
              <c:y val="0.21240197693574958"/>
            </c:manualLayout>
          </c:layout>
          <c:spPr>
            <a:noFill/>
            <a:ln>
              <a:noFill/>
            </a:ln>
            <a:effectLst/>
          </c:spPr>
          <c:txPr>
            <a:bodyPr rot="0" spcFirstLastPara="1" vertOverflow="ellipsis" vert="horz" wrap="square" lIns="38100" tIns="19050" rIns="38100" bIns="19050" anchor="ctr" anchorCtr="0">
              <a:spAutoFit/>
            </a:bodyPr>
            <a:lstStyle/>
            <a:p>
              <a:pPr algn="ctr" rtl="0">
                <a:defRPr lang="en-US" sz="800" b="1" i="1" u="none" strike="noStrike" kern="1200" spc="0" baseline="0">
                  <a:solidFill>
                    <a:schemeClr val="bg1"/>
                  </a:solidFill>
                  <a:latin typeface="+mn-lt"/>
                  <a:ea typeface="+mn-ea"/>
                  <a:cs typeface="+mn-cs"/>
                </a:defRPr>
              </a:pPr>
              <a:endParaRPr lang="en-NG"/>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7.5585035233117753E-3"/>
              <c:y val="-0.25648160351455246"/>
            </c:manualLayout>
          </c:layout>
          <c:spPr>
            <a:noFill/>
            <a:ln>
              <a:noFill/>
            </a:ln>
            <a:effectLst/>
          </c:spPr>
          <c:txPr>
            <a:bodyPr rot="0" spcFirstLastPara="1" vertOverflow="ellipsis" vert="horz" wrap="square" lIns="38100" tIns="19050" rIns="38100" bIns="19050" anchor="ctr" anchorCtr="0">
              <a:spAutoFit/>
            </a:bodyPr>
            <a:lstStyle/>
            <a:p>
              <a:pPr algn="ctr" rtl="0">
                <a:defRPr lang="en-US" sz="800" b="1" i="1" u="none" strike="noStrike" kern="1200" spc="0" baseline="0">
                  <a:solidFill>
                    <a:schemeClr val="bg1"/>
                  </a:solidFill>
                  <a:latin typeface="+mn-lt"/>
                  <a:ea typeface="+mn-ea"/>
                  <a:cs typeface="+mn-cs"/>
                </a:defRPr>
              </a:pPr>
              <a:endParaRPr lang="en-NG"/>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2.8314648059535423E-2"/>
              <c:y val="0.22163563975837453"/>
            </c:manualLayout>
          </c:layout>
          <c:spPr>
            <a:noFill/>
            <a:ln>
              <a:noFill/>
            </a:ln>
            <a:effectLst/>
          </c:spPr>
          <c:txPr>
            <a:bodyPr rot="0" spcFirstLastPara="1" vertOverflow="ellipsis" vert="horz" wrap="square" lIns="38100" tIns="19050" rIns="38100" bIns="19050" anchor="ctr" anchorCtr="0">
              <a:spAutoFit/>
            </a:bodyPr>
            <a:lstStyle/>
            <a:p>
              <a:pPr algn="ctr" rtl="0">
                <a:defRPr lang="en-US" sz="800" b="1" i="1" u="none" strike="noStrike" kern="1200" spc="0" baseline="0">
                  <a:solidFill>
                    <a:schemeClr val="bg1"/>
                  </a:solidFill>
                  <a:latin typeface="+mn-lt"/>
                  <a:ea typeface="+mn-ea"/>
                  <a:cs typeface="+mn-cs"/>
                </a:defRPr>
              </a:pPr>
              <a:endParaRPr lang="en-NG"/>
            </a:p>
          </c:txPr>
          <c:dLblPos val="bestFit"/>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9B7-4F76-8421-85347E9317D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9B7-4F76-8421-85347E9317D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9B7-4F76-8421-85347E9317DE}"/>
              </c:ext>
            </c:extLst>
          </c:dPt>
          <c:dLbls>
            <c:dLbl>
              <c:idx val="0"/>
              <c:layout>
                <c:manualLayout>
                  <c:x val="-6.389288029013887E-2"/>
                  <c:y val="0.21240197693574958"/>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9B7-4F76-8421-85347E9317DE}"/>
                </c:ext>
              </c:extLst>
            </c:dLbl>
            <c:dLbl>
              <c:idx val="1"/>
              <c:layout>
                <c:manualLayout>
                  <c:x val="7.5585035233117753E-3"/>
                  <c:y val="-0.25648160351455246"/>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9B7-4F76-8421-85347E9317DE}"/>
                </c:ext>
              </c:extLst>
            </c:dLbl>
            <c:dLbl>
              <c:idx val="2"/>
              <c:layout>
                <c:manualLayout>
                  <c:x val="2.8314648059535423E-2"/>
                  <c:y val="0.2216356397583745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9B7-4F76-8421-85347E9317DE}"/>
                </c:ext>
              </c:extLst>
            </c:dLbl>
            <c:spPr>
              <a:noFill/>
              <a:ln>
                <a:noFill/>
              </a:ln>
              <a:effectLst/>
            </c:spPr>
            <c:txPr>
              <a:bodyPr rot="0" spcFirstLastPara="1" vertOverflow="ellipsis" vert="horz" wrap="square" lIns="38100" tIns="19050" rIns="38100" bIns="19050" anchor="ctr" anchorCtr="0">
                <a:spAutoFit/>
              </a:bodyPr>
              <a:lstStyle/>
              <a:p>
                <a:pPr algn="ctr" rtl="0">
                  <a:defRPr lang="en-US" sz="800" b="1" i="1" u="none" strike="noStrike" kern="1200" spc="0" baseline="0">
                    <a:solidFill>
                      <a:schemeClr val="bg1"/>
                    </a:solidFill>
                    <a:latin typeface="+mn-lt"/>
                    <a:ea typeface="+mn-ea"/>
                    <a:cs typeface="+mn-cs"/>
                  </a:defRPr>
                </a:pPr>
                <a:endParaRPr lang="en-NG"/>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Table'!$G$4:$G$7</c:f>
              <c:strCache>
                <c:ptCount val="3"/>
                <c:pt idx="0">
                  <c:v>Accessories</c:v>
                </c:pt>
                <c:pt idx="1">
                  <c:v>Electronics</c:v>
                </c:pt>
                <c:pt idx="2">
                  <c:v>Furniture</c:v>
                </c:pt>
              </c:strCache>
            </c:strRef>
          </c:cat>
          <c:val>
            <c:numRef>
              <c:f>'Pivot Table'!$H$4:$H$7</c:f>
              <c:numCache>
                <c:formatCode>"₦"#,##0.00</c:formatCode>
                <c:ptCount val="3"/>
                <c:pt idx="0">
                  <c:v>4493846</c:v>
                </c:pt>
                <c:pt idx="1">
                  <c:v>41989954</c:v>
                </c:pt>
                <c:pt idx="2">
                  <c:v>6379014</c:v>
                </c:pt>
              </c:numCache>
            </c:numRef>
          </c:val>
          <c:extLst>
            <c:ext xmlns:c16="http://schemas.microsoft.com/office/drawing/2014/chart" uri="{C3380CC4-5D6E-409C-BE32-E72D297353CC}">
              <c16:uniqueId val="{00000006-29B7-4F76-8421-85347E9317DE}"/>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[ock_global_sales_data.xlsx]Pivot Table!Sales Rep</c:name>
    <c:fmtId val="4"/>
  </c:pivotSource>
  <c:chart>
    <c:title>
      <c:tx>
        <c:rich>
          <a:bodyPr rot="0" spcFirstLastPara="1" vertOverflow="ellipsis" vert="horz" wrap="square" anchor="ctr" anchorCtr="1"/>
          <a:lstStyle/>
          <a:p>
            <a:pPr algn="ctr" rtl="0">
              <a:defRPr lang="en-US" sz="1400" b="1" i="1" u="none" strike="noStrike" kern="1200" spc="0" baseline="0">
                <a:solidFill>
                  <a:srgbClr val="002060"/>
                </a:solidFill>
                <a:latin typeface="+mn-lt"/>
                <a:ea typeface="+mn-ea"/>
                <a:cs typeface="+mn-cs"/>
              </a:defRPr>
            </a:pPr>
            <a:r>
              <a:rPr lang="en-US" sz="1400" b="1" i="1" u="none" strike="noStrike" kern="1200" spc="0" baseline="0">
                <a:solidFill>
                  <a:srgbClr val="002060"/>
                </a:solidFill>
                <a:latin typeface="+mn-lt"/>
                <a:ea typeface="+mn-ea"/>
                <a:cs typeface="+mn-cs"/>
              </a:rPr>
              <a:t>Sales  by Sales Rep</a:t>
            </a:r>
          </a:p>
        </c:rich>
      </c:tx>
      <c:overlay val="0"/>
      <c:spPr>
        <a:noFill/>
        <a:ln>
          <a:noFill/>
        </a:ln>
        <a:effectLst/>
      </c:spPr>
      <c:txPr>
        <a:bodyPr rot="0" spcFirstLastPara="1" vertOverflow="ellipsis" vert="horz" wrap="square" anchor="ctr" anchorCtr="1"/>
        <a:lstStyle/>
        <a:p>
          <a:pPr algn="ctr" rtl="0">
            <a:defRPr lang="en-US" sz="1400" b="1" i="1" u="none" strike="noStrike" kern="1200" spc="0" baseline="0">
              <a:solidFill>
                <a:srgbClr val="002060"/>
              </a:solidFill>
              <a:latin typeface="+mn-lt"/>
              <a:ea typeface="+mn-ea"/>
              <a:cs typeface="+mn-cs"/>
            </a:defRPr>
          </a:pPr>
          <a:endParaRPr lang="en-NG"/>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Table'!$K$3</c:f>
              <c:strCache>
                <c:ptCount val="1"/>
                <c:pt idx="0">
                  <c:v>Total</c:v>
                </c:pt>
              </c:strCache>
            </c:strRef>
          </c:tx>
          <c:spPr>
            <a:solidFill>
              <a:schemeClr val="accent2"/>
            </a:solidFill>
            <a:ln>
              <a:noFill/>
            </a:ln>
            <a:effectLst/>
          </c:spPr>
          <c:invertIfNegative val="0"/>
          <c:cat>
            <c:strRef>
              <c:f>'Pivot Table'!$J$4:$J$10</c:f>
              <c:strCache>
                <c:ptCount val="6"/>
                <c:pt idx="0">
                  <c:v>James Brown</c:v>
                </c:pt>
                <c:pt idx="1">
                  <c:v>John Doe</c:v>
                </c:pt>
                <c:pt idx="2">
                  <c:v>Linda Davis</c:v>
                </c:pt>
                <c:pt idx="3">
                  <c:v>Mary Smith</c:v>
                </c:pt>
                <c:pt idx="4">
                  <c:v>Michael Lee</c:v>
                </c:pt>
                <c:pt idx="5">
                  <c:v>Patricia Johnson</c:v>
                </c:pt>
              </c:strCache>
            </c:strRef>
          </c:cat>
          <c:val>
            <c:numRef>
              <c:f>'Pivot Table'!$K$4:$K$10</c:f>
              <c:numCache>
                <c:formatCode>"₦"#,##0.00</c:formatCode>
                <c:ptCount val="6"/>
                <c:pt idx="0">
                  <c:v>11608248</c:v>
                </c:pt>
                <c:pt idx="1">
                  <c:v>4560249</c:v>
                </c:pt>
                <c:pt idx="2">
                  <c:v>13354239</c:v>
                </c:pt>
                <c:pt idx="3">
                  <c:v>3799132</c:v>
                </c:pt>
                <c:pt idx="4">
                  <c:v>8834664</c:v>
                </c:pt>
                <c:pt idx="5">
                  <c:v>10706282</c:v>
                </c:pt>
              </c:numCache>
            </c:numRef>
          </c:val>
          <c:extLst>
            <c:ext xmlns:c16="http://schemas.microsoft.com/office/drawing/2014/chart" uri="{C3380CC4-5D6E-409C-BE32-E72D297353CC}">
              <c16:uniqueId val="{00000000-5F00-4F56-87CF-2F11CB3E3A1B}"/>
            </c:ext>
          </c:extLst>
        </c:ser>
        <c:dLbls>
          <c:showLegendKey val="0"/>
          <c:showVal val="0"/>
          <c:showCatName val="0"/>
          <c:showSerName val="0"/>
          <c:showPercent val="0"/>
          <c:showBubbleSize val="0"/>
        </c:dLbls>
        <c:gapWidth val="182"/>
        <c:axId val="365276304"/>
        <c:axId val="365276632"/>
      </c:barChart>
      <c:catAx>
        <c:axId val="365276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65276632"/>
        <c:crosses val="autoZero"/>
        <c:auto val="1"/>
        <c:lblAlgn val="ctr"/>
        <c:lblOffset val="100"/>
        <c:noMultiLvlLbl val="0"/>
      </c:catAx>
      <c:valAx>
        <c:axId val="365276632"/>
        <c:scaling>
          <c:orientation val="minMax"/>
        </c:scaling>
        <c:delete val="1"/>
        <c:axPos val="b"/>
        <c:numFmt formatCode="&quot;₦&quot;#,##0.00" sourceLinked="1"/>
        <c:majorTickMark val="none"/>
        <c:minorTickMark val="none"/>
        <c:tickLblPos val="nextTo"/>
        <c:crossAx val="365276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47625</xdr:colOff>
      <xdr:row>2</xdr:row>
      <xdr:rowOff>66675</xdr:rowOff>
    </xdr:from>
    <xdr:to>
      <xdr:col>14</xdr:col>
      <xdr:colOff>438150</xdr:colOff>
      <xdr:row>17</xdr:row>
      <xdr:rowOff>89175</xdr:rowOff>
    </xdr:to>
    <xdr:graphicFrame macro="">
      <xdr:nvGraphicFramePr>
        <xdr:cNvPr id="2" name="Chart 1">
          <a:extLst>
            <a:ext uri="{FF2B5EF4-FFF2-40B4-BE49-F238E27FC236}">
              <a16:creationId xmlns:a16="http://schemas.microsoft.com/office/drawing/2014/main" id="{1E1667B1-5B40-46CC-A5B1-84365D9BA6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466725</xdr:colOff>
      <xdr:row>2</xdr:row>
      <xdr:rowOff>57150</xdr:rowOff>
    </xdr:from>
    <xdr:to>
      <xdr:col>21</xdr:col>
      <xdr:colOff>588150</xdr:colOff>
      <xdr:row>17</xdr:row>
      <xdr:rowOff>79650</xdr:rowOff>
    </xdr:to>
    <xdr:graphicFrame macro="">
      <xdr:nvGraphicFramePr>
        <xdr:cNvPr id="3" name="Chart 2">
          <a:extLst>
            <a:ext uri="{FF2B5EF4-FFF2-40B4-BE49-F238E27FC236}">
              <a16:creationId xmlns:a16="http://schemas.microsoft.com/office/drawing/2014/main" id="{08BE484A-034E-4F5C-9E00-4314EEE8BB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57150</xdr:colOff>
      <xdr:row>17</xdr:row>
      <xdr:rowOff>123825</xdr:rowOff>
    </xdr:from>
    <xdr:to>
      <xdr:col>14</xdr:col>
      <xdr:colOff>447675</xdr:colOff>
      <xdr:row>32</xdr:row>
      <xdr:rowOff>146325</xdr:rowOff>
    </xdr:to>
    <xdr:graphicFrame macro="">
      <xdr:nvGraphicFramePr>
        <xdr:cNvPr id="4" name="Chart 3">
          <a:extLst>
            <a:ext uri="{FF2B5EF4-FFF2-40B4-BE49-F238E27FC236}">
              <a16:creationId xmlns:a16="http://schemas.microsoft.com/office/drawing/2014/main" id="{05453D67-B4E8-4B46-804C-4C81BEF9A6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466725</xdr:colOff>
      <xdr:row>17</xdr:row>
      <xdr:rowOff>114300</xdr:rowOff>
    </xdr:from>
    <xdr:to>
      <xdr:col>21</xdr:col>
      <xdr:colOff>600075</xdr:colOff>
      <xdr:row>32</xdr:row>
      <xdr:rowOff>136800</xdr:rowOff>
    </xdr:to>
    <xdr:graphicFrame macro="">
      <xdr:nvGraphicFramePr>
        <xdr:cNvPr id="5" name="Chart 4">
          <a:extLst>
            <a:ext uri="{FF2B5EF4-FFF2-40B4-BE49-F238E27FC236}">
              <a16:creationId xmlns:a16="http://schemas.microsoft.com/office/drawing/2014/main" id="{E76F6D5D-492A-4286-9A5A-CD9EFE42FF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114301</xdr:colOff>
      <xdr:row>8</xdr:row>
      <xdr:rowOff>133351</xdr:rowOff>
    </xdr:from>
    <xdr:to>
      <xdr:col>4</xdr:col>
      <xdr:colOff>600076</xdr:colOff>
      <xdr:row>17</xdr:row>
      <xdr:rowOff>95251</xdr:rowOff>
    </xdr:to>
    <mc:AlternateContent xmlns:mc="http://schemas.openxmlformats.org/markup-compatibility/2006" xmlns:a14="http://schemas.microsoft.com/office/drawing/2010/main">
      <mc:Choice Requires="a14">
        <xdr:graphicFrame macro="">
          <xdr:nvGraphicFramePr>
            <xdr:cNvPr id="6" name="Months">
              <a:extLst>
                <a:ext uri="{FF2B5EF4-FFF2-40B4-BE49-F238E27FC236}">
                  <a16:creationId xmlns:a16="http://schemas.microsoft.com/office/drawing/2014/main" id="{523ECB53-3788-22CB-77F9-C86451C30018}"/>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114301" y="1657351"/>
              <a:ext cx="2438400" cy="16764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1</xdr:row>
      <xdr:rowOff>161925</xdr:rowOff>
    </xdr:from>
    <xdr:to>
      <xdr:col>5</xdr:col>
      <xdr:colOff>76200</xdr:colOff>
      <xdr:row>8</xdr:row>
      <xdr:rowOff>142876</xdr:rowOff>
    </xdr:to>
    <xdr:pic>
      <xdr:nvPicPr>
        <xdr:cNvPr id="8" name="Picture 7">
          <a:extLst>
            <a:ext uri="{FF2B5EF4-FFF2-40B4-BE49-F238E27FC236}">
              <a16:creationId xmlns:a16="http://schemas.microsoft.com/office/drawing/2014/main" id="{87A4BB80-D9F9-7411-FBD9-578D8C42051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5725" y="352425"/>
          <a:ext cx="2552700" cy="1314451"/>
        </a:xfrm>
        <a:prstGeom prst="rect">
          <a:avLst/>
        </a:prstGeom>
        <a:solidFill>
          <a:schemeClr val="bg1">
            <a:lumMod val="75000"/>
          </a:schemeClr>
        </a:solidFill>
        <a:ln>
          <a:noFill/>
        </a:ln>
        <a:effectLst>
          <a:softEdge rad="112500"/>
        </a:effec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80.036935069445" createdVersion="8" refreshedVersion="8" minRefreshableVersion="3" recordCount="1000" xr:uid="{12A15033-3BD6-4536-8DA8-DE452A845459}">
  <cacheSource type="worksheet">
    <worksheetSource ref="B2:I1002" sheet="Data Source"/>
  </cacheSource>
  <cacheFields count="9">
    <cacheField name="Date" numFmtId="14">
      <sharedItems containsSemiMixedTypes="0" containsNonDate="0" containsDate="1" containsString="0" minDate="2024-01-01T00:00:00" maxDate="2025-01-01T00:00:00" count="332">
        <d v="2024-04-21T00:00:00"/>
        <d v="2024-01-31T00:00:00"/>
        <d v="2024-12-18T00:00:00"/>
        <d v="2024-04-16T00:00:00"/>
        <d v="2024-11-26T00:00:00"/>
        <d v="2024-02-19T00:00:00"/>
        <d v="2024-05-14T00:00:00"/>
        <d v="2024-05-10T00:00:00"/>
        <d v="2024-02-15T00:00:00"/>
        <d v="2024-05-20T00:00:00"/>
        <d v="2024-07-27T00:00:00"/>
        <d v="2024-08-31T00:00:00"/>
        <d v="2024-03-17T00:00:00"/>
        <d v="2024-05-17T00:00:00"/>
        <d v="2024-04-18T00:00:00"/>
        <d v="2024-02-13T00:00:00"/>
        <d v="2024-04-10T00:00:00"/>
        <d v="2024-06-15T00:00:00"/>
        <d v="2024-09-06T00:00:00"/>
        <d v="2024-09-20T00:00:00"/>
        <d v="2024-10-07T00:00:00"/>
        <d v="2024-12-28T00:00:00"/>
        <d v="2024-04-05T00:00:00"/>
        <d v="2024-04-28T00:00:00"/>
        <d v="2024-01-18T00:00:00"/>
        <d v="2024-12-08T00:00:00"/>
        <d v="2024-03-04T00:00:00"/>
        <d v="2024-08-16T00:00:00"/>
        <d v="2024-01-13T00:00:00"/>
        <d v="2024-03-09T00:00:00"/>
        <d v="2024-12-14T00:00:00"/>
        <d v="2024-03-05T00:00:00"/>
        <d v="2024-01-25T00:00:00"/>
        <d v="2024-12-03T00:00:00"/>
        <d v="2024-02-23T00:00:00"/>
        <d v="2024-05-06T00:00:00"/>
        <d v="2024-02-09T00:00:00"/>
        <d v="2024-08-29T00:00:00"/>
        <d v="2024-09-24T00:00:00"/>
        <d v="2024-11-13T00:00:00"/>
        <d v="2024-11-18T00:00:00"/>
        <d v="2024-10-27T00:00:00"/>
        <d v="2024-01-26T00:00:00"/>
        <d v="2024-03-22T00:00:00"/>
        <d v="2024-03-23T00:00:00"/>
        <d v="2024-03-13T00:00:00"/>
        <d v="2024-12-27T00:00:00"/>
        <d v="2024-04-02T00:00:00"/>
        <d v="2024-04-09T00:00:00"/>
        <d v="2024-10-10T00:00:00"/>
        <d v="2024-11-06T00:00:00"/>
        <d v="2024-10-11T00:00:00"/>
        <d v="2024-01-16T00:00:00"/>
        <d v="2024-09-09T00:00:00"/>
        <d v="2024-10-05T00:00:00"/>
        <d v="2024-05-28T00:00:00"/>
        <d v="2024-12-06T00:00:00"/>
        <d v="2024-04-15T00:00:00"/>
        <d v="2024-04-12T00:00:00"/>
        <d v="2024-06-04T00:00:00"/>
        <d v="2024-01-08T00:00:00"/>
        <d v="2024-06-03T00:00:00"/>
        <d v="2024-07-31T00:00:00"/>
        <d v="2024-04-14T00:00:00"/>
        <d v="2024-06-22T00:00:00"/>
        <d v="2024-02-29T00:00:00"/>
        <d v="2024-08-26T00:00:00"/>
        <d v="2024-02-24T00:00:00"/>
        <d v="2024-02-07T00:00:00"/>
        <d v="2024-03-14T00:00:00"/>
        <d v="2024-04-27T00:00:00"/>
        <d v="2024-05-11T00:00:00"/>
        <d v="2024-07-07T00:00:00"/>
        <d v="2024-05-08T00:00:00"/>
        <d v="2024-07-22T00:00:00"/>
        <d v="2024-06-28T00:00:00"/>
        <d v="2024-07-18T00:00:00"/>
        <d v="2024-08-20T00:00:00"/>
        <d v="2024-12-26T00:00:00"/>
        <d v="2024-03-19T00:00:00"/>
        <d v="2024-04-13T00:00:00"/>
        <d v="2024-01-02T00:00:00"/>
        <d v="2024-03-01T00:00:00"/>
        <d v="2024-11-05T00:00:00"/>
        <d v="2024-07-23T00:00:00"/>
        <d v="2024-02-22T00:00:00"/>
        <d v="2024-05-05T00:00:00"/>
        <d v="2024-08-04T00:00:00"/>
        <d v="2024-06-27T00:00:00"/>
        <d v="2024-03-07T00:00:00"/>
        <d v="2024-09-29T00:00:00"/>
        <d v="2024-06-20T00:00:00"/>
        <d v="2024-04-23T00:00:00"/>
        <d v="2024-07-25T00:00:00"/>
        <d v="2024-05-13T00:00:00"/>
        <d v="2024-07-13T00:00:00"/>
        <d v="2024-07-11T00:00:00"/>
        <d v="2024-12-19T00:00:00"/>
        <d v="2024-10-20T00:00:00"/>
        <d v="2024-10-19T00:00:00"/>
        <d v="2024-11-15T00:00:00"/>
        <d v="2024-02-05T00:00:00"/>
        <d v="2024-01-21T00:00:00"/>
        <d v="2024-05-22T00:00:00"/>
        <d v="2024-09-23T00:00:00"/>
        <d v="2024-10-22T00:00:00"/>
        <d v="2024-05-09T00:00:00"/>
        <d v="2024-10-18T00:00:00"/>
        <d v="2024-09-21T00:00:00"/>
        <d v="2024-10-01T00:00:00"/>
        <d v="2024-12-10T00:00:00"/>
        <d v="2024-11-27T00:00:00"/>
        <d v="2024-09-05T00:00:00"/>
        <d v="2024-03-21T00:00:00"/>
        <d v="2024-05-19T00:00:00"/>
        <d v="2024-09-27T00:00:00"/>
        <d v="2024-01-14T00:00:00"/>
        <d v="2024-07-06T00:00:00"/>
        <d v="2024-08-27T00:00:00"/>
        <d v="2024-07-04T00:00:00"/>
        <d v="2024-05-02T00:00:00"/>
        <d v="2024-02-03T00:00:00"/>
        <d v="2024-04-30T00:00:00"/>
        <d v="2024-11-07T00:00:00"/>
        <d v="2024-04-07T00:00:00"/>
        <d v="2024-01-19T00:00:00"/>
        <d v="2024-11-04T00:00:00"/>
        <d v="2024-05-15T00:00:00"/>
        <d v="2024-07-24T00:00:00"/>
        <d v="2024-01-11T00:00:00"/>
        <d v="2024-04-19T00:00:00"/>
        <d v="2024-08-15T00:00:00"/>
        <d v="2024-09-22T00:00:00"/>
        <d v="2024-09-26T00:00:00"/>
        <d v="2024-01-07T00:00:00"/>
        <d v="2024-10-25T00:00:00"/>
        <d v="2024-05-21T00:00:00"/>
        <d v="2024-09-12T00:00:00"/>
        <d v="2024-03-25T00:00:00"/>
        <d v="2024-02-26T00:00:00"/>
        <d v="2024-07-01T00:00:00"/>
        <d v="2024-11-20T00:00:00"/>
        <d v="2024-06-11T00:00:00"/>
        <d v="2024-08-10T00:00:00"/>
        <d v="2024-06-21T00:00:00"/>
        <d v="2024-05-18T00:00:00"/>
        <d v="2024-03-15T00:00:00"/>
        <d v="2024-10-28T00:00:00"/>
        <d v="2024-06-25T00:00:00"/>
        <d v="2024-02-27T00:00:00"/>
        <d v="2024-08-25T00:00:00"/>
        <d v="2024-02-20T00:00:00"/>
        <d v="2024-08-06T00:00:00"/>
        <d v="2024-11-10T00:00:00"/>
        <d v="2024-05-04T00:00:00"/>
        <d v="2024-03-02T00:00:00"/>
        <d v="2024-11-24T00:00:00"/>
        <d v="2024-07-15T00:00:00"/>
        <d v="2024-05-03T00:00:00"/>
        <d v="2024-03-31T00:00:00"/>
        <d v="2024-06-05T00:00:00"/>
        <d v="2024-06-14T00:00:00"/>
        <d v="2024-10-29T00:00:00"/>
        <d v="2024-06-18T00:00:00"/>
        <d v="2024-05-26T00:00:00"/>
        <d v="2024-01-20T00:00:00"/>
        <d v="2024-10-23T00:00:00"/>
        <d v="2024-08-01T00:00:00"/>
        <d v="2024-01-10T00:00:00"/>
        <d v="2024-04-08T00:00:00"/>
        <d v="2024-12-25T00:00:00"/>
        <d v="2024-12-31T00:00:00"/>
        <d v="2024-08-22T00:00:00"/>
        <d v="2024-12-07T00:00:00"/>
        <d v="2024-01-22T00:00:00"/>
        <d v="2024-06-16T00:00:00"/>
        <d v="2024-03-18T00:00:00"/>
        <d v="2024-11-16T00:00:00"/>
        <d v="2024-07-26T00:00:00"/>
        <d v="2024-11-03T00:00:00"/>
        <d v="2024-08-17T00:00:00"/>
        <d v="2024-11-30T00:00:00"/>
        <d v="2024-11-12T00:00:00"/>
        <d v="2024-08-07T00:00:00"/>
        <d v="2024-07-09T00:00:00"/>
        <d v="2024-03-24T00:00:00"/>
        <d v="2024-08-12T00:00:00"/>
        <d v="2024-09-13T00:00:00"/>
        <d v="2024-01-30T00:00:00"/>
        <d v="2024-07-21T00:00:00"/>
        <d v="2024-06-26T00:00:00"/>
        <d v="2024-03-16T00:00:00"/>
        <d v="2024-02-11T00:00:00"/>
        <d v="2024-09-17T00:00:00"/>
        <d v="2024-12-05T00:00:00"/>
        <d v="2024-11-08T00:00:00"/>
        <d v="2024-07-08T00:00:00"/>
        <d v="2024-10-14T00:00:00"/>
        <d v="2024-01-01T00:00:00"/>
        <d v="2024-04-17T00:00:00"/>
        <d v="2024-12-29T00:00:00"/>
        <d v="2024-12-11T00:00:00"/>
        <d v="2024-06-02T00:00:00"/>
        <d v="2024-03-10T00:00:00"/>
        <d v="2024-02-04T00:00:00"/>
        <d v="2024-07-10T00:00:00"/>
        <d v="2024-01-12T00:00:00"/>
        <d v="2024-10-04T00:00:00"/>
        <d v="2024-06-17T00:00:00"/>
        <d v="2024-01-23T00:00:00"/>
        <d v="2024-06-13T00:00:00"/>
        <d v="2024-03-12T00:00:00"/>
        <d v="2024-11-14T00:00:00"/>
        <d v="2024-09-18T00:00:00"/>
        <d v="2024-07-12T00:00:00"/>
        <d v="2024-07-16T00:00:00"/>
        <d v="2024-12-01T00:00:00"/>
        <d v="2024-05-31T00:00:00"/>
        <d v="2024-01-09T00:00:00"/>
        <d v="2024-09-25T00:00:00"/>
        <d v="2024-02-28T00:00:00"/>
        <d v="2024-11-02T00:00:00"/>
        <d v="2024-08-11T00:00:00"/>
        <d v="2024-03-11T00:00:00"/>
        <d v="2024-03-20T00:00:00"/>
        <d v="2024-06-06T00:00:00"/>
        <d v="2024-03-27T00:00:00"/>
        <d v="2024-07-29T00:00:00"/>
        <d v="2024-08-19T00:00:00"/>
        <d v="2024-12-16T00:00:00"/>
        <d v="2024-10-16T00:00:00"/>
        <d v="2024-07-05T00:00:00"/>
        <d v="2024-02-17T00:00:00"/>
        <d v="2024-09-30T00:00:00"/>
        <d v="2024-03-06T00:00:00"/>
        <d v="2024-01-24T00:00:00"/>
        <d v="2024-10-13T00:00:00"/>
        <d v="2024-11-11T00:00:00"/>
        <d v="2024-05-16T00:00:00"/>
        <d v="2024-06-24T00:00:00"/>
        <d v="2024-02-25T00:00:00"/>
        <d v="2024-02-02T00:00:00"/>
        <d v="2024-06-23T00:00:00"/>
        <d v="2024-08-30T00:00:00"/>
        <d v="2024-08-08T00:00:00"/>
        <d v="2024-10-03T00:00:00"/>
        <d v="2024-06-29T00:00:00"/>
        <d v="2024-06-08T00:00:00"/>
        <d v="2024-02-06T00:00:00"/>
        <d v="2024-02-10T00:00:00"/>
        <d v="2024-12-24T00:00:00"/>
        <d v="2024-12-17T00:00:00"/>
        <d v="2024-05-25T00:00:00"/>
        <d v="2024-12-13T00:00:00"/>
        <d v="2024-02-16T00:00:00"/>
        <d v="2024-04-25T00:00:00"/>
        <d v="2024-04-03T00:00:00"/>
        <d v="2024-01-15T00:00:00"/>
        <d v="2024-09-03T00:00:00"/>
        <d v="2024-10-17T00:00:00"/>
        <d v="2024-11-28T00:00:00"/>
        <d v="2024-05-24T00:00:00"/>
        <d v="2024-05-07T00:00:00"/>
        <d v="2024-01-28T00:00:00"/>
        <d v="2024-03-08T00:00:00"/>
        <d v="2024-09-01T00:00:00"/>
        <d v="2024-06-01T00:00:00"/>
        <d v="2024-03-26T00:00:00"/>
        <d v="2024-10-30T00:00:00"/>
        <d v="2024-04-26T00:00:00"/>
        <d v="2024-12-20T00:00:00"/>
        <d v="2024-12-23T00:00:00"/>
        <d v="2024-12-02T00:00:00"/>
        <d v="2024-10-06T00:00:00"/>
        <d v="2024-10-12T00:00:00"/>
        <d v="2024-02-18T00:00:00"/>
        <d v="2024-11-19T00:00:00"/>
        <d v="2024-06-12T00:00:00"/>
        <d v="2024-09-04T00:00:00"/>
        <d v="2024-04-24T00:00:00"/>
        <d v="2024-07-17T00:00:00"/>
        <d v="2024-07-19T00:00:00"/>
        <d v="2024-10-26T00:00:00"/>
        <d v="2024-01-04T00:00:00"/>
        <d v="2024-11-23T00:00:00"/>
        <d v="2024-04-04T00:00:00"/>
        <d v="2024-10-09T00:00:00"/>
        <d v="2024-10-31T00:00:00"/>
        <d v="2024-05-27T00:00:00"/>
        <d v="2024-03-30T00:00:00"/>
        <d v="2024-06-10T00:00:00"/>
        <d v="2024-04-06T00:00:00"/>
        <d v="2024-02-01T00:00:00"/>
        <d v="2024-11-21T00:00:00"/>
        <d v="2024-08-23T00:00:00"/>
        <d v="2024-08-14T00:00:00"/>
        <d v="2024-08-24T00:00:00"/>
        <d v="2024-05-30T00:00:00"/>
        <d v="2024-06-19T00:00:00"/>
        <d v="2024-10-08T00:00:00"/>
        <d v="2024-08-28T00:00:00"/>
        <d v="2024-04-20T00:00:00"/>
        <d v="2024-09-11T00:00:00"/>
        <d v="2024-02-21T00:00:00"/>
        <d v="2024-04-29T00:00:00"/>
        <d v="2024-11-25T00:00:00"/>
        <d v="2024-12-15T00:00:00"/>
        <d v="2024-11-29T00:00:00"/>
        <d v="2024-07-30T00:00:00"/>
        <d v="2024-02-08T00:00:00"/>
        <d v="2024-09-28T00:00:00"/>
        <d v="2024-02-14T00:00:00"/>
        <d v="2024-12-04T00:00:00"/>
        <d v="2024-05-01T00:00:00"/>
        <d v="2024-08-03T00:00:00"/>
        <d v="2024-05-23T00:00:00"/>
        <d v="2024-10-21T00:00:00"/>
        <d v="2024-12-21T00:00:00"/>
        <d v="2024-03-03T00:00:00"/>
        <d v="2024-01-06T00:00:00"/>
        <d v="2024-01-29T00:00:00"/>
        <d v="2024-07-20T00:00:00"/>
        <d v="2024-10-02T00:00:00"/>
        <d v="2024-10-15T00:00:00"/>
        <d v="2024-01-17T00:00:00"/>
        <d v="2024-09-08T00:00:00"/>
        <d v="2024-04-11T00:00:00"/>
        <d v="2024-06-07T00:00:00"/>
        <d v="2024-09-19T00:00:00"/>
        <d v="2024-08-02T00:00:00"/>
        <d v="2024-08-21T00:00:00"/>
        <d v="2024-03-29T00:00:00"/>
      </sharedItems>
      <fieldGroup par="8" base="0">
        <rangePr groupBy="days" startDate="2024-01-01T00:00:00" endDate="2025-01-01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5"/>
        </groupItems>
      </fieldGroup>
    </cacheField>
    <cacheField name="Product" numFmtId="0">
      <sharedItems count="10">
        <s v="Laptop"/>
        <s v="Router"/>
        <s v="Headphones"/>
        <s v="Smartphone"/>
        <s v="Camera"/>
        <s v="Keyboard"/>
        <s v="Printer"/>
        <s v="Mouse"/>
        <s v="Monitor"/>
        <s v="Tablet"/>
      </sharedItems>
    </cacheField>
    <cacheField name="Category" numFmtId="0">
      <sharedItems count="3">
        <s v="Electronics"/>
        <s v="Furniture"/>
        <s v="Accessories"/>
      </sharedItems>
    </cacheField>
    <cacheField name="Sales Rep" numFmtId="0">
      <sharedItems count="6">
        <s v="Michael Lee"/>
        <s v="Mary Smith"/>
        <s v="James Brown"/>
        <s v="John Doe"/>
        <s v="Patricia Johnson"/>
        <s v="Linda Davis"/>
      </sharedItems>
    </cacheField>
    <cacheField name="City(East Only)" numFmtId="0">
      <sharedItems count="5">
        <s v="Abia"/>
        <s v="Ebonyi"/>
        <s v="Imo"/>
        <s v="Anambra"/>
        <s v="Enugu"/>
      </sharedItems>
    </cacheField>
    <cacheField name="No. of Units" numFmtId="0">
      <sharedItems containsSemiMixedTypes="0" containsString="0" containsNumber="1" containsInteger="1" minValue="1" maxValue="10"/>
    </cacheField>
    <cacheField name="Price" numFmtId="164">
      <sharedItems containsSemiMixedTypes="0" containsString="0" containsNumber="1" containsInteger="1" minValue="5057" maxValue="496614"/>
    </cacheField>
    <cacheField name="Amount" numFmtId="164">
      <sharedItems containsSemiMixedTypes="0" containsString="0" containsNumber="1" containsInteger="1" minValue="8027" maxValue="4343480"/>
    </cacheField>
    <cacheField name="Months" numFmtId="0" databaseField="0">
      <fieldGroup base="0">
        <rangePr groupBy="months" startDate="2024-01-01T00:00:00" endDate="2025-01-01T00:00:00"/>
        <groupItems count="14">
          <s v="&lt;01/01/2024"/>
          <s v="Jan"/>
          <s v="Feb"/>
          <s v="Mar"/>
          <s v="Apr"/>
          <s v="May"/>
          <s v="Jun"/>
          <s v="Jul"/>
          <s v="Aug"/>
          <s v="Sep"/>
          <s v="Oct"/>
          <s v="Nov"/>
          <s v="Dec"/>
          <s v="&gt;01/01/2025"/>
        </groupItems>
      </fieldGroup>
    </cacheField>
  </cacheFields>
  <extLst>
    <ext xmlns:x14="http://schemas.microsoft.com/office/spreadsheetml/2009/9/main" uri="{725AE2AE-9491-48be-B2B4-4EB974FC3084}">
      <x14:pivotCacheDefinition pivotCacheId="16246970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n v="6"/>
    <n v="434556"/>
    <n v="2607336"/>
  </r>
  <r>
    <x v="1"/>
    <x v="1"/>
    <x v="1"/>
    <x v="1"/>
    <x v="0"/>
    <n v="9"/>
    <n v="26815"/>
    <n v="241335"/>
  </r>
  <r>
    <x v="2"/>
    <x v="2"/>
    <x v="1"/>
    <x v="2"/>
    <x v="0"/>
    <n v="6"/>
    <n v="78805"/>
    <n v="472830"/>
  </r>
  <r>
    <x v="3"/>
    <x v="3"/>
    <x v="1"/>
    <x v="2"/>
    <x v="0"/>
    <n v="9"/>
    <n v="87717"/>
    <n v="789453"/>
  </r>
  <r>
    <x v="4"/>
    <x v="4"/>
    <x v="0"/>
    <x v="3"/>
    <x v="1"/>
    <n v="10"/>
    <n v="181961"/>
    <n v="1819610"/>
  </r>
  <r>
    <x v="5"/>
    <x v="5"/>
    <x v="1"/>
    <x v="4"/>
    <x v="1"/>
    <n v="7"/>
    <n v="10139"/>
    <n v="70973"/>
  </r>
  <r>
    <x v="6"/>
    <x v="6"/>
    <x v="0"/>
    <x v="1"/>
    <x v="0"/>
    <n v="8"/>
    <n v="129684"/>
    <n v="1037472"/>
  </r>
  <r>
    <x v="7"/>
    <x v="7"/>
    <x v="1"/>
    <x v="5"/>
    <x v="1"/>
    <n v="5"/>
    <n v="24492"/>
    <n v="122460"/>
  </r>
  <r>
    <x v="8"/>
    <x v="8"/>
    <x v="0"/>
    <x v="1"/>
    <x v="0"/>
    <n v="7"/>
    <n v="136992"/>
    <n v="958944"/>
  </r>
  <r>
    <x v="9"/>
    <x v="7"/>
    <x v="1"/>
    <x v="5"/>
    <x v="0"/>
    <n v="8"/>
    <n v="21336"/>
    <n v="170688"/>
  </r>
  <r>
    <x v="10"/>
    <x v="6"/>
    <x v="0"/>
    <x v="5"/>
    <x v="1"/>
    <n v="4"/>
    <n v="83279"/>
    <n v="333116"/>
  </r>
  <r>
    <x v="11"/>
    <x v="6"/>
    <x v="0"/>
    <x v="3"/>
    <x v="1"/>
    <n v="6"/>
    <n v="113708"/>
    <n v="682248"/>
  </r>
  <r>
    <x v="12"/>
    <x v="8"/>
    <x v="0"/>
    <x v="5"/>
    <x v="1"/>
    <n v="1"/>
    <n v="71192"/>
    <n v="71192"/>
  </r>
  <r>
    <x v="13"/>
    <x v="1"/>
    <x v="1"/>
    <x v="4"/>
    <x v="2"/>
    <n v="3"/>
    <n v="86886"/>
    <n v="260658"/>
  </r>
  <r>
    <x v="14"/>
    <x v="2"/>
    <x v="1"/>
    <x v="3"/>
    <x v="1"/>
    <n v="8"/>
    <n v="60922"/>
    <n v="487376"/>
  </r>
  <r>
    <x v="15"/>
    <x v="8"/>
    <x v="0"/>
    <x v="2"/>
    <x v="1"/>
    <n v="9"/>
    <n v="99714"/>
    <n v="897426"/>
  </r>
  <r>
    <x v="16"/>
    <x v="5"/>
    <x v="1"/>
    <x v="2"/>
    <x v="0"/>
    <n v="5"/>
    <n v="37220"/>
    <n v="186100"/>
  </r>
  <r>
    <x v="17"/>
    <x v="5"/>
    <x v="1"/>
    <x v="3"/>
    <x v="1"/>
    <n v="8"/>
    <n v="39482"/>
    <n v="315856"/>
  </r>
  <r>
    <x v="18"/>
    <x v="0"/>
    <x v="0"/>
    <x v="1"/>
    <x v="2"/>
    <n v="6"/>
    <n v="404331"/>
    <n v="2425986"/>
  </r>
  <r>
    <x v="19"/>
    <x v="6"/>
    <x v="0"/>
    <x v="4"/>
    <x v="0"/>
    <n v="4"/>
    <n v="74606"/>
    <n v="298424"/>
  </r>
  <r>
    <x v="20"/>
    <x v="7"/>
    <x v="1"/>
    <x v="2"/>
    <x v="0"/>
    <n v="6"/>
    <n v="16708"/>
    <n v="100248"/>
  </r>
  <r>
    <x v="21"/>
    <x v="7"/>
    <x v="1"/>
    <x v="2"/>
    <x v="0"/>
    <n v="5"/>
    <n v="15462"/>
    <n v="77310"/>
  </r>
  <r>
    <x v="22"/>
    <x v="3"/>
    <x v="0"/>
    <x v="4"/>
    <x v="0"/>
    <n v="9"/>
    <n v="99192"/>
    <n v="892728"/>
  </r>
  <r>
    <x v="23"/>
    <x v="6"/>
    <x v="1"/>
    <x v="4"/>
    <x v="0"/>
    <n v="1"/>
    <n v="148092"/>
    <n v="148092"/>
  </r>
  <r>
    <x v="24"/>
    <x v="7"/>
    <x v="1"/>
    <x v="5"/>
    <x v="0"/>
    <n v="10"/>
    <n v="19539"/>
    <n v="195390"/>
  </r>
  <r>
    <x v="25"/>
    <x v="9"/>
    <x v="1"/>
    <x v="5"/>
    <x v="0"/>
    <n v="10"/>
    <n v="93702"/>
    <n v="937020"/>
  </r>
  <r>
    <x v="26"/>
    <x v="6"/>
    <x v="1"/>
    <x v="3"/>
    <x v="0"/>
    <n v="2"/>
    <n v="51293"/>
    <n v="102586"/>
  </r>
  <r>
    <x v="27"/>
    <x v="5"/>
    <x v="1"/>
    <x v="0"/>
    <x v="0"/>
    <n v="6"/>
    <n v="48160"/>
    <n v="288960"/>
  </r>
  <r>
    <x v="28"/>
    <x v="3"/>
    <x v="1"/>
    <x v="3"/>
    <x v="0"/>
    <n v="3"/>
    <n v="174763"/>
    <n v="524289"/>
  </r>
  <r>
    <x v="29"/>
    <x v="1"/>
    <x v="1"/>
    <x v="5"/>
    <x v="0"/>
    <n v="3"/>
    <n v="95726"/>
    <n v="287178"/>
  </r>
  <r>
    <x v="30"/>
    <x v="7"/>
    <x v="1"/>
    <x v="5"/>
    <x v="0"/>
    <n v="7"/>
    <n v="20758"/>
    <n v="145306"/>
  </r>
  <r>
    <x v="31"/>
    <x v="5"/>
    <x v="1"/>
    <x v="2"/>
    <x v="0"/>
    <n v="6"/>
    <n v="38649"/>
    <n v="231894"/>
  </r>
  <r>
    <x v="18"/>
    <x v="4"/>
    <x v="1"/>
    <x v="4"/>
    <x v="0"/>
    <n v="5"/>
    <n v="176352"/>
    <n v="881760"/>
  </r>
  <r>
    <x v="32"/>
    <x v="1"/>
    <x v="1"/>
    <x v="5"/>
    <x v="0"/>
    <n v="1"/>
    <n v="87362"/>
    <n v="87362"/>
  </r>
  <r>
    <x v="33"/>
    <x v="5"/>
    <x v="1"/>
    <x v="2"/>
    <x v="0"/>
    <n v="7"/>
    <n v="33064"/>
    <n v="231448"/>
  </r>
  <r>
    <x v="34"/>
    <x v="5"/>
    <x v="1"/>
    <x v="1"/>
    <x v="0"/>
    <n v="4"/>
    <n v="37308"/>
    <n v="149232"/>
  </r>
  <r>
    <x v="35"/>
    <x v="9"/>
    <x v="1"/>
    <x v="4"/>
    <x v="0"/>
    <n v="5"/>
    <n v="159139"/>
    <n v="795695"/>
  </r>
  <r>
    <x v="36"/>
    <x v="1"/>
    <x v="1"/>
    <x v="1"/>
    <x v="2"/>
    <n v="4"/>
    <n v="57293"/>
    <n v="229172"/>
  </r>
  <r>
    <x v="37"/>
    <x v="3"/>
    <x v="1"/>
    <x v="5"/>
    <x v="0"/>
    <n v="9"/>
    <n v="286157"/>
    <n v="2575413"/>
  </r>
  <r>
    <x v="38"/>
    <x v="5"/>
    <x v="1"/>
    <x v="4"/>
    <x v="0"/>
    <n v="3"/>
    <n v="13290"/>
    <n v="39870"/>
  </r>
  <r>
    <x v="39"/>
    <x v="9"/>
    <x v="1"/>
    <x v="4"/>
    <x v="0"/>
    <n v="9"/>
    <n v="144922"/>
    <n v="1304298"/>
  </r>
  <r>
    <x v="40"/>
    <x v="8"/>
    <x v="1"/>
    <x v="4"/>
    <x v="0"/>
    <n v="1"/>
    <n v="116524"/>
    <n v="116524"/>
  </r>
  <r>
    <x v="41"/>
    <x v="4"/>
    <x v="1"/>
    <x v="3"/>
    <x v="1"/>
    <n v="5"/>
    <n v="224492"/>
    <n v="1122460"/>
  </r>
  <r>
    <x v="10"/>
    <x v="7"/>
    <x v="1"/>
    <x v="3"/>
    <x v="0"/>
    <n v="3"/>
    <n v="7539"/>
    <n v="22617"/>
  </r>
  <r>
    <x v="42"/>
    <x v="4"/>
    <x v="1"/>
    <x v="1"/>
    <x v="0"/>
    <n v="10"/>
    <n v="184631"/>
    <n v="1846310"/>
  </r>
  <r>
    <x v="43"/>
    <x v="7"/>
    <x v="1"/>
    <x v="5"/>
    <x v="1"/>
    <n v="10"/>
    <n v="24739"/>
    <n v="247390"/>
  </r>
  <r>
    <x v="44"/>
    <x v="5"/>
    <x v="1"/>
    <x v="2"/>
    <x v="0"/>
    <n v="5"/>
    <n v="43810"/>
    <n v="219050"/>
  </r>
  <r>
    <x v="45"/>
    <x v="3"/>
    <x v="1"/>
    <x v="5"/>
    <x v="2"/>
    <n v="2"/>
    <n v="165649"/>
    <n v="331298"/>
  </r>
  <r>
    <x v="46"/>
    <x v="1"/>
    <x v="1"/>
    <x v="2"/>
    <x v="1"/>
    <n v="1"/>
    <n v="23719"/>
    <n v="23719"/>
  </r>
  <r>
    <x v="47"/>
    <x v="9"/>
    <x v="1"/>
    <x v="2"/>
    <x v="0"/>
    <n v="2"/>
    <n v="69237"/>
    <n v="138474"/>
  </r>
  <r>
    <x v="48"/>
    <x v="8"/>
    <x v="1"/>
    <x v="0"/>
    <x v="0"/>
    <n v="6"/>
    <n v="132569"/>
    <n v="795414"/>
  </r>
  <r>
    <x v="49"/>
    <x v="5"/>
    <x v="1"/>
    <x v="0"/>
    <x v="0"/>
    <n v="3"/>
    <n v="14132"/>
    <n v="42396"/>
  </r>
  <r>
    <x v="50"/>
    <x v="6"/>
    <x v="1"/>
    <x v="3"/>
    <x v="0"/>
    <n v="3"/>
    <n v="76524"/>
    <n v="229572"/>
  </r>
  <r>
    <x v="51"/>
    <x v="6"/>
    <x v="1"/>
    <x v="2"/>
    <x v="1"/>
    <n v="6"/>
    <n v="78231"/>
    <n v="469386"/>
  </r>
  <r>
    <x v="52"/>
    <x v="3"/>
    <x v="1"/>
    <x v="2"/>
    <x v="0"/>
    <n v="3"/>
    <n v="193039"/>
    <n v="579117"/>
  </r>
  <r>
    <x v="53"/>
    <x v="8"/>
    <x v="1"/>
    <x v="4"/>
    <x v="0"/>
    <n v="10"/>
    <n v="60078"/>
    <n v="600780"/>
  </r>
  <r>
    <x v="54"/>
    <x v="5"/>
    <x v="1"/>
    <x v="4"/>
    <x v="0"/>
    <n v="4"/>
    <n v="46889"/>
    <n v="187556"/>
  </r>
  <r>
    <x v="55"/>
    <x v="8"/>
    <x v="1"/>
    <x v="2"/>
    <x v="0"/>
    <n v="5"/>
    <n v="170230"/>
    <n v="851150"/>
  </r>
  <r>
    <x v="56"/>
    <x v="7"/>
    <x v="1"/>
    <x v="0"/>
    <x v="1"/>
    <n v="3"/>
    <n v="17563"/>
    <n v="52689"/>
  </r>
  <r>
    <x v="57"/>
    <x v="4"/>
    <x v="1"/>
    <x v="3"/>
    <x v="0"/>
    <n v="5"/>
    <n v="262049"/>
    <n v="1310245"/>
  </r>
  <r>
    <x v="58"/>
    <x v="3"/>
    <x v="1"/>
    <x v="0"/>
    <x v="0"/>
    <n v="7"/>
    <n v="163292"/>
    <n v="1143044"/>
  </r>
  <r>
    <x v="59"/>
    <x v="3"/>
    <x v="1"/>
    <x v="3"/>
    <x v="0"/>
    <n v="5"/>
    <n v="170408"/>
    <n v="852040"/>
  </r>
  <r>
    <x v="27"/>
    <x v="2"/>
    <x v="2"/>
    <x v="2"/>
    <x v="0"/>
    <n v="2"/>
    <n v="71054"/>
    <n v="142108"/>
  </r>
  <r>
    <x v="60"/>
    <x v="8"/>
    <x v="1"/>
    <x v="5"/>
    <x v="2"/>
    <n v="5"/>
    <n v="72175"/>
    <n v="360875"/>
  </r>
  <r>
    <x v="10"/>
    <x v="2"/>
    <x v="2"/>
    <x v="2"/>
    <x v="0"/>
    <n v="8"/>
    <n v="59855"/>
    <n v="478840"/>
  </r>
  <r>
    <x v="61"/>
    <x v="7"/>
    <x v="2"/>
    <x v="5"/>
    <x v="0"/>
    <n v="2"/>
    <n v="12434"/>
    <n v="24868"/>
  </r>
  <r>
    <x v="62"/>
    <x v="6"/>
    <x v="1"/>
    <x v="4"/>
    <x v="2"/>
    <n v="9"/>
    <n v="144227"/>
    <n v="1298043"/>
  </r>
  <r>
    <x v="14"/>
    <x v="1"/>
    <x v="2"/>
    <x v="1"/>
    <x v="0"/>
    <n v="1"/>
    <n v="20031"/>
    <n v="20031"/>
  </r>
  <r>
    <x v="63"/>
    <x v="3"/>
    <x v="1"/>
    <x v="1"/>
    <x v="0"/>
    <n v="10"/>
    <n v="228099"/>
    <n v="2280990"/>
  </r>
  <r>
    <x v="64"/>
    <x v="2"/>
    <x v="2"/>
    <x v="0"/>
    <x v="0"/>
    <n v="8"/>
    <n v="21821"/>
    <n v="174568"/>
  </r>
  <r>
    <x v="65"/>
    <x v="5"/>
    <x v="2"/>
    <x v="0"/>
    <x v="0"/>
    <n v="2"/>
    <n v="43375"/>
    <n v="86750"/>
  </r>
  <r>
    <x v="66"/>
    <x v="6"/>
    <x v="1"/>
    <x v="4"/>
    <x v="0"/>
    <n v="3"/>
    <n v="62732"/>
    <n v="188196"/>
  </r>
  <r>
    <x v="67"/>
    <x v="2"/>
    <x v="2"/>
    <x v="1"/>
    <x v="1"/>
    <n v="1"/>
    <n v="58455"/>
    <n v="58455"/>
  </r>
  <r>
    <x v="68"/>
    <x v="8"/>
    <x v="1"/>
    <x v="4"/>
    <x v="0"/>
    <n v="8"/>
    <n v="123637"/>
    <n v="989096"/>
  </r>
  <r>
    <x v="69"/>
    <x v="1"/>
    <x v="2"/>
    <x v="0"/>
    <x v="0"/>
    <n v="6"/>
    <n v="70607"/>
    <n v="423642"/>
  </r>
  <r>
    <x v="70"/>
    <x v="6"/>
    <x v="1"/>
    <x v="1"/>
    <x v="0"/>
    <n v="8"/>
    <n v="115498"/>
    <n v="923984"/>
  </r>
  <r>
    <x v="65"/>
    <x v="3"/>
    <x v="1"/>
    <x v="0"/>
    <x v="0"/>
    <n v="3"/>
    <n v="146322"/>
    <n v="438966"/>
  </r>
  <r>
    <x v="71"/>
    <x v="5"/>
    <x v="2"/>
    <x v="4"/>
    <x v="0"/>
    <n v="4"/>
    <n v="15103"/>
    <n v="60412"/>
  </r>
  <r>
    <x v="72"/>
    <x v="5"/>
    <x v="2"/>
    <x v="5"/>
    <x v="0"/>
    <n v="7"/>
    <n v="34881"/>
    <n v="244167"/>
  </r>
  <r>
    <x v="73"/>
    <x v="9"/>
    <x v="1"/>
    <x v="1"/>
    <x v="0"/>
    <n v="6"/>
    <n v="63578"/>
    <n v="381468"/>
  </r>
  <r>
    <x v="74"/>
    <x v="4"/>
    <x v="1"/>
    <x v="5"/>
    <x v="1"/>
    <n v="10"/>
    <n v="290208"/>
    <n v="2902080"/>
  </r>
  <r>
    <x v="75"/>
    <x v="6"/>
    <x v="1"/>
    <x v="5"/>
    <x v="2"/>
    <n v="6"/>
    <n v="71713"/>
    <n v="430278"/>
  </r>
  <r>
    <x v="76"/>
    <x v="4"/>
    <x v="1"/>
    <x v="3"/>
    <x v="2"/>
    <n v="7"/>
    <n v="201871"/>
    <n v="1413097"/>
  </r>
  <r>
    <x v="77"/>
    <x v="2"/>
    <x v="2"/>
    <x v="3"/>
    <x v="0"/>
    <n v="2"/>
    <n v="73878"/>
    <n v="147756"/>
  </r>
  <r>
    <x v="34"/>
    <x v="3"/>
    <x v="1"/>
    <x v="1"/>
    <x v="0"/>
    <n v="4"/>
    <n v="115018"/>
    <n v="460072"/>
  </r>
  <r>
    <x v="78"/>
    <x v="0"/>
    <x v="1"/>
    <x v="4"/>
    <x v="0"/>
    <n v="10"/>
    <n v="391548"/>
    <n v="3915480"/>
  </r>
  <r>
    <x v="79"/>
    <x v="4"/>
    <x v="1"/>
    <x v="4"/>
    <x v="0"/>
    <n v="2"/>
    <n v="190003"/>
    <n v="380006"/>
  </r>
  <r>
    <x v="7"/>
    <x v="9"/>
    <x v="1"/>
    <x v="5"/>
    <x v="0"/>
    <n v="4"/>
    <n v="106074"/>
    <n v="424296"/>
  </r>
  <r>
    <x v="60"/>
    <x v="6"/>
    <x v="1"/>
    <x v="1"/>
    <x v="2"/>
    <n v="9"/>
    <n v="66229"/>
    <n v="596061"/>
  </r>
  <r>
    <x v="50"/>
    <x v="0"/>
    <x v="1"/>
    <x v="3"/>
    <x v="2"/>
    <n v="3"/>
    <n v="492976"/>
    <n v="1478928"/>
  </r>
  <r>
    <x v="80"/>
    <x v="6"/>
    <x v="1"/>
    <x v="2"/>
    <x v="0"/>
    <n v="1"/>
    <n v="83298"/>
    <n v="83298"/>
  </r>
  <r>
    <x v="81"/>
    <x v="7"/>
    <x v="2"/>
    <x v="4"/>
    <x v="0"/>
    <n v="2"/>
    <n v="22377"/>
    <n v="44754"/>
  </r>
  <r>
    <x v="82"/>
    <x v="5"/>
    <x v="2"/>
    <x v="1"/>
    <x v="0"/>
    <n v="9"/>
    <n v="21942"/>
    <n v="197478"/>
  </r>
  <r>
    <x v="83"/>
    <x v="4"/>
    <x v="1"/>
    <x v="0"/>
    <x v="3"/>
    <n v="3"/>
    <n v="381235"/>
    <n v="1143705"/>
  </r>
  <r>
    <x v="84"/>
    <x v="6"/>
    <x v="1"/>
    <x v="0"/>
    <x v="3"/>
    <n v="7"/>
    <n v="123392"/>
    <n v="863744"/>
  </r>
  <r>
    <x v="5"/>
    <x v="8"/>
    <x v="1"/>
    <x v="0"/>
    <x v="2"/>
    <n v="4"/>
    <n v="165127"/>
    <n v="660508"/>
  </r>
  <r>
    <x v="85"/>
    <x v="8"/>
    <x v="1"/>
    <x v="5"/>
    <x v="0"/>
    <n v="3"/>
    <n v="115623"/>
    <n v="346869"/>
  </r>
  <r>
    <x v="86"/>
    <x v="4"/>
    <x v="1"/>
    <x v="1"/>
    <x v="3"/>
    <n v="3"/>
    <n v="215137"/>
    <n v="645411"/>
  </r>
  <r>
    <x v="87"/>
    <x v="1"/>
    <x v="2"/>
    <x v="5"/>
    <x v="0"/>
    <n v="7"/>
    <n v="54186"/>
    <n v="379302"/>
  </r>
  <r>
    <x v="57"/>
    <x v="9"/>
    <x v="1"/>
    <x v="1"/>
    <x v="0"/>
    <n v="4"/>
    <n v="102121"/>
    <n v="408484"/>
  </r>
  <r>
    <x v="88"/>
    <x v="4"/>
    <x v="1"/>
    <x v="0"/>
    <x v="1"/>
    <n v="7"/>
    <n v="309552"/>
    <n v="2166864"/>
  </r>
  <r>
    <x v="75"/>
    <x v="8"/>
    <x v="1"/>
    <x v="1"/>
    <x v="2"/>
    <n v="2"/>
    <n v="84089"/>
    <n v="168178"/>
  </r>
  <r>
    <x v="73"/>
    <x v="8"/>
    <x v="1"/>
    <x v="2"/>
    <x v="1"/>
    <n v="6"/>
    <n v="98020"/>
    <n v="588120"/>
  </r>
  <r>
    <x v="89"/>
    <x v="8"/>
    <x v="1"/>
    <x v="4"/>
    <x v="0"/>
    <n v="1"/>
    <n v="139964"/>
    <n v="139964"/>
  </r>
  <r>
    <x v="90"/>
    <x v="0"/>
    <x v="1"/>
    <x v="4"/>
    <x v="1"/>
    <n v="3"/>
    <n v="263715"/>
    <n v="791145"/>
  </r>
  <r>
    <x v="91"/>
    <x v="0"/>
    <x v="1"/>
    <x v="3"/>
    <x v="1"/>
    <n v="9"/>
    <n v="266558"/>
    <n v="2399022"/>
  </r>
  <r>
    <x v="92"/>
    <x v="2"/>
    <x v="2"/>
    <x v="2"/>
    <x v="0"/>
    <n v="10"/>
    <n v="71130"/>
    <n v="711300"/>
  </r>
  <r>
    <x v="70"/>
    <x v="4"/>
    <x v="1"/>
    <x v="3"/>
    <x v="3"/>
    <n v="5"/>
    <n v="177165"/>
    <n v="885825"/>
  </r>
  <r>
    <x v="93"/>
    <x v="7"/>
    <x v="2"/>
    <x v="5"/>
    <x v="0"/>
    <n v="5"/>
    <n v="11190"/>
    <n v="55950"/>
  </r>
  <r>
    <x v="12"/>
    <x v="4"/>
    <x v="1"/>
    <x v="3"/>
    <x v="0"/>
    <n v="9"/>
    <n v="318803"/>
    <n v="2869227"/>
  </r>
  <r>
    <x v="94"/>
    <x v="0"/>
    <x v="1"/>
    <x v="0"/>
    <x v="1"/>
    <n v="8"/>
    <n v="315610"/>
    <n v="2524880"/>
  </r>
  <r>
    <x v="95"/>
    <x v="6"/>
    <x v="1"/>
    <x v="2"/>
    <x v="0"/>
    <n v="10"/>
    <n v="70250"/>
    <n v="702500"/>
  </r>
  <r>
    <x v="96"/>
    <x v="6"/>
    <x v="1"/>
    <x v="5"/>
    <x v="0"/>
    <n v="2"/>
    <n v="64534"/>
    <n v="129068"/>
  </r>
  <r>
    <x v="97"/>
    <x v="1"/>
    <x v="2"/>
    <x v="4"/>
    <x v="0"/>
    <n v="4"/>
    <n v="64176"/>
    <n v="256704"/>
  </r>
  <r>
    <x v="98"/>
    <x v="0"/>
    <x v="1"/>
    <x v="3"/>
    <x v="0"/>
    <n v="5"/>
    <n v="467059"/>
    <n v="2335295"/>
  </r>
  <r>
    <x v="29"/>
    <x v="1"/>
    <x v="2"/>
    <x v="1"/>
    <x v="2"/>
    <n v="3"/>
    <n v="67182"/>
    <n v="201546"/>
  </r>
  <r>
    <x v="99"/>
    <x v="3"/>
    <x v="1"/>
    <x v="4"/>
    <x v="0"/>
    <n v="2"/>
    <n v="251248"/>
    <n v="502496"/>
  </r>
  <r>
    <x v="100"/>
    <x v="2"/>
    <x v="2"/>
    <x v="5"/>
    <x v="0"/>
    <n v="3"/>
    <n v="24167"/>
    <n v="72501"/>
  </r>
  <r>
    <x v="101"/>
    <x v="2"/>
    <x v="2"/>
    <x v="2"/>
    <x v="2"/>
    <n v="3"/>
    <n v="44046"/>
    <n v="132138"/>
  </r>
  <r>
    <x v="77"/>
    <x v="4"/>
    <x v="1"/>
    <x v="2"/>
    <x v="0"/>
    <n v="8"/>
    <n v="151831"/>
    <n v="1214648"/>
  </r>
  <r>
    <x v="102"/>
    <x v="1"/>
    <x v="2"/>
    <x v="4"/>
    <x v="2"/>
    <n v="10"/>
    <n v="70163"/>
    <n v="701630"/>
  </r>
  <r>
    <x v="25"/>
    <x v="2"/>
    <x v="2"/>
    <x v="1"/>
    <x v="0"/>
    <n v="5"/>
    <n v="38173"/>
    <n v="190865"/>
  </r>
  <r>
    <x v="103"/>
    <x v="7"/>
    <x v="2"/>
    <x v="3"/>
    <x v="4"/>
    <n v="10"/>
    <n v="20366"/>
    <n v="203660"/>
  </r>
  <r>
    <x v="90"/>
    <x v="3"/>
    <x v="1"/>
    <x v="1"/>
    <x v="4"/>
    <n v="2"/>
    <n v="143159"/>
    <n v="286318"/>
  </r>
  <r>
    <x v="104"/>
    <x v="9"/>
    <x v="1"/>
    <x v="1"/>
    <x v="4"/>
    <n v="10"/>
    <n v="88279"/>
    <n v="882790"/>
  </r>
  <r>
    <x v="58"/>
    <x v="2"/>
    <x v="2"/>
    <x v="3"/>
    <x v="4"/>
    <n v="5"/>
    <n v="47908"/>
    <n v="239540"/>
  </r>
  <r>
    <x v="105"/>
    <x v="6"/>
    <x v="1"/>
    <x v="2"/>
    <x v="1"/>
    <n v="4"/>
    <n v="149859"/>
    <n v="599436"/>
  </r>
  <r>
    <x v="28"/>
    <x v="8"/>
    <x v="1"/>
    <x v="0"/>
    <x v="0"/>
    <n v="2"/>
    <n v="121253"/>
    <n v="242506"/>
  </r>
  <r>
    <x v="106"/>
    <x v="4"/>
    <x v="1"/>
    <x v="1"/>
    <x v="2"/>
    <n v="8"/>
    <n v="194324"/>
    <n v="1554592"/>
  </r>
  <r>
    <x v="107"/>
    <x v="5"/>
    <x v="2"/>
    <x v="0"/>
    <x v="3"/>
    <n v="8"/>
    <n v="17493"/>
    <n v="139944"/>
  </r>
  <r>
    <x v="108"/>
    <x v="5"/>
    <x v="2"/>
    <x v="3"/>
    <x v="4"/>
    <n v="5"/>
    <n v="43469"/>
    <n v="217345"/>
  </r>
  <r>
    <x v="109"/>
    <x v="5"/>
    <x v="2"/>
    <x v="0"/>
    <x v="2"/>
    <n v="6"/>
    <n v="23875"/>
    <n v="143250"/>
  </r>
  <r>
    <x v="110"/>
    <x v="9"/>
    <x v="1"/>
    <x v="4"/>
    <x v="1"/>
    <n v="4"/>
    <n v="130803"/>
    <n v="523212"/>
  </r>
  <r>
    <x v="111"/>
    <x v="9"/>
    <x v="1"/>
    <x v="4"/>
    <x v="3"/>
    <n v="2"/>
    <n v="195808"/>
    <n v="391616"/>
  </r>
  <r>
    <x v="85"/>
    <x v="3"/>
    <x v="1"/>
    <x v="5"/>
    <x v="2"/>
    <n v="1"/>
    <n v="130771"/>
    <n v="130771"/>
  </r>
  <r>
    <x v="112"/>
    <x v="3"/>
    <x v="1"/>
    <x v="0"/>
    <x v="0"/>
    <n v="4"/>
    <n v="144629"/>
    <n v="578516"/>
  </r>
  <r>
    <x v="26"/>
    <x v="8"/>
    <x v="1"/>
    <x v="1"/>
    <x v="1"/>
    <n v="8"/>
    <n v="123141"/>
    <n v="985128"/>
  </r>
  <r>
    <x v="113"/>
    <x v="7"/>
    <x v="2"/>
    <x v="2"/>
    <x v="4"/>
    <n v="4"/>
    <n v="16730"/>
    <n v="66920"/>
  </r>
  <r>
    <x v="114"/>
    <x v="5"/>
    <x v="2"/>
    <x v="3"/>
    <x v="0"/>
    <n v="10"/>
    <n v="29663"/>
    <n v="296630"/>
  </r>
  <r>
    <x v="115"/>
    <x v="4"/>
    <x v="0"/>
    <x v="5"/>
    <x v="2"/>
    <n v="1"/>
    <n v="264018"/>
    <n v="264018"/>
  </r>
  <r>
    <x v="116"/>
    <x v="9"/>
    <x v="0"/>
    <x v="3"/>
    <x v="4"/>
    <n v="1"/>
    <n v="147762"/>
    <n v="147762"/>
  </r>
  <r>
    <x v="117"/>
    <x v="5"/>
    <x v="2"/>
    <x v="2"/>
    <x v="4"/>
    <n v="1"/>
    <n v="48528"/>
    <n v="48528"/>
  </r>
  <r>
    <x v="110"/>
    <x v="3"/>
    <x v="0"/>
    <x v="5"/>
    <x v="4"/>
    <n v="1"/>
    <n v="103022"/>
    <n v="103022"/>
  </r>
  <r>
    <x v="118"/>
    <x v="3"/>
    <x v="0"/>
    <x v="0"/>
    <x v="4"/>
    <n v="10"/>
    <n v="239790"/>
    <n v="2397900"/>
  </r>
  <r>
    <x v="119"/>
    <x v="6"/>
    <x v="0"/>
    <x v="3"/>
    <x v="0"/>
    <n v="1"/>
    <n v="119642"/>
    <n v="119642"/>
  </r>
  <r>
    <x v="120"/>
    <x v="8"/>
    <x v="0"/>
    <x v="1"/>
    <x v="2"/>
    <n v="8"/>
    <n v="157901"/>
    <n v="1263208"/>
  </r>
  <r>
    <x v="121"/>
    <x v="9"/>
    <x v="0"/>
    <x v="5"/>
    <x v="2"/>
    <n v="7"/>
    <n v="128835"/>
    <n v="901845"/>
  </r>
  <r>
    <x v="99"/>
    <x v="8"/>
    <x v="0"/>
    <x v="0"/>
    <x v="1"/>
    <n v="5"/>
    <n v="160157"/>
    <n v="800785"/>
  </r>
  <r>
    <x v="122"/>
    <x v="2"/>
    <x v="2"/>
    <x v="0"/>
    <x v="4"/>
    <n v="1"/>
    <n v="44697"/>
    <n v="44697"/>
  </r>
  <r>
    <x v="123"/>
    <x v="7"/>
    <x v="2"/>
    <x v="4"/>
    <x v="4"/>
    <n v="10"/>
    <n v="5903"/>
    <n v="59030"/>
  </r>
  <r>
    <x v="124"/>
    <x v="2"/>
    <x v="2"/>
    <x v="5"/>
    <x v="4"/>
    <n v="8"/>
    <n v="26126"/>
    <n v="209008"/>
  </r>
  <r>
    <x v="125"/>
    <x v="4"/>
    <x v="0"/>
    <x v="4"/>
    <x v="1"/>
    <n v="3"/>
    <n v="356104"/>
    <n v="1068312"/>
  </r>
  <r>
    <x v="126"/>
    <x v="5"/>
    <x v="2"/>
    <x v="2"/>
    <x v="1"/>
    <n v="10"/>
    <n v="24207"/>
    <n v="242070"/>
  </r>
  <r>
    <x v="2"/>
    <x v="9"/>
    <x v="0"/>
    <x v="1"/>
    <x v="0"/>
    <n v="7"/>
    <n v="196006"/>
    <n v="1372042"/>
  </r>
  <r>
    <x v="127"/>
    <x v="9"/>
    <x v="0"/>
    <x v="2"/>
    <x v="3"/>
    <n v="6"/>
    <n v="74992"/>
    <n v="449952"/>
  </r>
  <r>
    <x v="128"/>
    <x v="2"/>
    <x v="2"/>
    <x v="1"/>
    <x v="0"/>
    <n v="9"/>
    <n v="44485"/>
    <n v="400365"/>
  </r>
  <r>
    <x v="106"/>
    <x v="5"/>
    <x v="2"/>
    <x v="0"/>
    <x v="4"/>
    <n v="4"/>
    <n v="47158"/>
    <n v="188632"/>
  </r>
  <r>
    <x v="129"/>
    <x v="4"/>
    <x v="0"/>
    <x v="1"/>
    <x v="1"/>
    <n v="8"/>
    <n v="220047"/>
    <n v="1760376"/>
  </r>
  <r>
    <x v="87"/>
    <x v="3"/>
    <x v="0"/>
    <x v="1"/>
    <x v="2"/>
    <n v="1"/>
    <n v="290902"/>
    <n v="290902"/>
  </r>
  <r>
    <x v="130"/>
    <x v="3"/>
    <x v="0"/>
    <x v="0"/>
    <x v="2"/>
    <n v="8"/>
    <n v="229006"/>
    <n v="1832048"/>
  </r>
  <r>
    <x v="131"/>
    <x v="6"/>
    <x v="0"/>
    <x v="1"/>
    <x v="0"/>
    <n v="4"/>
    <n v="104769"/>
    <n v="419076"/>
  </r>
  <r>
    <x v="132"/>
    <x v="2"/>
    <x v="2"/>
    <x v="3"/>
    <x v="4"/>
    <n v="4"/>
    <n v="74960"/>
    <n v="299840"/>
  </r>
  <r>
    <x v="133"/>
    <x v="0"/>
    <x v="0"/>
    <x v="4"/>
    <x v="4"/>
    <n v="10"/>
    <n v="314864"/>
    <n v="3148640"/>
  </r>
  <r>
    <x v="134"/>
    <x v="6"/>
    <x v="0"/>
    <x v="5"/>
    <x v="3"/>
    <n v="1"/>
    <n v="140497"/>
    <n v="140497"/>
  </r>
  <r>
    <x v="135"/>
    <x v="4"/>
    <x v="0"/>
    <x v="0"/>
    <x v="0"/>
    <n v="10"/>
    <n v="312791"/>
    <n v="3127910"/>
  </r>
  <r>
    <x v="92"/>
    <x v="5"/>
    <x v="2"/>
    <x v="4"/>
    <x v="0"/>
    <n v="6"/>
    <n v="32454"/>
    <n v="194724"/>
  </r>
  <r>
    <x v="62"/>
    <x v="8"/>
    <x v="0"/>
    <x v="4"/>
    <x v="4"/>
    <n v="1"/>
    <n v="61630"/>
    <n v="61630"/>
  </r>
  <r>
    <x v="83"/>
    <x v="1"/>
    <x v="2"/>
    <x v="3"/>
    <x v="4"/>
    <n v="4"/>
    <n v="61377"/>
    <n v="245508"/>
  </r>
  <r>
    <x v="136"/>
    <x v="8"/>
    <x v="0"/>
    <x v="0"/>
    <x v="3"/>
    <n v="10"/>
    <n v="70998"/>
    <n v="709980"/>
  </r>
  <r>
    <x v="29"/>
    <x v="0"/>
    <x v="0"/>
    <x v="3"/>
    <x v="3"/>
    <n v="8"/>
    <n v="468493"/>
    <n v="3747944"/>
  </r>
  <r>
    <x v="137"/>
    <x v="0"/>
    <x v="0"/>
    <x v="5"/>
    <x v="3"/>
    <n v="4"/>
    <n v="363752"/>
    <n v="1455008"/>
  </r>
  <r>
    <x v="3"/>
    <x v="3"/>
    <x v="0"/>
    <x v="2"/>
    <x v="3"/>
    <n v="6"/>
    <n v="278154"/>
    <n v="1668924"/>
  </r>
  <r>
    <x v="138"/>
    <x v="0"/>
    <x v="0"/>
    <x v="1"/>
    <x v="4"/>
    <n v="7"/>
    <n v="289262"/>
    <n v="2024834"/>
  </r>
  <r>
    <x v="26"/>
    <x v="7"/>
    <x v="2"/>
    <x v="1"/>
    <x v="2"/>
    <n v="4"/>
    <n v="5161"/>
    <n v="20644"/>
  </r>
  <r>
    <x v="139"/>
    <x v="0"/>
    <x v="0"/>
    <x v="4"/>
    <x v="2"/>
    <n v="3"/>
    <n v="344558"/>
    <n v="1033674"/>
  </r>
  <r>
    <x v="140"/>
    <x v="9"/>
    <x v="0"/>
    <x v="5"/>
    <x v="4"/>
    <n v="5"/>
    <n v="189963"/>
    <n v="949815"/>
  </r>
  <r>
    <x v="141"/>
    <x v="1"/>
    <x v="2"/>
    <x v="5"/>
    <x v="3"/>
    <n v="6"/>
    <n v="28058"/>
    <n v="168348"/>
  </r>
  <r>
    <x v="126"/>
    <x v="1"/>
    <x v="2"/>
    <x v="1"/>
    <x v="2"/>
    <n v="9"/>
    <n v="63167"/>
    <n v="568503"/>
  </r>
  <r>
    <x v="142"/>
    <x v="1"/>
    <x v="2"/>
    <x v="4"/>
    <x v="0"/>
    <n v="2"/>
    <n v="95057"/>
    <n v="190114"/>
  </r>
  <r>
    <x v="143"/>
    <x v="8"/>
    <x v="0"/>
    <x v="4"/>
    <x v="4"/>
    <n v="8"/>
    <n v="135677"/>
    <n v="1085416"/>
  </r>
  <r>
    <x v="144"/>
    <x v="6"/>
    <x v="0"/>
    <x v="0"/>
    <x v="4"/>
    <n v="6"/>
    <n v="104114"/>
    <n v="624684"/>
  </r>
  <r>
    <x v="145"/>
    <x v="1"/>
    <x v="2"/>
    <x v="4"/>
    <x v="0"/>
    <n v="9"/>
    <n v="27405"/>
    <n v="246645"/>
  </r>
  <r>
    <x v="146"/>
    <x v="8"/>
    <x v="0"/>
    <x v="0"/>
    <x v="4"/>
    <n v="9"/>
    <n v="146085"/>
    <n v="1314765"/>
  </r>
  <r>
    <x v="135"/>
    <x v="7"/>
    <x v="2"/>
    <x v="3"/>
    <x v="2"/>
    <n v="8"/>
    <n v="13466"/>
    <n v="107728"/>
  </r>
  <r>
    <x v="147"/>
    <x v="6"/>
    <x v="0"/>
    <x v="0"/>
    <x v="1"/>
    <n v="2"/>
    <n v="70023"/>
    <n v="140046"/>
  </r>
  <r>
    <x v="148"/>
    <x v="1"/>
    <x v="2"/>
    <x v="3"/>
    <x v="4"/>
    <n v="2"/>
    <n v="94564"/>
    <n v="189128"/>
  </r>
  <r>
    <x v="82"/>
    <x v="3"/>
    <x v="0"/>
    <x v="3"/>
    <x v="3"/>
    <n v="2"/>
    <n v="262177"/>
    <n v="524354"/>
  </r>
  <r>
    <x v="8"/>
    <x v="4"/>
    <x v="0"/>
    <x v="4"/>
    <x v="2"/>
    <n v="7"/>
    <n v="177731"/>
    <n v="1244117"/>
  </r>
  <r>
    <x v="149"/>
    <x v="8"/>
    <x v="0"/>
    <x v="1"/>
    <x v="4"/>
    <n v="9"/>
    <n v="176684"/>
    <n v="1590156"/>
  </r>
  <r>
    <x v="150"/>
    <x v="9"/>
    <x v="0"/>
    <x v="2"/>
    <x v="2"/>
    <n v="6"/>
    <n v="190227"/>
    <n v="1141362"/>
  </r>
  <r>
    <x v="128"/>
    <x v="1"/>
    <x v="2"/>
    <x v="0"/>
    <x v="3"/>
    <n v="3"/>
    <n v="48869"/>
    <n v="146607"/>
  </r>
  <r>
    <x v="104"/>
    <x v="6"/>
    <x v="0"/>
    <x v="4"/>
    <x v="2"/>
    <n v="8"/>
    <n v="134215"/>
    <n v="1073720"/>
  </r>
  <r>
    <x v="73"/>
    <x v="5"/>
    <x v="2"/>
    <x v="2"/>
    <x v="4"/>
    <n v="5"/>
    <n v="33340"/>
    <n v="166700"/>
  </r>
  <r>
    <x v="151"/>
    <x v="7"/>
    <x v="2"/>
    <x v="4"/>
    <x v="0"/>
    <n v="4"/>
    <n v="21282"/>
    <n v="85128"/>
  </r>
  <r>
    <x v="152"/>
    <x v="5"/>
    <x v="2"/>
    <x v="4"/>
    <x v="4"/>
    <n v="3"/>
    <n v="26041"/>
    <n v="78123"/>
  </r>
  <r>
    <x v="153"/>
    <x v="3"/>
    <x v="0"/>
    <x v="3"/>
    <x v="0"/>
    <n v="2"/>
    <n v="181543"/>
    <n v="363086"/>
  </r>
  <r>
    <x v="154"/>
    <x v="0"/>
    <x v="0"/>
    <x v="0"/>
    <x v="2"/>
    <n v="7"/>
    <n v="335366"/>
    <n v="2347562"/>
  </r>
  <r>
    <x v="155"/>
    <x v="4"/>
    <x v="0"/>
    <x v="4"/>
    <x v="3"/>
    <n v="6"/>
    <n v="157505"/>
    <n v="945030"/>
  </r>
  <r>
    <x v="156"/>
    <x v="1"/>
    <x v="2"/>
    <x v="3"/>
    <x v="2"/>
    <n v="3"/>
    <n v="69567"/>
    <n v="208701"/>
  </r>
  <r>
    <x v="34"/>
    <x v="9"/>
    <x v="0"/>
    <x v="2"/>
    <x v="2"/>
    <n v="9"/>
    <n v="145750"/>
    <n v="1311750"/>
  </r>
  <r>
    <x v="157"/>
    <x v="4"/>
    <x v="0"/>
    <x v="2"/>
    <x v="4"/>
    <n v="8"/>
    <n v="180201"/>
    <n v="1441608"/>
  </r>
  <r>
    <x v="158"/>
    <x v="0"/>
    <x v="0"/>
    <x v="0"/>
    <x v="2"/>
    <n v="5"/>
    <n v="392978"/>
    <n v="1964890"/>
  </r>
  <r>
    <x v="153"/>
    <x v="1"/>
    <x v="2"/>
    <x v="5"/>
    <x v="0"/>
    <n v="10"/>
    <n v="57080"/>
    <n v="570800"/>
  </r>
  <r>
    <x v="96"/>
    <x v="8"/>
    <x v="0"/>
    <x v="3"/>
    <x v="2"/>
    <n v="10"/>
    <n v="131691"/>
    <n v="1316910"/>
  </r>
  <r>
    <x v="159"/>
    <x v="8"/>
    <x v="0"/>
    <x v="5"/>
    <x v="4"/>
    <n v="9"/>
    <n v="144772"/>
    <n v="1302948"/>
  </r>
  <r>
    <x v="160"/>
    <x v="7"/>
    <x v="2"/>
    <x v="5"/>
    <x v="1"/>
    <n v="3"/>
    <n v="13936"/>
    <n v="41808"/>
  </r>
  <r>
    <x v="161"/>
    <x v="2"/>
    <x v="2"/>
    <x v="0"/>
    <x v="4"/>
    <n v="3"/>
    <n v="15878"/>
    <n v="47634"/>
  </r>
  <r>
    <x v="162"/>
    <x v="3"/>
    <x v="0"/>
    <x v="2"/>
    <x v="4"/>
    <n v="10"/>
    <n v="260817"/>
    <n v="2608170"/>
  </r>
  <r>
    <x v="163"/>
    <x v="0"/>
    <x v="0"/>
    <x v="2"/>
    <x v="0"/>
    <n v="9"/>
    <n v="318432"/>
    <n v="2865888"/>
  </r>
  <r>
    <x v="164"/>
    <x v="0"/>
    <x v="0"/>
    <x v="2"/>
    <x v="3"/>
    <n v="6"/>
    <n v="363175"/>
    <n v="2179050"/>
  </r>
  <r>
    <x v="118"/>
    <x v="7"/>
    <x v="2"/>
    <x v="1"/>
    <x v="0"/>
    <n v="8"/>
    <n v="6710"/>
    <n v="53680"/>
  </r>
  <r>
    <x v="30"/>
    <x v="5"/>
    <x v="2"/>
    <x v="0"/>
    <x v="3"/>
    <n v="4"/>
    <n v="18637"/>
    <n v="74548"/>
  </r>
  <r>
    <x v="160"/>
    <x v="6"/>
    <x v="0"/>
    <x v="4"/>
    <x v="4"/>
    <n v="1"/>
    <n v="69386"/>
    <n v="69386"/>
  </r>
  <r>
    <x v="118"/>
    <x v="3"/>
    <x v="0"/>
    <x v="2"/>
    <x v="0"/>
    <n v="2"/>
    <n v="142748"/>
    <n v="285496"/>
  </r>
  <r>
    <x v="165"/>
    <x v="7"/>
    <x v="2"/>
    <x v="1"/>
    <x v="3"/>
    <n v="4"/>
    <n v="18692"/>
    <n v="74768"/>
  </r>
  <r>
    <x v="166"/>
    <x v="2"/>
    <x v="2"/>
    <x v="2"/>
    <x v="4"/>
    <n v="6"/>
    <n v="31040"/>
    <n v="186240"/>
  </r>
  <r>
    <x v="167"/>
    <x v="5"/>
    <x v="2"/>
    <x v="3"/>
    <x v="4"/>
    <n v="6"/>
    <n v="35569"/>
    <n v="213414"/>
  </r>
  <r>
    <x v="165"/>
    <x v="7"/>
    <x v="2"/>
    <x v="1"/>
    <x v="4"/>
    <n v="2"/>
    <n v="15491"/>
    <n v="30982"/>
  </r>
  <r>
    <x v="168"/>
    <x v="6"/>
    <x v="0"/>
    <x v="4"/>
    <x v="2"/>
    <n v="4"/>
    <n v="82750"/>
    <n v="331000"/>
  </r>
  <r>
    <x v="135"/>
    <x v="1"/>
    <x v="2"/>
    <x v="3"/>
    <x v="4"/>
    <n v="5"/>
    <n v="67584"/>
    <n v="337920"/>
  </r>
  <r>
    <x v="28"/>
    <x v="3"/>
    <x v="0"/>
    <x v="2"/>
    <x v="4"/>
    <n v="10"/>
    <n v="186126"/>
    <n v="1861260"/>
  </r>
  <r>
    <x v="28"/>
    <x v="4"/>
    <x v="0"/>
    <x v="4"/>
    <x v="4"/>
    <n v="5"/>
    <n v="330822"/>
    <n v="1654110"/>
  </r>
  <r>
    <x v="169"/>
    <x v="1"/>
    <x v="2"/>
    <x v="3"/>
    <x v="4"/>
    <n v="6"/>
    <n v="27625"/>
    <n v="165750"/>
  </r>
  <r>
    <x v="99"/>
    <x v="4"/>
    <x v="0"/>
    <x v="4"/>
    <x v="1"/>
    <n v="4"/>
    <n v="157935"/>
    <n v="631740"/>
  </r>
  <r>
    <x v="170"/>
    <x v="7"/>
    <x v="2"/>
    <x v="1"/>
    <x v="1"/>
    <n v="1"/>
    <n v="10485"/>
    <n v="10485"/>
  </r>
  <r>
    <x v="100"/>
    <x v="0"/>
    <x v="0"/>
    <x v="2"/>
    <x v="4"/>
    <n v="5"/>
    <n v="252440"/>
    <n v="1262200"/>
  </r>
  <r>
    <x v="171"/>
    <x v="7"/>
    <x v="2"/>
    <x v="5"/>
    <x v="4"/>
    <n v="8"/>
    <n v="8466"/>
    <n v="67728"/>
  </r>
  <r>
    <x v="29"/>
    <x v="6"/>
    <x v="0"/>
    <x v="2"/>
    <x v="2"/>
    <n v="9"/>
    <n v="147248"/>
    <n v="1325232"/>
  </r>
  <r>
    <x v="136"/>
    <x v="6"/>
    <x v="0"/>
    <x v="1"/>
    <x v="4"/>
    <n v="7"/>
    <n v="117104"/>
    <n v="819728"/>
  </r>
  <r>
    <x v="172"/>
    <x v="7"/>
    <x v="2"/>
    <x v="2"/>
    <x v="4"/>
    <n v="6"/>
    <n v="7950"/>
    <n v="47700"/>
  </r>
  <r>
    <x v="173"/>
    <x v="4"/>
    <x v="0"/>
    <x v="4"/>
    <x v="0"/>
    <n v="2"/>
    <n v="240643"/>
    <n v="481286"/>
  </r>
  <r>
    <x v="174"/>
    <x v="8"/>
    <x v="0"/>
    <x v="4"/>
    <x v="4"/>
    <n v="9"/>
    <n v="100629"/>
    <n v="905661"/>
  </r>
  <r>
    <x v="175"/>
    <x v="7"/>
    <x v="2"/>
    <x v="1"/>
    <x v="3"/>
    <n v="8"/>
    <n v="20247"/>
    <n v="161976"/>
  </r>
  <r>
    <x v="17"/>
    <x v="5"/>
    <x v="2"/>
    <x v="5"/>
    <x v="4"/>
    <n v="9"/>
    <n v="27102"/>
    <n v="243918"/>
  </r>
  <r>
    <x v="176"/>
    <x v="3"/>
    <x v="0"/>
    <x v="0"/>
    <x v="2"/>
    <n v="2"/>
    <n v="275251"/>
    <n v="550502"/>
  </r>
  <r>
    <x v="177"/>
    <x v="2"/>
    <x v="2"/>
    <x v="4"/>
    <x v="4"/>
    <n v="4"/>
    <n v="74243"/>
    <n v="296972"/>
  </r>
  <r>
    <x v="178"/>
    <x v="4"/>
    <x v="0"/>
    <x v="3"/>
    <x v="3"/>
    <n v="9"/>
    <n v="175999"/>
    <n v="1583991"/>
  </r>
  <r>
    <x v="179"/>
    <x v="3"/>
    <x v="0"/>
    <x v="1"/>
    <x v="0"/>
    <n v="10"/>
    <n v="198486"/>
    <n v="1984860"/>
  </r>
  <r>
    <x v="180"/>
    <x v="2"/>
    <x v="2"/>
    <x v="0"/>
    <x v="4"/>
    <n v="5"/>
    <n v="52795"/>
    <n v="263975"/>
  </r>
  <r>
    <x v="5"/>
    <x v="3"/>
    <x v="0"/>
    <x v="4"/>
    <x v="4"/>
    <n v="9"/>
    <n v="111871"/>
    <n v="1006839"/>
  </r>
  <r>
    <x v="38"/>
    <x v="0"/>
    <x v="0"/>
    <x v="0"/>
    <x v="4"/>
    <n v="9"/>
    <n v="343250"/>
    <n v="3089250"/>
  </r>
  <r>
    <x v="10"/>
    <x v="9"/>
    <x v="0"/>
    <x v="3"/>
    <x v="4"/>
    <n v="5"/>
    <n v="93907"/>
    <n v="469535"/>
  </r>
  <r>
    <x v="181"/>
    <x v="2"/>
    <x v="2"/>
    <x v="1"/>
    <x v="0"/>
    <n v="6"/>
    <n v="65462"/>
    <n v="392772"/>
  </r>
  <r>
    <x v="32"/>
    <x v="4"/>
    <x v="0"/>
    <x v="5"/>
    <x v="2"/>
    <n v="9"/>
    <n v="346860"/>
    <n v="3121740"/>
  </r>
  <r>
    <x v="182"/>
    <x v="9"/>
    <x v="0"/>
    <x v="3"/>
    <x v="4"/>
    <n v="3"/>
    <n v="71502"/>
    <n v="214506"/>
  </r>
  <r>
    <x v="13"/>
    <x v="0"/>
    <x v="0"/>
    <x v="0"/>
    <x v="4"/>
    <n v="4"/>
    <n v="341228"/>
    <n v="1364912"/>
  </r>
  <r>
    <x v="183"/>
    <x v="6"/>
    <x v="0"/>
    <x v="3"/>
    <x v="2"/>
    <n v="8"/>
    <n v="89720"/>
    <n v="717760"/>
  </r>
  <r>
    <x v="184"/>
    <x v="6"/>
    <x v="0"/>
    <x v="4"/>
    <x v="0"/>
    <n v="3"/>
    <n v="115361"/>
    <n v="346083"/>
  </r>
  <r>
    <x v="185"/>
    <x v="5"/>
    <x v="2"/>
    <x v="5"/>
    <x v="3"/>
    <n v="1"/>
    <n v="49858"/>
    <n v="49858"/>
  </r>
  <r>
    <x v="186"/>
    <x v="8"/>
    <x v="0"/>
    <x v="3"/>
    <x v="4"/>
    <n v="8"/>
    <n v="138916"/>
    <n v="1111328"/>
  </r>
  <r>
    <x v="187"/>
    <x v="9"/>
    <x v="0"/>
    <x v="1"/>
    <x v="4"/>
    <n v="10"/>
    <n v="81388"/>
    <n v="813880"/>
  </r>
  <r>
    <x v="146"/>
    <x v="4"/>
    <x v="0"/>
    <x v="2"/>
    <x v="2"/>
    <n v="7"/>
    <n v="164133"/>
    <n v="1148931"/>
  </r>
  <r>
    <x v="151"/>
    <x v="1"/>
    <x v="2"/>
    <x v="2"/>
    <x v="4"/>
    <n v="3"/>
    <n v="81272"/>
    <n v="243816"/>
  </r>
  <r>
    <x v="160"/>
    <x v="3"/>
    <x v="0"/>
    <x v="1"/>
    <x v="1"/>
    <n v="7"/>
    <n v="151305"/>
    <n v="1059135"/>
  </r>
  <r>
    <x v="188"/>
    <x v="3"/>
    <x v="0"/>
    <x v="2"/>
    <x v="3"/>
    <n v="3"/>
    <n v="123041"/>
    <n v="369123"/>
  </r>
  <r>
    <x v="189"/>
    <x v="0"/>
    <x v="0"/>
    <x v="0"/>
    <x v="2"/>
    <n v="1"/>
    <n v="269214"/>
    <n v="269214"/>
  </r>
  <r>
    <x v="156"/>
    <x v="0"/>
    <x v="0"/>
    <x v="2"/>
    <x v="0"/>
    <n v="1"/>
    <n v="459648"/>
    <n v="459648"/>
  </r>
  <r>
    <x v="190"/>
    <x v="5"/>
    <x v="2"/>
    <x v="2"/>
    <x v="0"/>
    <n v="3"/>
    <n v="44881"/>
    <n v="134643"/>
  </r>
  <r>
    <x v="77"/>
    <x v="0"/>
    <x v="0"/>
    <x v="0"/>
    <x v="2"/>
    <n v="6"/>
    <n v="346011"/>
    <n v="2076066"/>
  </r>
  <r>
    <x v="159"/>
    <x v="2"/>
    <x v="2"/>
    <x v="3"/>
    <x v="1"/>
    <n v="5"/>
    <n v="47004"/>
    <n v="235020"/>
  </r>
  <r>
    <x v="119"/>
    <x v="2"/>
    <x v="2"/>
    <x v="3"/>
    <x v="4"/>
    <n v="9"/>
    <n v="17443"/>
    <n v="156987"/>
  </r>
  <r>
    <x v="191"/>
    <x v="4"/>
    <x v="0"/>
    <x v="2"/>
    <x v="4"/>
    <n v="10"/>
    <n v="198402"/>
    <n v="1984020"/>
  </r>
  <r>
    <x v="60"/>
    <x v="9"/>
    <x v="0"/>
    <x v="5"/>
    <x v="0"/>
    <n v="1"/>
    <n v="125835"/>
    <n v="125835"/>
  </r>
  <r>
    <x v="99"/>
    <x v="2"/>
    <x v="2"/>
    <x v="1"/>
    <x v="2"/>
    <n v="5"/>
    <n v="44064"/>
    <n v="220320"/>
  </r>
  <r>
    <x v="192"/>
    <x v="7"/>
    <x v="2"/>
    <x v="1"/>
    <x v="2"/>
    <n v="4"/>
    <n v="11548"/>
    <n v="46192"/>
  </r>
  <r>
    <x v="193"/>
    <x v="8"/>
    <x v="0"/>
    <x v="0"/>
    <x v="3"/>
    <n v="3"/>
    <n v="171839"/>
    <n v="515517"/>
  </r>
  <r>
    <x v="144"/>
    <x v="3"/>
    <x v="0"/>
    <x v="5"/>
    <x v="4"/>
    <n v="8"/>
    <n v="152467"/>
    <n v="1219736"/>
  </r>
  <r>
    <x v="194"/>
    <x v="9"/>
    <x v="0"/>
    <x v="5"/>
    <x v="3"/>
    <n v="9"/>
    <n v="76234"/>
    <n v="686106"/>
  </r>
  <r>
    <x v="163"/>
    <x v="5"/>
    <x v="2"/>
    <x v="2"/>
    <x v="0"/>
    <n v="7"/>
    <n v="30779"/>
    <n v="215453"/>
  </r>
  <r>
    <x v="107"/>
    <x v="3"/>
    <x v="0"/>
    <x v="4"/>
    <x v="1"/>
    <n v="10"/>
    <n v="211591"/>
    <n v="2115910"/>
  </r>
  <r>
    <x v="194"/>
    <x v="6"/>
    <x v="0"/>
    <x v="5"/>
    <x v="0"/>
    <n v="9"/>
    <n v="128456"/>
    <n v="1156104"/>
  </r>
  <r>
    <x v="195"/>
    <x v="0"/>
    <x v="0"/>
    <x v="3"/>
    <x v="2"/>
    <n v="8"/>
    <n v="306225"/>
    <n v="2449800"/>
  </r>
  <r>
    <x v="196"/>
    <x v="4"/>
    <x v="0"/>
    <x v="2"/>
    <x v="4"/>
    <n v="10"/>
    <n v="276918"/>
    <n v="2769180"/>
  </r>
  <r>
    <x v="197"/>
    <x v="5"/>
    <x v="2"/>
    <x v="3"/>
    <x v="0"/>
    <n v="4"/>
    <n v="39575"/>
    <n v="158300"/>
  </r>
  <r>
    <x v="115"/>
    <x v="0"/>
    <x v="0"/>
    <x v="0"/>
    <x v="4"/>
    <n v="6"/>
    <n v="492289"/>
    <n v="2953734"/>
  </r>
  <r>
    <x v="177"/>
    <x v="2"/>
    <x v="2"/>
    <x v="4"/>
    <x v="3"/>
    <n v="5"/>
    <n v="19097"/>
    <n v="95485"/>
  </r>
  <r>
    <x v="48"/>
    <x v="3"/>
    <x v="0"/>
    <x v="1"/>
    <x v="4"/>
    <n v="4"/>
    <n v="162806"/>
    <n v="651224"/>
  </r>
  <r>
    <x v="164"/>
    <x v="6"/>
    <x v="0"/>
    <x v="4"/>
    <x v="4"/>
    <n v="4"/>
    <n v="63851"/>
    <n v="255404"/>
  </r>
  <r>
    <x v="184"/>
    <x v="9"/>
    <x v="0"/>
    <x v="5"/>
    <x v="3"/>
    <n v="4"/>
    <n v="106520"/>
    <n v="426080"/>
  </r>
  <r>
    <x v="38"/>
    <x v="5"/>
    <x v="2"/>
    <x v="0"/>
    <x v="2"/>
    <n v="6"/>
    <n v="43806"/>
    <n v="262836"/>
  </r>
  <r>
    <x v="198"/>
    <x v="9"/>
    <x v="0"/>
    <x v="0"/>
    <x v="4"/>
    <n v="2"/>
    <n v="106808"/>
    <n v="213616"/>
  </r>
  <r>
    <x v="135"/>
    <x v="4"/>
    <x v="0"/>
    <x v="3"/>
    <x v="0"/>
    <n v="9"/>
    <n v="260789"/>
    <n v="2347101"/>
  </r>
  <r>
    <x v="190"/>
    <x v="5"/>
    <x v="2"/>
    <x v="2"/>
    <x v="4"/>
    <n v="2"/>
    <n v="46014"/>
    <n v="92028"/>
  </r>
  <r>
    <x v="10"/>
    <x v="7"/>
    <x v="2"/>
    <x v="3"/>
    <x v="3"/>
    <n v="4"/>
    <n v="17058"/>
    <n v="68232"/>
  </r>
  <r>
    <x v="199"/>
    <x v="9"/>
    <x v="0"/>
    <x v="4"/>
    <x v="2"/>
    <n v="6"/>
    <n v="125541"/>
    <n v="753246"/>
  </r>
  <r>
    <x v="92"/>
    <x v="6"/>
    <x v="0"/>
    <x v="2"/>
    <x v="4"/>
    <n v="8"/>
    <n v="119779"/>
    <n v="958232"/>
  </r>
  <r>
    <x v="153"/>
    <x v="8"/>
    <x v="0"/>
    <x v="2"/>
    <x v="1"/>
    <n v="5"/>
    <n v="143773"/>
    <n v="718865"/>
  </r>
  <r>
    <x v="38"/>
    <x v="7"/>
    <x v="2"/>
    <x v="3"/>
    <x v="2"/>
    <n v="10"/>
    <n v="7388"/>
    <n v="73880"/>
  </r>
  <r>
    <x v="134"/>
    <x v="7"/>
    <x v="2"/>
    <x v="2"/>
    <x v="3"/>
    <n v="7"/>
    <n v="20690"/>
    <n v="144830"/>
  </r>
  <r>
    <x v="200"/>
    <x v="3"/>
    <x v="0"/>
    <x v="5"/>
    <x v="2"/>
    <n v="7"/>
    <n v="159304"/>
    <n v="1115128"/>
  </r>
  <r>
    <x v="44"/>
    <x v="9"/>
    <x v="0"/>
    <x v="1"/>
    <x v="0"/>
    <n v="3"/>
    <n v="98173"/>
    <n v="294519"/>
  </r>
  <r>
    <x v="179"/>
    <x v="7"/>
    <x v="2"/>
    <x v="1"/>
    <x v="0"/>
    <n v="7"/>
    <n v="15893"/>
    <n v="111251"/>
  </r>
  <r>
    <x v="201"/>
    <x v="4"/>
    <x v="0"/>
    <x v="5"/>
    <x v="1"/>
    <n v="6"/>
    <n v="261934"/>
    <n v="1571604"/>
  </r>
  <r>
    <x v="202"/>
    <x v="7"/>
    <x v="2"/>
    <x v="4"/>
    <x v="4"/>
    <n v="6"/>
    <n v="24628"/>
    <n v="147768"/>
  </r>
  <r>
    <x v="91"/>
    <x v="9"/>
    <x v="0"/>
    <x v="0"/>
    <x v="4"/>
    <n v="3"/>
    <n v="195362"/>
    <n v="586086"/>
  </r>
  <r>
    <x v="203"/>
    <x v="1"/>
    <x v="2"/>
    <x v="5"/>
    <x v="4"/>
    <n v="2"/>
    <n v="92970"/>
    <n v="185940"/>
  </r>
  <r>
    <x v="184"/>
    <x v="6"/>
    <x v="0"/>
    <x v="3"/>
    <x v="1"/>
    <n v="7"/>
    <n v="70748"/>
    <n v="495236"/>
  </r>
  <r>
    <x v="204"/>
    <x v="0"/>
    <x v="0"/>
    <x v="4"/>
    <x v="4"/>
    <n v="2"/>
    <n v="461511"/>
    <n v="923022"/>
  </r>
  <r>
    <x v="88"/>
    <x v="1"/>
    <x v="2"/>
    <x v="4"/>
    <x v="2"/>
    <n v="5"/>
    <n v="43176"/>
    <n v="215880"/>
  </r>
  <r>
    <x v="163"/>
    <x v="6"/>
    <x v="0"/>
    <x v="0"/>
    <x v="1"/>
    <n v="7"/>
    <n v="54154"/>
    <n v="379078"/>
  </r>
  <r>
    <x v="27"/>
    <x v="6"/>
    <x v="0"/>
    <x v="5"/>
    <x v="4"/>
    <n v="8"/>
    <n v="148123"/>
    <n v="1184984"/>
  </r>
  <r>
    <x v="119"/>
    <x v="9"/>
    <x v="0"/>
    <x v="4"/>
    <x v="2"/>
    <n v="7"/>
    <n v="150813"/>
    <n v="1055691"/>
  </r>
  <r>
    <x v="41"/>
    <x v="6"/>
    <x v="0"/>
    <x v="2"/>
    <x v="2"/>
    <n v="3"/>
    <n v="71473"/>
    <n v="214419"/>
  </r>
  <r>
    <x v="25"/>
    <x v="3"/>
    <x v="0"/>
    <x v="2"/>
    <x v="4"/>
    <n v="10"/>
    <n v="288284"/>
    <n v="2882840"/>
  </r>
  <r>
    <x v="128"/>
    <x v="7"/>
    <x v="2"/>
    <x v="0"/>
    <x v="1"/>
    <n v="10"/>
    <n v="8229"/>
    <n v="82290"/>
  </r>
  <r>
    <x v="205"/>
    <x v="0"/>
    <x v="0"/>
    <x v="4"/>
    <x v="2"/>
    <n v="2"/>
    <n v="415248"/>
    <n v="830496"/>
  </r>
  <r>
    <x v="187"/>
    <x v="8"/>
    <x v="0"/>
    <x v="2"/>
    <x v="2"/>
    <n v="9"/>
    <n v="167470"/>
    <n v="1507230"/>
  </r>
  <r>
    <x v="120"/>
    <x v="4"/>
    <x v="0"/>
    <x v="0"/>
    <x v="2"/>
    <n v="1"/>
    <n v="318388"/>
    <n v="318388"/>
  </r>
  <r>
    <x v="206"/>
    <x v="8"/>
    <x v="0"/>
    <x v="2"/>
    <x v="1"/>
    <n v="7"/>
    <n v="82761"/>
    <n v="579327"/>
  </r>
  <r>
    <x v="7"/>
    <x v="1"/>
    <x v="2"/>
    <x v="0"/>
    <x v="0"/>
    <n v="8"/>
    <n v="28411"/>
    <n v="227288"/>
  </r>
  <r>
    <x v="207"/>
    <x v="5"/>
    <x v="2"/>
    <x v="1"/>
    <x v="2"/>
    <n v="3"/>
    <n v="28098"/>
    <n v="84294"/>
  </r>
  <r>
    <x v="208"/>
    <x v="0"/>
    <x v="0"/>
    <x v="0"/>
    <x v="0"/>
    <n v="7"/>
    <n v="420859"/>
    <n v="2946013"/>
  </r>
  <r>
    <x v="209"/>
    <x v="5"/>
    <x v="2"/>
    <x v="4"/>
    <x v="4"/>
    <n v="9"/>
    <n v="17909"/>
    <n v="161181"/>
  </r>
  <r>
    <x v="210"/>
    <x v="6"/>
    <x v="0"/>
    <x v="4"/>
    <x v="2"/>
    <n v="6"/>
    <n v="107546"/>
    <n v="645276"/>
  </r>
  <r>
    <x v="120"/>
    <x v="5"/>
    <x v="2"/>
    <x v="2"/>
    <x v="2"/>
    <n v="1"/>
    <n v="22636"/>
    <n v="22636"/>
  </r>
  <r>
    <x v="211"/>
    <x v="8"/>
    <x v="0"/>
    <x v="0"/>
    <x v="4"/>
    <n v="5"/>
    <n v="165395"/>
    <n v="826975"/>
  </r>
  <r>
    <x v="212"/>
    <x v="5"/>
    <x v="2"/>
    <x v="1"/>
    <x v="2"/>
    <n v="1"/>
    <n v="26952"/>
    <n v="26952"/>
  </r>
  <r>
    <x v="164"/>
    <x v="4"/>
    <x v="0"/>
    <x v="5"/>
    <x v="0"/>
    <n v="2"/>
    <n v="335504"/>
    <n v="671008"/>
  </r>
  <r>
    <x v="213"/>
    <x v="2"/>
    <x v="2"/>
    <x v="1"/>
    <x v="2"/>
    <n v="2"/>
    <n v="76062"/>
    <n v="152124"/>
  </r>
  <r>
    <x v="111"/>
    <x v="4"/>
    <x v="0"/>
    <x v="4"/>
    <x v="3"/>
    <n v="8"/>
    <n v="188339"/>
    <n v="1506712"/>
  </r>
  <r>
    <x v="213"/>
    <x v="0"/>
    <x v="0"/>
    <x v="4"/>
    <x v="2"/>
    <n v="7"/>
    <n v="301212"/>
    <n v="2108484"/>
  </r>
  <r>
    <x v="19"/>
    <x v="8"/>
    <x v="0"/>
    <x v="3"/>
    <x v="0"/>
    <n v="4"/>
    <n v="126915"/>
    <n v="507660"/>
  </r>
  <r>
    <x v="58"/>
    <x v="7"/>
    <x v="2"/>
    <x v="4"/>
    <x v="2"/>
    <n v="4"/>
    <n v="22393"/>
    <n v="89572"/>
  </r>
  <r>
    <x v="25"/>
    <x v="8"/>
    <x v="0"/>
    <x v="5"/>
    <x v="2"/>
    <n v="6"/>
    <n v="161847"/>
    <n v="971082"/>
  </r>
  <r>
    <x v="179"/>
    <x v="2"/>
    <x v="2"/>
    <x v="1"/>
    <x v="4"/>
    <n v="3"/>
    <n v="32596"/>
    <n v="97788"/>
  </r>
  <r>
    <x v="85"/>
    <x v="3"/>
    <x v="0"/>
    <x v="0"/>
    <x v="2"/>
    <n v="3"/>
    <n v="200624"/>
    <n v="601872"/>
  </r>
  <r>
    <x v="193"/>
    <x v="9"/>
    <x v="0"/>
    <x v="3"/>
    <x v="4"/>
    <n v="8"/>
    <n v="71478"/>
    <n v="571824"/>
  </r>
  <r>
    <x v="214"/>
    <x v="0"/>
    <x v="0"/>
    <x v="0"/>
    <x v="0"/>
    <n v="2"/>
    <n v="420930"/>
    <n v="841860"/>
  </r>
  <r>
    <x v="174"/>
    <x v="3"/>
    <x v="0"/>
    <x v="1"/>
    <x v="2"/>
    <n v="5"/>
    <n v="242560"/>
    <n v="1212800"/>
  </r>
  <r>
    <x v="215"/>
    <x v="4"/>
    <x v="0"/>
    <x v="1"/>
    <x v="2"/>
    <n v="10"/>
    <n v="286178"/>
    <n v="2861780"/>
  </r>
  <r>
    <x v="216"/>
    <x v="5"/>
    <x v="2"/>
    <x v="4"/>
    <x v="0"/>
    <n v="5"/>
    <n v="16278"/>
    <n v="81390"/>
  </r>
  <r>
    <x v="117"/>
    <x v="3"/>
    <x v="0"/>
    <x v="4"/>
    <x v="3"/>
    <n v="7"/>
    <n v="285272"/>
    <n v="1996904"/>
  </r>
  <r>
    <x v="185"/>
    <x v="4"/>
    <x v="0"/>
    <x v="3"/>
    <x v="1"/>
    <n v="9"/>
    <n v="289131"/>
    <n v="2602179"/>
  </r>
  <r>
    <x v="211"/>
    <x v="5"/>
    <x v="2"/>
    <x v="2"/>
    <x v="1"/>
    <n v="1"/>
    <n v="14930"/>
    <n v="14930"/>
  </r>
  <r>
    <x v="217"/>
    <x v="1"/>
    <x v="2"/>
    <x v="1"/>
    <x v="0"/>
    <n v="4"/>
    <n v="73536"/>
    <n v="294144"/>
  </r>
  <r>
    <x v="218"/>
    <x v="1"/>
    <x v="2"/>
    <x v="0"/>
    <x v="4"/>
    <n v="6"/>
    <n v="52595"/>
    <n v="315570"/>
  </r>
  <r>
    <x v="41"/>
    <x v="2"/>
    <x v="2"/>
    <x v="4"/>
    <x v="4"/>
    <n v="9"/>
    <n v="36356"/>
    <n v="327204"/>
  </r>
  <r>
    <x v="219"/>
    <x v="1"/>
    <x v="2"/>
    <x v="0"/>
    <x v="3"/>
    <n v="7"/>
    <n v="97275"/>
    <n v="680925"/>
  </r>
  <r>
    <x v="127"/>
    <x v="8"/>
    <x v="0"/>
    <x v="0"/>
    <x v="0"/>
    <n v="8"/>
    <n v="146194"/>
    <n v="1169552"/>
  </r>
  <r>
    <x v="76"/>
    <x v="4"/>
    <x v="0"/>
    <x v="5"/>
    <x v="0"/>
    <n v="5"/>
    <n v="189826"/>
    <n v="949130"/>
  </r>
  <r>
    <x v="17"/>
    <x v="0"/>
    <x v="0"/>
    <x v="1"/>
    <x v="4"/>
    <n v="1"/>
    <n v="456739"/>
    <n v="456739"/>
  </r>
  <r>
    <x v="220"/>
    <x v="5"/>
    <x v="2"/>
    <x v="5"/>
    <x v="1"/>
    <n v="7"/>
    <n v="29818"/>
    <n v="208726"/>
  </r>
  <r>
    <x v="221"/>
    <x v="0"/>
    <x v="0"/>
    <x v="2"/>
    <x v="1"/>
    <n v="1"/>
    <n v="410233"/>
    <n v="410233"/>
  </r>
  <r>
    <x v="211"/>
    <x v="7"/>
    <x v="2"/>
    <x v="1"/>
    <x v="4"/>
    <n v="4"/>
    <n v="11820"/>
    <n v="47280"/>
  </r>
  <r>
    <x v="177"/>
    <x v="8"/>
    <x v="0"/>
    <x v="1"/>
    <x v="3"/>
    <n v="8"/>
    <n v="92455"/>
    <n v="739640"/>
  </r>
  <r>
    <x v="108"/>
    <x v="8"/>
    <x v="0"/>
    <x v="4"/>
    <x v="2"/>
    <n v="5"/>
    <n v="79852"/>
    <n v="399260"/>
  </r>
  <r>
    <x v="175"/>
    <x v="0"/>
    <x v="0"/>
    <x v="1"/>
    <x v="0"/>
    <n v="7"/>
    <n v="467153"/>
    <n v="3270071"/>
  </r>
  <r>
    <x v="49"/>
    <x v="8"/>
    <x v="0"/>
    <x v="1"/>
    <x v="1"/>
    <n v="6"/>
    <n v="112083"/>
    <n v="672498"/>
  </r>
  <r>
    <x v="96"/>
    <x v="5"/>
    <x v="2"/>
    <x v="3"/>
    <x v="0"/>
    <n v="7"/>
    <n v="44300"/>
    <n v="310100"/>
  </r>
  <r>
    <x v="127"/>
    <x v="0"/>
    <x v="0"/>
    <x v="4"/>
    <x v="1"/>
    <n v="5"/>
    <n v="440499"/>
    <n v="2202495"/>
  </r>
  <r>
    <x v="96"/>
    <x v="6"/>
    <x v="0"/>
    <x v="3"/>
    <x v="0"/>
    <n v="3"/>
    <n v="114818"/>
    <n v="344454"/>
  </r>
  <r>
    <x v="26"/>
    <x v="6"/>
    <x v="0"/>
    <x v="2"/>
    <x v="0"/>
    <n v="8"/>
    <n v="51886"/>
    <n v="415088"/>
  </r>
  <r>
    <x v="48"/>
    <x v="7"/>
    <x v="2"/>
    <x v="3"/>
    <x v="1"/>
    <n v="9"/>
    <n v="6877"/>
    <n v="61893"/>
  </r>
  <r>
    <x v="222"/>
    <x v="8"/>
    <x v="0"/>
    <x v="0"/>
    <x v="0"/>
    <n v="8"/>
    <n v="168358"/>
    <n v="1346864"/>
  </r>
  <r>
    <x v="203"/>
    <x v="6"/>
    <x v="0"/>
    <x v="2"/>
    <x v="0"/>
    <n v="5"/>
    <n v="53794"/>
    <n v="268970"/>
  </r>
  <r>
    <x v="32"/>
    <x v="5"/>
    <x v="2"/>
    <x v="0"/>
    <x v="4"/>
    <n v="10"/>
    <n v="10599"/>
    <n v="105990"/>
  </r>
  <r>
    <x v="75"/>
    <x v="1"/>
    <x v="2"/>
    <x v="1"/>
    <x v="4"/>
    <n v="6"/>
    <n v="71488"/>
    <n v="428928"/>
  </r>
  <r>
    <x v="101"/>
    <x v="8"/>
    <x v="0"/>
    <x v="5"/>
    <x v="1"/>
    <n v="5"/>
    <n v="98823"/>
    <n v="494115"/>
  </r>
  <r>
    <x v="223"/>
    <x v="6"/>
    <x v="0"/>
    <x v="0"/>
    <x v="1"/>
    <n v="6"/>
    <n v="111764"/>
    <n v="670584"/>
  </r>
  <r>
    <x v="16"/>
    <x v="2"/>
    <x v="2"/>
    <x v="2"/>
    <x v="4"/>
    <n v="6"/>
    <n v="30229"/>
    <n v="181374"/>
  </r>
  <r>
    <x v="224"/>
    <x v="5"/>
    <x v="2"/>
    <x v="5"/>
    <x v="4"/>
    <n v="7"/>
    <n v="46658"/>
    <n v="326606"/>
  </r>
  <r>
    <x v="225"/>
    <x v="9"/>
    <x v="0"/>
    <x v="3"/>
    <x v="2"/>
    <n v="2"/>
    <n v="182222"/>
    <n v="364444"/>
  </r>
  <r>
    <x v="226"/>
    <x v="6"/>
    <x v="0"/>
    <x v="2"/>
    <x v="2"/>
    <n v="5"/>
    <n v="126974"/>
    <n v="634870"/>
  </r>
  <r>
    <x v="39"/>
    <x v="1"/>
    <x v="2"/>
    <x v="5"/>
    <x v="4"/>
    <n v="7"/>
    <n v="50953"/>
    <n v="356671"/>
  </r>
  <r>
    <x v="212"/>
    <x v="2"/>
    <x v="2"/>
    <x v="4"/>
    <x v="1"/>
    <n v="10"/>
    <n v="49079"/>
    <n v="490790"/>
  </r>
  <r>
    <x v="227"/>
    <x v="8"/>
    <x v="0"/>
    <x v="4"/>
    <x v="4"/>
    <n v="6"/>
    <n v="164054"/>
    <n v="984324"/>
  </r>
  <r>
    <x v="155"/>
    <x v="7"/>
    <x v="2"/>
    <x v="1"/>
    <x v="4"/>
    <n v="4"/>
    <n v="19029"/>
    <n v="76116"/>
  </r>
  <r>
    <x v="228"/>
    <x v="6"/>
    <x v="0"/>
    <x v="5"/>
    <x v="2"/>
    <n v="9"/>
    <n v="109753"/>
    <n v="987777"/>
  </r>
  <r>
    <x v="229"/>
    <x v="6"/>
    <x v="0"/>
    <x v="1"/>
    <x v="2"/>
    <n v="6"/>
    <n v="54236"/>
    <n v="325416"/>
  </r>
  <r>
    <x v="40"/>
    <x v="8"/>
    <x v="0"/>
    <x v="5"/>
    <x v="4"/>
    <n v="9"/>
    <n v="65807"/>
    <n v="592263"/>
  </r>
  <r>
    <x v="177"/>
    <x v="1"/>
    <x v="2"/>
    <x v="2"/>
    <x v="1"/>
    <n v="5"/>
    <n v="54490"/>
    <n v="272450"/>
  </r>
  <r>
    <x v="203"/>
    <x v="8"/>
    <x v="0"/>
    <x v="2"/>
    <x v="4"/>
    <n v="2"/>
    <n v="82125"/>
    <n v="164250"/>
  </r>
  <r>
    <x v="230"/>
    <x v="4"/>
    <x v="0"/>
    <x v="0"/>
    <x v="0"/>
    <n v="4"/>
    <n v="254367"/>
    <n v="1017468"/>
  </r>
  <r>
    <x v="56"/>
    <x v="7"/>
    <x v="2"/>
    <x v="2"/>
    <x v="4"/>
    <n v="9"/>
    <n v="12853"/>
    <n v="115677"/>
  </r>
  <r>
    <x v="123"/>
    <x v="1"/>
    <x v="2"/>
    <x v="1"/>
    <x v="3"/>
    <n v="3"/>
    <n v="73115"/>
    <n v="219345"/>
  </r>
  <r>
    <x v="85"/>
    <x v="6"/>
    <x v="0"/>
    <x v="5"/>
    <x v="4"/>
    <n v="8"/>
    <n v="117500"/>
    <n v="940000"/>
  </r>
  <r>
    <x v="231"/>
    <x v="8"/>
    <x v="0"/>
    <x v="0"/>
    <x v="4"/>
    <n v="1"/>
    <n v="139282"/>
    <n v="139282"/>
  </r>
  <r>
    <x v="20"/>
    <x v="0"/>
    <x v="0"/>
    <x v="1"/>
    <x v="3"/>
    <n v="5"/>
    <n v="418746"/>
    <n v="2093730"/>
  </r>
  <r>
    <x v="232"/>
    <x v="0"/>
    <x v="0"/>
    <x v="2"/>
    <x v="0"/>
    <n v="4"/>
    <n v="380747"/>
    <n v="1522988"/>
  </r>
  <r>
    <x v="233"/>
    <x v="1"/>
    <x v="2"/>
    <x v="1"/>
    <x v="2"/>
    <n v="10"/>
    <n v="50954"/>
    <n v="509540"/>
  </r>
  <r>
    <x v="158"/>
    <x v="7"/>
    <x v="2"/>
    <x v="2"/>
    <x v="2"/>
    <n v="8"/>
    <n v="15155"/>
    <n v="121240"/>
  </r>
  <r>
    <x v="157"/>
    <x v="8"/>
    <x v="0"/>
    <x v="3"/>
    <x v="4"/>
    <n v="7"/>
    <n v="144712"/>
    <n v="1012984"/>
  </r>
  <r>
    <x v="234"/>
    <x v="5"/>
    <x v="2"/>
    <x v="2"/>
    <x v="2"/>
    <n v="1"/>
    <n v="32632"/>
    <n v="32632"/>
  </r>
  <r>
    <x v="31"/>
    <x v="9"/>
    <x v="0"/>
    <x v="1"/>
    <x v="2"/>
    <n v="5"/>
    <n v="138389"/>
    <n v="691945"/>
  </r>
  <r>
    <x v="235"/>
    <x v="4"/>
    <x v="0"/>
    <x v="3"/>
    <x v="4"/>
    <n v="5"/>
    <n v="248391"/>
    <n v="1241955"/>
  </r>
  <r>
    <x v="236"/>
    <x v="7"/>
    <x v="2"/>
    <x v="4"/>
    <x v="0"/>
    <n v="5"/>
    <n v="13259"/>
    <n v="66295"/>
  </r>
  <r>
    <x v="52"/>
    <x v="8"/>
    <x v="0"/>
    <x v="3"/>
    <x v="4"/>
    <n v="5"/>
    <n v="101377"/>
    <n v="506885"/>
  </r>
  <r>
    <x v="147"/>
    <x v="3"/>
    <x v="0"/>
    <x v="4"/>
    <x v="2"/>
    <n v="10"/>
    <n v="181907"/>
    <n v="1819070"/>
  </r>
  <r>
    <x v="237"/>
    <x v="7"/>
    <x v="2"/>
    <x v="5"/>
    <x v="4"/>
    <n v="3"/>
    <n v="18705"/>
    <n v="56115"/>
  </r>
  <r>
    <x v="238"/>
    <x v="2"/>
    <x v="2"/>
    <x v="2"/>
    <x v="2"/>
    <n v="9"/>
    <n v="77720"/>
    <n v="699480"/>
  </r>
  <r>
    <x v="34"/>
    <x v="0"/>
    <x v="0"/>
    <x v="1"/>
    <x v="1"/>
    <n v="4"/>
    <n v="393925"/>
    <n v="1575700"/>
  </r>
  <r>
    <x v="172"/>
    <x v="2"/>
    <x v="2"/>
    <x v="2"/>
    <x v="1"/>
    <n v="10"/>
    <n v="40338"/>
    <n v="403380"/>
  </r>
  <r>
    <x v="239"/>
    <x v="8"/>
    <x v="0"/>
    <x v="5"/>
    <x v="4"/>
    <n v="8"/>
    <n v="116667"/>
    <n v="933336"/>
  </r>
  <r>
    <x v="92"/>
    <x v="5"/>
    <x v="2"/>
    <x v="0"/>
    <x v="1"/>
    <n v="2"/>
    <n v="14559"/>
    <n v="29118"/>
  </r>
  <r>
    <x v="183"/>
    <x v="6"/>
    <x v="0"/>
    <x v="5"/>
    <x v="4"/>
    <n v="2"/>
    <n v="55987"/>
    <n v="111974"/>
  </r>
  <r>
    <x v="240"/>
    <x v="0"/>
    <x v="0"/>
    <x v="0"/>
    <x v="3"/>
    <n v="8"/>
    <n v="281903"/>
    <n v="2255224"/>
  </r>
  <r>
    <x v="157"/>
    <x v="1"/>
    <x v="2"/>
    <x v="3"/>
    <x v="0"/>
    <n v="9"/>
    <n v="32950"/>
    <n v="296550"/>
  </r>
  <r>
    <x v="241"/>
    <x v="0"/>
    <x v="0"/>
    <x v="1"/>
    <x v="0"/>
    <n v="2"/>
    <n v="441993"/>
    <n v="883986"/>
  </r>
  <r>
    <x v="57"/>
    <x v="2"/>
    <x v="2"/>
    <x v="4"/>
    <x v="0"/>
    <n v="10"/>
    <n v="29577"/>
    <n v="295770"/>
  </r>
  <r>
    <x v="242"/>
    <x v="0"/>
    <x v="0"/>
    <x v="1"/>
    <x v="4"/>
    <n v="5"/>
    <n v="285375"/>
    <n v="1426875"/>
  </r>
  <r>
    <x v="115"/>
    <x v="7"/>
    <x v="2"/>
    <x v="5"/>
    <x v="4"/>
    <n v="5"/>
    <n v="8656"/>
    <n v="43280"/>
  </r>
  <r>
    <x v="113"/>
    <x v="1"/>
    <x v="2"/>
    <x v="2"/>
    <x v="0"/>
    <n v="5"/>
    <n v="43099"/>
    <n v="215495"/>
  </r>
  <r>
    <x v="234"/>
    <x v="4"/>
    <x v="0"/>
    <x v="1"/>
    <x v="4"/>
    <n v="2"/>
    <n v="299618"/>
    <n v="599236"/>
  </r>
  <r>
    <x v="204"/>
    <x v="1"/>
    <x v="2"/>
    <x v="0"/>
    <x v="0"/>
    <n v="10"/>
    <n v="81416"/>
    <n v="814160"/>
  </r>
  <r>
    <x v="97"/>
    <x v="9"/>
    <x v="0"/>
    <x v="0"/>
    <x v="2"/>
    <n v="9"/>
    <n v="143838"/>
    <n v="1294542"/>
  </r>
  <r>
    <x v="243"/>
    <x v="0"/>
    <x v="0"/>
    <x v="5"/>
    <x v="4"/>
    <n v="4"/>
    <n v="350373"/>
    <n v="1401492"/>
  </r>
  <r>
    <x v="176"/>
    <x v="6"/>
    <x v="0"/>
    <x v="1"/>
    <x v="2"/>
    <n v="2"/>
    <n v="128864"/>
    <n v="257728"/>
  </r>
  <r>
    <x v="141"/>
    <x v="1"/>
    <x v="2"/>
    <x v="3"/>
    <x v="2"/>
    <n v="8"/>
    <n v="60448"/>
    <n v="483584"/>
  </r>
  <r>
    <x v="138"/>
    <x v="0"/>
    <x v="0"/>
    <x v="5"/>
    <x v="4"/>
    <n v="10"/>
    <n v="397618"/>
    <n v="3976180"/>
  </r>
  <r>
    <x v="30"/>
    <x v="8"/>
    <x v="0"/>
    <x v="4"/>
    <x v="3"/>
    <n v="6"/>
    <n v="131774"/>
    <n v="790644"/>
  </r>
  <r>
    <x v="99"/>
    <x v="5"/>
    <x v="2"/>
    <x v="0"/>
    <x v="4"/>
    <n v="10"/>
    <n v="28766"/>
    <n v="287660"/>
  </r>
  <r>
    <x v="244"/>
    <x v="2"/>
    <x v="2"/>
    <x v="5"/>
    <x v="2"/>
    <n v="2"/>
    <n v="61010"/>
    <n v="122020"/>
  </r>
  <r>
    <x v="232"/>
    <x v="8"/>
    <x v="0"/>
    <x v="2"/>
    <x v="4"/>
    <n v="1"/>
    <n v="171430"/>
    <n v="171430"/>
  </r>
  <r>
    <x v="238"/>
    <x v="7"/>
    <x v="2"/>
    <x v="0"/>
    <x v="0"/>
    <n v="4"/>
    <n v="10500"/>
    <n v="42000"/>
  </r>
  <r>
    <x v="63"/>
    <x v="4"/>
    <x v="0"/>
    <x v="2"/>
    <x v="4"/>
    <n v="2"/>
    <n v="161823"/>
    <n v="323646"/>
  </r>
  <r>
    <x v="245"/>
    <x v="0"/>
    <x v="0"/>
    <x v="0"/>
    <x v="2"/>
    <n v="10"/>
    <n v="309060"/>
    <n v="3090600"/>
  </r>
  <r>
    <x v="100"/>
    <x v="9"/>
    <x v="0"/>
    <x v="1"/>
    <x v="4"/>
    <n v="8"/>
    <n v="160319"/>
    <n v="1282552"/>
  </r>
  <r>
    <x v="246"/>
    <x v="6"/>
    <x v="0"/>
    <x v="3"/>
    <x v="4"/>
    <n v="9"/>
    <n v="139696"/>
    <n v="1257264"/>
  </r>
  <r>
    <x v="196"/>
    <x v="1"/>
    <x v="2"/>
    <x v="5"/>
    <x v="0"/>
    <n v="3"/>
    <n v="35429"/>
    <n v="106287"/>
  </r>
  <r>
    <x v="247"/>
    <x v="0"/>
    <x v="0"/>
    <x v="2"/>
    <x v="4"/>
    <n v="8"/>
    <n v="270970"/>
    <n v="2167760"/>
  </r>
  <r>
    <x v="225"/>
    <x v="5"/>
    <x v="2"/>
    <x v="5"/>
    <x v="2"/>
    <n v="5"/>
    <n v="23714"/>
    <n v="118570"/>
  </r>
  <r>
    <x v="80"/>
    <x v="1"/>
    <x v="2"/>
    <x v="5"/>
    <x v="1"/>
    <n v="6"/>
    <n v="21034"/>
    <n v="126204"/>
  </r>
  <r>
    <x v="71"/>
    <x v="3"/>
    <x v="0"/>
    <x v="0"/>
    <x v="4"/>
    <n v="4"/>
    <n v="140156"/>
    <n v="560624"/>
  </r>
  <r>
    <x v="150"/>
    <x v="4"/>
    <x v="0"/>
    <x v="5"/>
    <x v="0"/>
    <n v="1"/>
    <n v="341019"/>
    <n v="341019"/>
  </r>
  <r>
    <x v="60"/>
    <x v="4"/>
    <x v="0"/>
    <x v="5"/>
    <x v="0"/>
    <n v="9"/>
    <n v="330385"/>
    <n v="2973465"/>
  </r>
  <r>
    <x v="248"/>
    <x v="8"/>
    <x v="0"/>
    <x v="1"/>
    <x v="4"/>
    <n v="9"/>
    <n v="70527"/>
    <n v="634743"/>
  </r>
  <r>
    <x v="52"/>
    <x v="7"/>
    <x v="2"/>
    <x v="4"/>
    <x v="3"/>
    <n v="6"/>
    <n v="13468"/>
    <n v="80808"/>
  </r>
  <r>
    <x v="34"/>
    <x v="7"/>
    <x v="2"/>
    <x v="2"/>
    <x v="1"/>
    <n v="1"/>
    <n v="23072"/>
    <n v="23072"/>
  </r>
  <r>
    <x v="170"/>
    <x v="1"/>
    <x v="2"/>
    <x v="5"/>
    <x v="2"/>
    <n v="4"/>
    <n v="77480"/>
    <n v="309920"/>
  </r>
  <r>
    <x v="249"/>
    <x v="7"/>
    <x v="2"/>
    <x v="1"/>
    <x v="4"/>
    <n v="3"/>
    <n v="19947"/>
    <n v="59841"/>
  </r>
  <r>
    <x v="163"/>
    <x v="0"/>
    <x v="0"/>
    <x v="2"/>
    <x v="4"/>
    <n v="1"/>
    <n v="274121"/>
    <n v="274121"/>
  </r>
  <r>
    <x v="250"/>
    <x v="7"/>
    <x v="2"/>
    <x v="0"/>
    <x v="0"/>
    <n v="8"/>
    <n v="16403"/>
    <n v="131224"/>
  </r>
  <r>
    <x v="111"/>
    <x v="9"/>
    <x v="0"/>
    <x v="1"/>
    <x v="0"/>
    <n v="8"/>
    <n v="133135"/>
    <n v="1065080"/>
  </r>
  <r>
    <x v="251"/>
    <x v="5"/>
    <x v="2"/>
    <x v="0"/>
    <x v="1"/>
    <n v="10"/>
    <n v="15974"/>
    <n v="159740"/>
  </r>
  <r>
    <x v="252"/>
    <x v="8"/>
    <x v="0"/>
    <x v="5"/>
    <x v="0"/>
    <n v="3"/>
    <n v="153989"/>
    <n v="461967"/>
  </r>
  <r>
    <x v="191"/>
    <x v="2"/>
    <x v="2"/>
    <x v="3"/>
    <x v="3"/>
    <n v="6"/>
    <n v="71014"/>
    <n v="426084"/>
  </r>
  <r>
    <x v="235"/>
    <x v="3"/>
    <x v="0"/>
    <x v="3"/>
    <x v="4"/>
    <n v="9"/>
    <n v="234179"/>
    <n v="2107611"/>
  </r>
  <r>
    <x v="253"/>
    <x v="3"/>
    <x v="0"/>
    <x v="5"/>
    <x v="4"/>
    <n v="4"/>
    <n v="122542"/>
    <n v="490168"/>
  </r>
  <r>
    <x v="132"/>
    <x v="6"/>
    <x v="0"/>
    <x v="1"/>
    <x v="2"/>
    <n v="10"/>
    <n v="80432"/>
    <n v="804320"/>
  </r>
  <r>
    <x v="72"/>
    <x v="6"/>
    <x v="0"/>
    <x v="2"/>
    <x v="2"/>
    <n v="3"/>
    <n v="78424"/>
    <n v="235272"/>
  </r>
  <r>
    <x v="254"/>
    <x v="4"/>
    <x v="0"/>
    <x v="4"/>
    <x v="4"/>
    <n v="5"/>
    <n v="183253"/>
    <n v="916265"/>
  </r>
  <r>
    <x v="125"/>
    <x v="4"/>
    <x v="0"/>
    <x v="3"/>
    <x v="4"/>
    <n v="8"/>
    <n v="213040"/>
    <n v="1704320"/>
  </r>
  <r>
    <x v="211"/>
    <x v="0"/>
    <x v="0"/>
    <x v="2"/>
    <x v="4"/>
    <n v="1"/>
    <n v="458124"/>
    <n v="458124"/>
  </r>
  <r>
    <x v="171"/>
    <x v="3"/>
    <x v="0"/>
    <x v="4"/>
    <x v="1"/>
    <n v="2"/>
    <n v="156575"/>
    <n v="313150"/>
  </r>
  <r>
    <x v="247"/>
    <x v="1"/>
    <x v="2"/>
    <x v="1"/>
    <x v="4"/>
    <n v="9"/>
    <n v="65069"/>
    <n v="585621"/>
  </r>
  <r>
    <x v="94"/>
    <x v="4"/>
    <x v="0"/>
    <x v="2"/>
    <x v="4"/>
    <n v="1"/>
    <n v="158082"/>
    <n v="158082"/>
  </r>
  <r>
    <x v="255"/>
    <x v="7"/>
    <x v="2"/>
    <x v="0"/>
    <x v="3"/>
    <n v="1"/>
    <n v="16235"/>
    <n v="16235"/>
  </r>
  <r>
    <x v="2"/>
    <x v="8"/>
    <x v="0"/>
    <x v="5"/>
    <x v="2"/>
    <n v="3"/>
    <n v="113881"/>
    <n v="341643"/>
  </r>
  <r>
    <x v="245"/>
    <x v="6"/>
    <x v="0"/>
    <x v="4"/>
    <x v="4"/>
    <n v="2"/>
    <n v="83446"/>
    <n v="166892"/>
  </r>
  <r>
    <x v="12"/>
    <x v="2"/>
    <x v="2"/>
    <x v="3"/>
    <x v="4"/>
    <n v="9"/>
    <n v="22074"/>
    <n v="198666"/>
  </r>
  <r>
    <x v="153"/>
    <x v="3"/>
    <x v="0"/>
    <x v="4"/>
    <x v="4"/>
    <n v="8"/>
    <n v="254513"/>
    <n v="2036104"/>
  </r>
  <r>
    <x v="256"/>
    <x v="1"/>
    <x v="2"/>
    <x v="1"/>
    <x v="3"/>
    <n v="4"/>
    <n v="36036"/>
    <n v="144144"/>
  </r>
  <r>
    <x v="117"/>
    <x v="9"/>
    <x v="0"/>
    <x v="2"/>
    <x v="4"/>
    <n v="2"/>
    <n v="136663"/>
    <n v="273326"/>
  </r>
  <r>
    <x v="80"/>
    <x v="4"/>
    <x v="0"/>
    <x v="5"/>
    <x v="2"/>
    <n v="6"/>
    <n v="291556"/>
    <n v="1749336"/>
  </r>
  <r>
    <x v="45"/>
    <x v="0"/>
    <x v="0"/>
    <x v="1"/>
    <x v="4"/>
    <n v="1"/>
    <n v="293892"/>
    <n v="293892"/>
  </r>
  <r>
    <x v="186"/>
    <x v="1"/>
    <x v="2"/>
    <x v="5"/>
    <x v="2"/>
    <n v="10"/>
    <n v="73026"/>
    <n v="730260"/>
  </r>
  <r>
    <x v="257"/>
    <x v="8"/>
    <x v="0"/>
    <x v="3"/>
    <x v="2"/>
    <n v="5"/>
    <n v="106612"/>
    <n v="533060"/>
  </r>
  <r>
    <x v="78"/>
    <x v="4"/>
    <x v="0"/>
    <x v="0"/>
    <x v="2"/>
    <n v="7"/>
    <n v="388855"/>
    <n v="2721985"/>
  </r>
  <r>
    <x v="43"/>
    <x v="4"/>
    <x v="0"/>
    <x v="2"/>
    <x v="2"/>
    <n v="10"/>
    <n v="308831"/>
    <n v="3088310"/>
  </r>
  <r>
    <x v="93"/>
    <x v="6"/>
    <x v="0"/>
    <x v="0"/>
    <x v="0"/>
    <n v="7"/>
    <n v="89232"/>
    <n v="624624"/>
  </r>
  <r>
    <x v="183"/>
    <x v="5"/>
    <x v="2"/>
    <x v="4"/>
    <x v="4"/>
    <n v="1"/>
    <n v="16384"/>
    <n v="16384"/>
  </r>
  <r>
    <x v="64"/>
    <x v="6"/>
    <x v="0"/>
    <x v="2"/>
    <x v="3"/>
    <n v="10"/>
    <n v="113615"/>
    <n v="1136150"/>
  </r>
  <r>
    <x v="258"/>
    <x v="3"/>
    <x v="0"/>
    <x v="1"/>
    <x v="4"/>
    <n v="10"/>
    <n v="188141"/>
    <n v="1881410"/>
  </r>
  <r>
    <x v="158"/>
    <x v="6"/>
    <x v="0"/>
    <x v="3"/>
    <x v="2"/>
    <n v="10"/>
    <n v="75632"/>
    <n v="756320"/>
  </r>
  <r>
    <x v="259"/>
    <x v="0"/>
    <x v="0"/>
    <x v="3"/>
    <x v="2"/>
    <n v="2"/>
    <n v="401461"/>
    <n v="802922"/>
  </r>
  <r>
    <x v="117"/>
    <x v="2"/>
    <x v="2"/>
    <x v="1"/>
    <x v="4"/>
    <n v="8"/>
    <n v="51548"/>
    <n v="412384"/>
  </r>
  <r>
    <x v="209"/>
    <x v="8"/>
    <x v="0"/>
    <x v="0"/>
    <x v="4"/>
    <n v="3"/>
    <n v="117460"/>
    <n v="352380"/>
  </r>
  <r>
    <x v="122"/>
    <x v="1"/>
    <x v="2"/>
    <x v="5"/>
    <x v="0"/>
    <n v="2"/>
    <n v="59117"/>
    <n v="118234"/>
  </r>
  <r>
    <x v="218"/>
    <x v="6"/>
    <x v="0"/>
    <x v="3"/>
    <x v="0"/>
    <n v="5"/>
    <n v="52308"/>
    <n v="261540"/>
  </r>
  <r>
    <x v="260"/>
    <x v="9"/>
    <x v="0"/>
    <x v="4"/>
    <x v="0"/>
    <n v="9"/>
    <n v="77480"/>
    <n v="697320"/>
  </r>
  <r>
    <x v="197"/>
    <x v="6"/>
    <x v="0"/>
    <x v="1"/>
    <x v="4"/>
    <n v="4"/>
    <n v="128459"/>
    <n v="513836"/>
  </r>
  <r>
    <x v="108"/>
    <x v="2"/>
    <x v="2"/>
    <x v="2"/>
    <x v="3"/>
    <n v="2"/>
    <n v="42124"/>
    <n v="84248"/>
  </r>
  <r>
    <x v="200"/>
    <x v="0"/>
    <x v="0"/>
    <x v="3"/>
    <x v="4"/>
    <n v="2"/>
    <n v="328299"/>
    <n v="656598"/>
  </r>
  <r>
    <x v="14"/>
    <x v="2"/>
    <x v="2"/>
    <x v="5"/>
    <x v="0"/>
    <n v="6"/>
    <n v="72681"/>
    <n v="436086"/>
  </r>
  <r>
    <x v="138"/>
    <x v="9"/>
    <x v="0"/>
    <x v="1"/>
    <x v="4"/>
    <n v="6"/>
    <n v="87218"/>
    <n v="523308"/>
  </r>
  <r>
    <x v="94"/>
    <x v="6"/>
    <x v="0"/>
    <x v="4"/>
    <x v="2"/>
    <n v="2"/>
    <n v="110575"/>
    <n v="221150"/>
  </r>
  <r>
    <x v="111"/>
    <x v="5"/>
    <x v="2"/>
    <x v="0"/>
    <x v="3"/>
    <n v="8"/>
    <n v="15223"/>
    <n v="121784"/>
  </r>
  <r>
    <x v="170"/>
    <x v="4"/>
    <x v="0"/>
    <x v="0"/>
    <x v="1"/>
    <n v="10"/>
    <n v="312656"/>
    <n v="3126560"/>
  </r>
  <r>
    <x v="211"/>
    <x v="2"/>
    <x v="2"/>
    <x v="3"/>
    <x v="4"/>
    <n v="2"/>
    <n v="26184"/>
    <n v="52368"/>
  </r>
  <r>
    <x v="261"/>
    <x v="3"/>
    <x v="0"/>
    <x v="3"/>
    <x v="4"/>
    <n v="2"/>
    <n v="195214"/>
    <n v="390428"/>
  </r>
  <r>
    <x v="31"/>
    <x v="6"/>
    <x v="0"/>
    <x v="5"/>
    <x v="2"/>
    <n v="10"/>
    <n v="130022"/>
    <n v="1300220"/>
  </r>
  <r>
    <x v="52"/>
    <x v="5"/>
    <x v="2"/>
    <x v="1"/>
    <x v="2"/>
    <n v="3"/>
    <n v="49672"/>
    <n v="149016"/>
  </r>
  <r>
    <x v="215"/>
    <x v="4"/>
    <x v="0"/>
    <x v="1"/>
    <x v="0"/>
    <n v="8"/>
    <n v="188386"/>
    <n v="1507088"/>
  </r>
  <r>
    <x v="262"/>
    <x v="7"/>
    <x v="2"/>
    <x v="2"/>
    <x v="4"/>
    <n v="6"/>
    <n v="7267"/>
    <n v="43602"/>
  </r>
  <r>
    <x v="183"/>
    <x v="7"/>
    <x v="2"/>
    <x v="4"/>
    <x v="1"/>
    <n v="4"/>
    <n v="19827"/>
    <n v="79308"/>
  </r>
  <r>
    <x v="76"/>
    <x v="2"/>
    <x v="2"/>
    <x v="2"/>
    <x v="4"/>
    <n v="7"/>
    <n v="44725"/>
    <n v="313075"/>
  </r>
  <r>
    <x v="215"/>
    <x v="0"/>
    <x v="0"/>
    <x v="2"/>
    <x v="4"/>
    <n v="4"/>
    <n v="312196"/>
    <n v="1248784"/>
  </r>
  <r>
    <x v="180"/>
    <x v="6"/>
    <x v="0"/>
    <x v="1"/>
    <x v="1"/>
    <n v="3"/>
    <n v="145209"/>
    <n v="435627"/>
  </r>
  <r>
    <x v="263"/>
    <x v="3"/>
    <x v="0"/>
    <x v="0"/>
    <x v="1"/>
    <n v="9"/>
    <n v="271096"/>
    <n v="2439864"/>
  </r>
  <r>
    <x v="91"/>
    <x v="4"/>
    <x v="0"/>
    <x v="2"/>
    <x v="4"/>
    <n v="2"/>
    <n v="372166"/>
    <n v="744332"/>
  </r>
  <r>
    <x v="237"/>
    <x v="4"/>
    <x v="0"/>
    <x v="4"/>
    <x v="4"/>
    <n v="1"/>
    <n v="185240"/>
    <n v="185240"/>
  </r>
  <r>
    <x v="12"/>
    <x v="2"/>
    <x v="2"/>
    <x v="4"/>
    <x v="2"/>
    <n v="6"/>
    <n v="32582"/>
    <n v="195492"/>
  </r>
  <r>
    <x v="119"/>
    <x v="2"/>
    <x v="2"/>
    <x v="3"/>
    <x v="4"/>
    <n v="10"/>
    <n v="61087"/>
    <n v="610870"/>
  </r>
  <r>
    <x v="41"/>
    <x v="3"/>
    <x v="0"/>
    <x v="1"/>
    <x v="1"/>
    <n v="1"/>
    <n v="120001"/>
    <n v="120001"/>
  </r>
  <r>
    <x v="77"/>
    <x v="7"/>
    <x v="2"/>
    <x v="0"/>
    <x v="3"/>
    <n v="4"/>
    <n v="11453"/>
    <n v="45812"/>
  </r>
  <r>
    <x v="191"/>
    <x v="0"/>
    <x v="0"/>
    <x v="5"/>
    <x v="3"/>
    <n v="3"/>
    <n v="289863"/>
    <n v="869589"/>
  </r>
  <r>
    <x v="173"/>
    <x v="8"/>
    <x v="0"/>
    <x v="5"/>
    <x v="2"/>
    <n v="9"/>
    <n v="135697"/>
    <n v="1221273"/>
  </r>
  <r>
    <x v="129"/>
    <x v="7"/>
    <x v="2"/>
    <x v="3"/>
    <x v="3"/>
    <n v="9"/>
    <n v="10274"/>
    <n v="92466"/>
  </r>
  <r>
    <x v="106"/>
    <x v="2"/>
    <x v="2"/>
    <x v="4"/>
    <x v="0"/>
    <n v="4"/>
    <n v="53164"/>
    <n v="212656"/>
  </r>
  <r>
    <x v="15"/>
    <x v="3"/>
    <x v="0"/>
    <x v="1"/>
    <x v="4"/>
    <n v="7"/>
    <n v="215988"/>
    <n v="1511916"/>
  </r>
  <r>
    <x v="147"/>
    <x v="4"/>
    <x v="0"/>
    <x v="2"/>
    <x v="4"/>
    <n v="2"/>
    <n v="332572"/>
    <n v="665144"/>
  </r>
  <r>
    <x v="228"/>
    <x v="9"/>
    <x v="0"/>
    <x v="2"/>
    <x v="0"/>
    <n v="7"/>
    <n v="198850"/>
    <n v="1391950"/>
  </r>
  <r>
    <x v="264"/>
    <x v="2"/>
    <x v="2"/>
    <x v="3"/>
    <x v="0"/>
    <n v="4"/>
    <n v="78697"/>
    <n v="314788"/>
  </r>
  <r>
    <x v="265"/>
    <x v="7"/>
    <x v="2"/>
    <x v="1"/>
    <x v="0"/>
    <n v="2"/>
    <n v="18322"/>
    <n v="36644"/>
  </r>
  <r>
    <x v="266"/>
    <x v="2"/>
    <x v="2"/>
    <x v="1"/>
    <x v="4"/>
    <n v="7"/>
    <n v="62565"/>
    <n v="437955"/>
  </r>
  <r>
    <x v="32"/>
    <x v="2"/>
    <x v="2"/>
    <x v="3"/>
    <x v="1"/>
    <n v="5"/>
    <n v="76427"/>
    <n v="382135"/>
  </r>
  <r>
    <x v="183"/>
    <x v="3"/>
    <x v="0"/>
    <x v="1"/>
    <x v="4"/>
    <n v="4"/>
    <n v="170583"/>
    <n v="682332"/>
  </r>
  <r>
    <x v="102"/>
    <x v="1"/>
    <x v="2"/>
    <x v="1"/>
    <x v="4"/>
    <n v="5"/>
    <n v="59979"/>
    <n v="299895"/>
  </r>
  <r>
    <x v="267"/>
    <x v="0"/>
    <x v="0"/>
    <x v="4"/>
    <x v="1"/>
    <n v="7"/>
    <n v="382542"/>
    <n v="2677794"/>
  </r>
  <r>
    <x v="52"/>
    <x v="8"/>
    <x v="0"/>
    <x v="3"/>
    <x v="4"/>
    <n v="1"/>
    <n v="146467"/>
    <n v="146467"/>
  </r>
  <r>
    <x v="268"/>
    <x v="7"/>
    <x v="2"/>
    <x v="2"/>
    <x v="2"/>
    <n v="10"/>
    <n v="9414"/>
    <n v="94140"/>
  </r>
  <r>
    <x v="169"/>
    <x v="0"/>
    <x v="0"/>
    <x v="3"/>
    <x v="1"/>
    <n v="6"/>
    <n v="451500"/>
    <n v="2709000"/>
  </r>
  <r>
    <x v="128"/>
    <x v="5"/>
    <x v="2"/>
    <x v="5"/>
    <x v="1"/>
    <n v="3"/>
    <n v="42046"/>
    <n v="126138"/>
  </r>
  <r>
    <x v="139"/>
    <x v="3"/>
    <x v="0"/>
    <x v="2"/>
    <x v="2"/>
    <n v="5"/>
    <n v="102522"/>
    <n v="512610"/>
  </r>
  <r>
    <x v="163"/>
    <x v="3"/>
    <x v="0"/>
    <x v="2"/>
    <x v="3"/>
    <n v="10"/>
    <n v="125200"/>
    <n v="1252000"/>
  </r>
  <r>
    <x v="232"/>
    <x v="4"/>
    <x v="0"/>
    <x v="4"/>
    <x v="4"/>
    <n v="3"/>
    <n v="313062"/>
    <n v="939186"/>
  </r>
  <r>
    <x v="269"/>
    <x v="4"/>
    <x v="0"/>
    <x v="0"/>
    <x v="4"/>
    <n v="8"/>
    <n v="233964"/>
    <n v="1871712"/>
  </r>
  <r>
    <x v="152"/>
    <x v="4"/>
    <x v="0"/>
    <x v="5"/>
    <x v="4"/>
    <n v="5"/>
    <n v="287464"/>
    <n v="1437320"/>
  </r>
  <r>
    <x v="200"/>
    <x v="4"/>
    <x v="0"/>
    <x v="1"/>
    <x v="4"/>
    <n v="1"/>
    <n v="194879"/>
    <n v="194879"/>
  </r>
  <r>
    <x v="190"/>
    <x v="4"/>
    <x v="0"/>
    <x v="1"/>
    <x v="2"/>
    <n v="8"/>
    <n v="379447"/>
    <n v="3035576"/>
  </r>
  <r>
    <x v="270"/>
    <x v="4"/>
    <x v="0"/>
    <x v="3"/>
    <x v="4"/>
    <n v="7"/>
    <n v="221792"/>
    <n v="1552544"/>
  </r>
  <r>
    <x v="251"/>
    <x v="7"/>
    <x v="2"/>
    <x v="0"/>
    <x v="2"/>
    <n v="6"/>
    <n v="21778"/>
    <n v="130668"/>
  </r>
  <r>
    <x v="271"/>
    <x v="9"/>
    <x v="0"/>
    <x v="5"/>
    <x v="4"/>
    <n v="6"/>
    <n v="97810"/>
    <n v="586860"/>
  </r>
  <r>
    <x v="115"/>
    <x v="3"/>
    <x v="0"/>
    <x v="0"/>
    <x v="4"/>
    <n v="10"/>
    <n v="266249"/>
    <n v="2662490"/>
  </r>
  <r>
    <x v="272"/>
    <x v="2"/>
    <x v="2"/>
    <x v="4"/>
    <x v="0"/>
    <n v="8"/>
    <n v="45248"/>
    <n v="361984"/>
  </r>
  <r>
    <x v="28"/>
    <x v="4"/>
    <x v="0"/>
    <x v="3"/>
    <x v="4"/>
    <n v="3"/>
    <n v="224534"/>
    <n v="673602"/>
  </r>
  <r>
    <x v="99"/>
    <x v="3"/>
    <x v="0"/>
    <x v="2"/>
    <x v="1"/>
    <n v="9"/>
    <n v="143760"/>
    <n v="1293840"/>
  </r>
  <r>
    <x v="215"/>
    <x v="2"/>
    <x v="2"/>
    <x v="4"/>
    <x v="3"/>
    <n v="6"/>
    <n v="74918"/>
    <n v="449508"/>
  </r>
  <r>
    <x v="239"/>
    <x v="8"/>
    <x v="0"/>
    <x v="2"/>
    <x v="3"/>
    <n v="8"/>
    <n v="125029"/>
    <n v="1000232"/>
  </r>
  <r>
    <x v="246"/>
    <x v="6"/>
    <x v="0"/>
    <x v="0"/>
    <x v="0"/>
    <n v="1"/>
    <n v="97226"/>
    <n v="97226"/>
  </r>
  <r>
    <x v="170"/>
    <x v="3"/>
    <x v="0"/>
    <x v="0"/>
    <x v="2"/>
    <n v="5"/>
    <n v="173963"/>
    <n v="869815"/>
  </r>
  <r>
    <x v="168"/>
    <x v="0"/>
    <x v="0"/>
    <x v="1"/>
    <x v="4"/>
    <n v="6"/>
    <n v="261686"/>
    <n v="1570116"/>
  </r>
  <r>
    <x v="216"/>
    <x v="4"/>
    <x v="0"/>
    <x v="5"/>
    <x v="0"/>
    <n v="6"/>
    <n v="271474"/>
    <n v="1628844"/>
  </r>
  <r>
    <x v="273"/>
    <x v="5"/>
    <x v="2"/>
    <x v="2"/>
    <x v="3"/>
    <n v="2"/>
    <n v="40152"/>
    <n v="80304"/>
  </r>
  <r>
    <x v="211"/>
    <x v="2"/>
    <x v="2"/>
    <x v="1"/>
    <x v="3"/>
    <n v="5"/>
    <n v="35571"/>
    <n v="177855"/>
  </r>
  <r>
    <x v="274"/>
    <x v="1"/>
    <x v="2"/>
    <x v="2"/>
    <x v="0"/>
    <n v="7"/>
    <n v="83162"/>
    <n v="582134"/>
  </r>
  <r>
    <x v="122"/>
    <x v="0"/>
    <x v="0"/>
    <x v="5"/>
    <x v="4"/>
    <n v="1"/>
    <n v="337613"/>
    <n v="337613"/>
  </r>
  <r>
    <x v="51"/>
    <x v="7"/>
    <x v="2"/>
    <x v="3"/>
    <x v="4"/>
    <n v="2"/>
    <n v="5057"/>
    <n v="10114"/>
  </r>
  <r>
    <x v="52"/>
    <x v="6"/>
    <x v="0"/>
    <x v="0"/>
    <x v="3"/>
    <n v="6"/>
    <n v="63972"/>
    <n v="383832"/>
  </r>
  <r>
    <x v="275"/>
    <x v="4"/>
    <x v="0"/>
    <x v="3"/>
    <x v="3"/>
    <n v="8"/>
    <n v="373125"/>
    <n v="2985000"/>
  </r>
  <r>
    <x v="225"/>
    <x v="2"/>
    <x v="2"/>
    <x v="1"/>
    <x v="2"/>
    <n v="8"/>
    <n v="45153"/>
    <n v="361224"/>
  </r>
  <r>
    <x v="178"/>
    <x v="0"/>
    <x v="0"/>
    <x v="0"/>
    <x v="1"/>
    <n v="3"/>
    <n v="275109"/>
    <n v="825327"/>
  </r>
  <r>
    <x v="136"/>
    <x v="8"/>
    <x v="0"/>
    <x v="2"/>
    <x v="0"/>
    <n v="1"/>
    <n v="141524"/>
    <n v="141524"/>
  </r>
  <r>
    <x v="34"/>
    <x v="7"/>
    <x v="2"/>
    <x v="1"/>
    <x v="4"/>
    <n v="7"/>
    <n v="18190"/>
    <n v="127330"/>
  </r>
  <r>
    <x v="276"/>
    <x v="2"/>
    <x v="2"/>
    <x v="2"/>
    <x v="2"/>
    <n v="1"/>
    <n v="79927"/>
    <n v="79927"/>
  </r>
  <r>
    <x v="234"/>
    <x v="0"/>
    <x v="0"/>
    <x v="1"/>
    <x v="0"/>
    <n v="6"/>
    <n v="392738"/>
    <n v="2356428"/>
  </r>
  <r>
    <x v="277"/>
    <x v="3"/>
    <x v="0"/>
    <x v="5"/>
    <x v="4"/>
    <n v="5"/>
    <n v="269414"/>
    <n v="1347070"/>
  </r>
  <r>
    <x v="90"/>
    <x v="6"/>
    <x v="0"/>
    <x v="4"/>
    <x v="4"/>
    <n v="8"/>
    <n v="143016"/>
    <n v="1144128"/>
  </r>
  <r>
    <x v="245"/>
    <x v="3"/>
    <x v="0"/>
    <x v="3"/>
    <x v="4"/>
    <n v="7"/>
    <n v="168675"/>
    <n v="1180725"/>
  </r>
  <r>
    <x v="144"/>
    <x v="0"/>
    <x v="0"/>
    <x v="5"/>
    <x v="4"/>
    <n v="4"/>
    <n v="434819"/>
    <n v="1739276"/>
  </r>
  <r>
    <x v="58"/>
    <x v="5"/>
    <x v="2"/>
    <x v="2"/>
    <x v="3"/>
    <n v="4"/>
    <n v="41507"/>
    <n v="166028"/>
  </r>
  <r>
    <x v="278"/>
    <x v="0"/>
    <x v="0"/>
    <x v="3"/>
    <x v="0"/>
    <n v="5"/>
    <n v="439034"/>
    <n v="2195170"/>
  </r>
  <r>
    <x v="279"/>
    <x v="1"/>
    <x v="2"/>
    <x v="3"/>
    <x v="4"/>
    <n v="8"/>
    <n v="65262"/>
    <n v="522096"/>
  </r>
  <r>
    <x v="280"/>
    <x v="3"/>
    <x v="0"/>
    <x v="4"/>
    <x v="4"/>
    <n v="4"/>
    <n v="163801"/>
    <n v="655204"/>
  </r>
  <r>
    <x v="62"/>
    <x v="5"/>
    <x v="2"/>
    <x v="5"/>
    <x v="4"/>
    <n v="2"/>
    <n v="20440"/>
    <n v="40880"/>
  </r>
  <r>
    <x v="281"/>
    <x v="7"/>
    <x v="2"/>
    <x v="4"/>
    <x v="4"/>
    <n v="5"/>
    <n v="15348"/>
    <n v="76740"/>
  </r>
  <r>
    <x v="149"/>
    <x v="6"/>
    <x v="0"/>
    <x v="0"/>
    <x v="4"/>
    <n v="9"/>
    <n v="135872"/>
    <n v="1222848"/>
  </r>
  <r>
    <x v="193"/>
    <x v="0"/>
    <x v="0"/>
    <x v="0"/>
    <x v="2"/>
    <n v="7"/>
    <n v="387191"/>
    <n v="2710337"/>
  </r>
  <r>
    <x v="274"/>
    <x v="6"/>
    <x v="0"/>
    <x v="4"/>
    <x v="4"/>
    <n v="10"/>
    <n v="79428"/>
    <n v="794280"/>
  </r>
  <r>
    <x v="282"/>
    <x v="6"/>
    <x v="0"/>
    <x v="2"/>
    <x v="2"/>
    <n v="1"/>
    <n v="122040"/>
    <n v="122040"/>
  </r>
  <r>
    <x v="42"/>
    <x v="1"/>
    <x v="2"/>
    <x v="3"/>
    <x v="2"/>
    <n v="9"/>
    <n v="92727"/>
    <n v="834543"/>
  </r>
  <r>
    <x v="74"/>
    <x v="3"/>
    <x v="0"/>
    <x v="5"/>
    <x v="4"/>
    <n v="9"/>
    <n v="193881"/>
    <n v="1744929"/>
  </r>
  <r>
    <x v="75"/>
    <x v="7"/>
    <x v="2"/>
    <x v="0"/>
    <x v="4"/>
    <n v="7"/>
    <n v="13121"/>
    <n v="91847"/>
  </r>
  <r>
    <x v="32"/>
    <x v="1"/>
    <x v="2"/>
    <x v="0"/>
    <x v="2"/>
    <n v="6"/>
    <n v="58770"/>
    <n v="352620"/>
  </r>
  <r>
    <x v="122"/>
    <x v="0"/>
    <x v="0"/>
    <x v="1"/>
    <x v="4"/>
    <n v="5"/>
    <n v="450839"/>
    <n v="2254195"/>
  </r>
  <r>
    <x v="168"/>
    <x v="3"/>
    <x v="0"/>
    <x v="2"/>
    <x v="4"/>
    <n v="6"/>
    <n v="255225"/>
    <n v="1531350"/>
  </r>
  <r>
    <x v="193"/>
    <x v="1"/>
    <x v="2"/>
    <x v="5"/>
    <x v="4"/>
    <n v="6"/>
    <n v="21227"/>
    <n v="127362"/>
  </r>
  <r>
    <x v="59"/>
    <x v="8"/>
    <x v="0"/>
    <x v="3"/>
    <x v="1"/>
    <n v="3"/>
    <n v="133312"/>
    <n v="399936"/>
  </r>
  <r>
    <x v="106"/>
    <x v="8"/>
    <x v="0"/>
    <x v="2"/>
    <x v="0"/>
    <n v="1"/>
    <n v="174410"/>
    <n v="174410"/>
  </r>
  <r>
    <x v="66"/>
    <x v="2"/>
    <x v="2"/>
    <x v="3"/>
    <x v="2"/>
    <n v="9"/>
    <n v="23914"/>
    <n v="215226"/>
  </r>
  <r>
    <x v="176"/>
    <x v="1"/>
    <x v="2"/>
    <x v="1"/>
    <x v="1"/>
    <n v="8"/>
    <n v="63631"/>
    <n v="509048"/>
  </r>
  <r>
    <x v="283"/>
    <x v="9"/>
    <x v="0"/>
    <x v="1"/>
    <x v="4"/>
    <n v="10"/>
    <n v="130875"/>
    <n v="1308750"/>
  </r>
  <r>
    <x v="251"/>
    <x v="7"/>
    <x v="2"/>
    <x v="2"/>
    <x v="3"/>
    <n v="10"/>
    <n v="17978"/>
    <n v="179780"/>
  </r>
  <r>
    <x v="33"/>
    <x v="9"/>
    <x v="0"/>
    <x v="3"/>
    <x v="4"/>
    <n v="2"/>
    <n v="136077"/>
    <n v="272154"/>
  </r>
  <r>
    <x v="284"/>
    <x v="8"/>
    <x v="0"/>
    <x v="3"/>
    <x v="4"/>
    <n v="6"/>
    <n v="93008"/>
    <n v="558048"/>
  </r>
  <r>
    <x v="36"/>
    <x v="8"/>
    <x v="0"/>
    <x v="1"/>
    <x v="4"/>
    <n v="10"/>
    <n v="60921"/>
    <n v="609210"/>
  </r>
  <r>
    <x v="92"/>
    <x v="1"/>
    <x v="2"/>
    <x v="3"/>
    <x v="2"/>
    <n v="2"/>
    <n v="84066"/>
    <n v="168132"/>
  </r>
  <r>
    <x v="95"/>
    <x v="7"/>
    <x v="2"/>
    <x v="0"/>
    <x v="0"/>
    <n v="8"/>
    <n v="8216"/>
    <n v="65728"/>
  </r>
  <r>
    <x v="140"/>
    <x v="2"/>
    <x v="2"/>
    <x v="5"/>
    <x v="4"/>
    <n v="2"/>
    <n v="35993"/>
    <n v="71986"/>
  </r>
  <r>
    <x v="99"/>
    <x v="1"/>
    <x v="2"/>
    <x v="5"/>
    <x v="1"/>
    <n v="2"/>
    <n v="85766"/>
    <n v="171532"/>
  </r>
  <r>
    <x v="148"/>
    <x v="4"/>
    <x v="0"/>
    <x v="3"/>
    <x v="1"/>
    <n v="3"/>
    <n v="156019"/>
    <n v="468057"/>
  </r>
  <r>
    <x v="285"/>
    <x v="6"/>
    <x v="0"/>
    <x v="5"/>
    <x v="0"/>
    <n v="5"/>
    <n v="81855"/>
    <n v="409275"/>
  </r>
  <r>
    <x v="265"/>
    <x v="7"/>
    <x v="2"/>
    <x v="0"/>
    <x v="2"/>
    <n v="4"/>
    <n v="12701"/>
    <n v="50804"/>
  </r>
  <r>
    <x v="168"/>
    <x v="6"/>
    <x v="0"/>
    <x v="1"/>
    <x v="2"/>
    <n v="2"/>
    <n v="121227"/>
    <n v="242454"/>
  </r>
  <r>
    <x v="286"/>
    <x v="6"/>
    <x v="0"/>
    <x v="5"/>
    <x v="4"/>
    <n v="9"/>
    <n v="121594"/>
    <n v="1094346"/>
  </r>
  <r>
    <x v="230"/>
    <x v="0"/>
    <x v="0"/>
    <x v="0"/>
    <x v="4"/>
    <n v="8"/>
    <n v="306641"/>
    <n v="2453128"/>
  </r>
  <r>
    <x v="94"/>
    <x v="3"/>
    <x v="0"/>
    <x v="0"/>
    <x v="3"/>
    <n v="1"/>
    <n v="80839"/>
    <n v="80839"/>
  </r>
  <r>
    <x v="265"/>
    <x v="1"/>
    <x v="2"/>
    <x v="1"/>
    <x v="4"/>
    <n v="9"/>
    <n v="91168"/>
    <n v="820512"/>
  </r>
  <r>
    <x v="191"/>
    <x v="9"/>
    <x v="0"/>
    <x v="5"/>
    <x v="4"/>
    <n v="4"/>
    <n v="123130"/>
    <n v="492520"/>
  </r>
  <r>
    <x v="153"/>
    <x v="9"/>
    <x v="0"/>
    <x v="4"/>
    <x v="0"/>
    <n v="9"/>
    <n v="83153"/>
    <n v="748377"/>
  </r>
  <r>
    <x v="218"/>
    <x v="2"/>
    <x v="2"/>
    <x v="0"/>
    <x v="0"/>
    <n v="8"/>
    <n v="22695"/>
    <n v="181560"/>
  </r>
  <r>
    <x v="251"/>
    <x v="0"/>
    <x v="0"/>
    <x v="2"/>
    <x v="4"/>
    <n v="9"/>
    <n v="335642"/>
    <n v="3020778"/>
  </r>
  <r>
    <x v="10"/>
    <x v="6"/>
    <x v="0"/>
    <x v="3"/>
    <x v="2"/>
    <n v="4"/>
    <n v="114356"/>
    <n v="457424"/>
  </r>
  <r>
    <x v="54"/>
    <x v="2"/>
    <x v="2"/>
    <x v="5"/>
    <x v="4"/>
    <n v="10"/>
    <n v="15506"/>
    <n v="155060"/>
  </r>
  <r>
    <x v="66"/>
    <x v="9"/>
    <x v="0"/>
    <x v="1"/>
    <x v="4"/>
    <n v="10"/>
    <n v="93252"/>
    <n v="932520"/>
  </r>
  <r>
    <x v="287"/>
    <x v="3"/>
    <x v="0"/>
    <x v="0"/>
    <x v="0"/>
    <n v="3"/>
    <n v="181817"/>
    <n v="545451"/>
  </r>
  <r>
    <x v="222"/>
    <x v="0"/>
    <x v="0"/>
    <x v="4"/>
    <x v="0"/>
    <n v="7"/>
    <n v="267637"/>
    <n v="1873459"/>
  </r>
  <r>
    <x v="257"/>
    <x v="3"/>
    <x v="0"/>
    <x v="3"/>
    <x v="2"/>
    <n v="4"/>
    <n v="80693"/>
    <n v="322772"/>
  </r>
  <r>
    <x v="27"/>
    <x v="8"/>
    <x v="0"/>
    <x v="0"/>
    <x v="4"/>
    <n v="1"/>
    <n v="115633"/>
    <n v="115633"/>
  </r>
  <r>
    <x v="255"/>
    <x v="1"/>
    <x v="2"/>
    <x v="1"/>
    <x v="3"/>
    <n v="2"/>
    <n v="80327"/>
    <n v="160654"/>
  </r>
  <r>
    <x v="47"/>
    <x v="8"/>
    <x v="0"/>
    <x v="4"/>
    <x v="2"/>
    <n v="9"/>
    <n v="150713"/>
    <n v="1356417"/>
  </r>
  <r>
    <x v="220"/>
    <x v="2"/>
    <x v="2"/>
    <x v="0"/>
    <x v="4"/>
    <n v="4"/>
    <n v="60683"/>
    <n v="242732"/>
  </r>
  <r>
    <x v="288"/>
    <x v="2"/>
    <x v="2"/>
    <x v="3"/>
    <x v="2"/>
    <n v="1"/>
    <n v="42542"/>
    <n v="42542"/>
  </r>
  <r>
    <x v="115"/>
    <x v="8"/>
    <x v="0"/>
    <x v="3"/>
    <x v="4"/>
    <n v="3"/>
    <n v="178384"/>
    <n v="535152"/>
  </r>
  <r>
    <x v="87"/>
    <x v="4"/>
    <x v="0"/>
    <x v="4"/>
    <x v="4"/>
    <n v="9"/>
    <n v="354390"/>
    <n v="3189510"/>
  </r>
  <r>
    <x v="15"/>
    <x v="3"/>
    <x v="0"/>
    <x v="1"/>
    <x v="1"/>
    <n v="3"/>
    <n v="276933"/>
    <n v="830799"/>
  </r>
  <r>
    <x v="271"/>
    <x v="3"/>
    <x v="0"/>
    <x v="4"/>
    <x v="4"/>
    <n v="5"/>
    <n v="240647"/>
    <n v="1203235"/>
  </r>
  <r>
    <x v="170"/>
    <x v="2"/>
    <x v="2"/>
    <x v="4"/>
    <x v="2"/>
    <n v="8"/>
    <n v="60756"/>
    <n v="486048"/>
  </r>
  <r>
    <x v="110"/>
    <x v="5"/>
    <x v="2"/>
    <x v="3"/>
    <x v="1"/>
    <n v="5"/>
    <n v="24923"/>
    <n v="124615"/>
  </r>
  <r>
    <x v="114"/>
    <x v="3"/>
    <x v="0"/>
    <x v="4"/>
    <x v="4"/>
    <n v="3"/>
    <n v="243117"/>
    <n v="729351"/>
  </r>
  <r>
    <x v="289"/>
    <x v="9"/>
    <x v="0"/>
    <x v="3"/>
    <x v="4"/>
    <n v="6"/>
    <n v="190232"/>
    <n v="1141392"/>
  </r>
  <r>
    <x v="277"/>
    <x v="8"/>
    <x v="0"/>
    <x v="5"/>
    <x v="4"/>
    <n v="1"/>
    <n v="157951"/>
    <n v="157951"/>
  </r>
  <r>
    <x v="151"/>
    <x v="0"/>
    <x v="0"/>
    <x v="3"/>
    <x v="4"/>
    <n v="7"/>
    <n v="299845"/>
    <n v="2098915"/>
  </r>
  <r>
    <x v="290"/>
    <x v="9"/>
    <x v="0"/>
    <x v="1"/>
    <x v="1"/>
    <n v="10"/>
    <n v="108968"/>
    <n v="1089680"/>
  </r>
  <r>
    <x v="191"/>
    <x v="5"/>
    <x v="2"/>
    <x v="3"/>
    <x v="2"/>
    <n v="5"/>
    <n v="45385"/>
    <n v="226925"/>
  </r>
  <r>
    <x v="285"/>
    <x v="4"/>
    <x v="0"/>
    <x v="5"/>
    <x v="4"/>
    <n v="5"/>
    <n v="217375"/>
    <n v="1086875"/>
  </r>
  <r>
    <x v="291"/>
    <x v="6"/>
    <x v="0"/>
    <x v="2"/>
    <x v="3"/>
    <n v="10"/>
    <n v="66763"/>
    <n v="667630"/>
  </r>
  <r>
    <x v="79"/>
    <x v="6"/>
    <x v="0"/>
    <x v="2"/>
    <x v="2"/>
    <n v="3"/>
    <n v="138304"/>
    <n v="414912"/>
  </r>
  <r>
    <x v="85"/>
    <x v="2"/>
    <x v="2"/>
    <x v="3"/>
    <x v="3"/>
    <n v="6"/>
    <n v="22132"/>
    <n v="132792"/>
  </r>
  <r>
    <x v="86"/>
    <x v="2"/>
    <x v="2"/>
    <x v="4"/>
    <x v="4"/>
    <n v="2"/>
    <n v="43040"/>
    <n v="86080"/>
  </r>
  <r>
    <x v="2"/>
    <x v="9"/>
    <x v="0"/>
    <x v="5"/>
    <x v="2"/>
    <n v="5"/>
    <n v="139712"/>
    <n v="698560"/>
  </r>
  <r>
    <x v="101"/>
    <x v="6"/>
    <x v="0"/>
    <x v="1"/>
    <x v="4"/>
    <n v="10"/>
    <n v="71065"/>
    <n v="710650"/>
  </r>
  <r>
    <x v="182"/>
    <x v="3"/>
    <x v="0"/>
    <x v="1"/>
    <x v="0"/>
    <n v="4"/>
    <n v="106994"/>
    <n v="427976"/>
  </r>
  <r>
    <x v="112"/>
    <x v="7"/>
    <x v="2"/>
    <x v="3"/>
    <x v="0"/>
    <n v="7"/>
    <n v="14592"/>
    <n v="102144"/>
  </r>
  <r>
    <x v="249"/>
    <x v="6"/>
    <x v="0"/>
    <x v="4"/>
    <x v="0"/>
    <n v="1"/>
    <n v="141094"/>
    <n v="141094"/>
  </r>
  <r>
    <x v="292"/>
    <x v="7"/>
    <x v="2"/>
    <x v="5"/>
    <x v="4"/>
    <n v="9"/>
    <n v="12100"/>
    <n v="108900"/>
  </r>
  <r>
    <x v="201"/>
    <x v="7"/>
    <x v="2"/>
    <x v="3"/>
    <x v="2"/>
    <n v="8"/>
    <n v="20012"/>
    <n v="160096"/>
  </r>
  <r>
    <x v="289"/>
    <x v="7"/>
    <x v="2"/>
    <x v="1"/>
    <x v="2"/>
    <n v="8"/>
    <n v="10395"/>
    <n v="83160"/>
  </r>
  <r>
    <x v="293"/>
    <x v="9"/>
    <x v="0"/>
    <x v="3"/>
    <x v="4"/>
    <n v="2"/>
    <n v="185538"/>
    <n v="371076"/>
  </r>
  <r>
    <x v="13"/>
    <x v="9"/>
    <x v="0"/>
    <x v="4"/>
    <x v="0"/>
    <n v="8"/>
    <n v="164937"/>
    <n v="1319496"/>
  </r>
  <r>
    <x v="294"/>
    <x v="3"/>
    <x v="0"/>
    <x v="2"/>
    <x v="3"/>
    <n v="5"/>
    <n v="106447"/>
    <n v="532235"/>
  </r>
  <r>
    <x v="40"/>
    <x v="8"/>
    <x v="0"/>
    <x v="0"/>
    <x v="0"/>
    <n v="7"/>
    <n v="134334"/>
    <n v="940338"/>
  </r>
  <r>
    <x v="21"/>
    <x v="7"/>
    <x v="2"/>
    <x v="3"/>
    <x v="4"/>
    <n v="4"/>
    <n v="21815"/>
    <n v="87260"/>
  </r>
  <r>
    <x v="63"/>
    <x v="0"/>
    <x v="0"/>
    <x v="5"/>
    <x v="0"/>
    <n v="9"/>
    <n v="412684"/>
    <n v="3714156"/>
  </r>
  <r>
    <x v="265"/>
    <x v="1"/>
    <x v="2"/>
    <x v="1"/>
    <x v="4"/>
    <n v="9"/>
    <n v="89675"/>
    <n v="807075"/>
  </r>
  <r>
    <x v="295"/>
    <x v="6"/>
    <x v="0"/>
    <x v="4"/>
    <x v="4"/>
    <n v="7"/>
    <n v="92935"/>
    <n v="650545"/>
  </r>
  <r>
    <x v="222"/>
    <x v="3"/>
    <x v="0"/>
    <x v="0"/>
    <x v="3"/>
    <n v="10"/>
    <n v="283699"/>
    <n v="2836990"/>
  </r>
  <r>
    <x v="266"/>
    <x v="0"/>
    <x v="0"/>
    <x v="0"/>
    <x v="2"/>
    <n v="9"/>
    <n v="309264"/>
    <n v="2783376"/>
  </r>
  <r>
    <x v="53"/>
    <x v="3"/>
    <x v="0"/>
    <x v="4"/>
    <x v="2"/>
    <n v="8"/>
    <n v="273268"/>
    <n v="2186144"/>
  </r>
  <r>
    <x v="16"/>
    <x v="3"/>
    <x v="0"/>
    <x v="2"/>
    <x v="4"/>
    <n v="10"/>
    <n v="152355"/>
    <n v="1523550"/>
  </r>
  <r>
    <x v="181"/>
    <x v="2"/>
    <x v="2"/>
    <x v="0"/>
    <x v="0"/>
    <n v="5"/>
    <n v="42430"/>
    <n v="212150"/>
  </r>
  <r>
    <x v="91"/>
    <x v="7"/>
    <x v="2"/>
    <x v="0"/>
    <x v="2"/>
    <n v="9"/>
    <n v="14490"/>
    <n v="130410"/>
  </r>
  <r>
    <x v="224"/>
    <x v="2"/>
    <x v="2"/>
    <x v="5"/>
    <x v="0"/>
    <n v="4"/>
    <n v="67407"/>
    <n v="269628"/>
  </r>
  <r>
    <x v="78"/>
    <x v="1"/>
    <x v="2"/>
    <x v="2"/>
    <x v="4"/>
    <n v="2"/>
    <n v="43869"/>
    <n v="87738"/>
  </r>
  <r>
    <x v="139"/>
    <x v="6"/>
    <x v="0"/>
    <x v="3"/>
    <x v="0"/>
    <n v="3"/>
    <n v="130825"/>
    <n v="392475"/>
  </r>
  <r>
    <x v="68"/>
    <x v="8"/>
    <x v="0"/>
    <x v="3"/>
    <x v="2"/>
    <n v="5"/>
    <n v="124266"/>
    <n v="621330"/>
  </r>
  <r>
    <x v="96"/>
    <x v="8"/>
    <x v="0"/>
    <x v="0"/>
    <x v="4"/>
    <n v="6"/>
    <n v="104126"/>
    <n v="624756"/>
  </r>
  <r>
    <x v="82"/>
    <x v="0"/>
    <x v="0"/>
    <x v="5"/>
    <x v="0"/>
    <n v="2"/>
    <n v="496614"/>
    <n v="993228"/>
  </r>
  <r>
    <x v="205"/>
    <x v="8"/>
    <x v="0"/>
    <x v="3"/>
    <x v="0"/>
    <n v="3"/>
    <n v="111684"/>
    <n v="335052"/>
  </r>
  <r>
    <x v="168"/>
    <x v="2"/>
    <x v="2"/>
    <x v="2"/>
    <x v="1"/>
    <n v="2"/>
    <n v="34887"/>
    <n v="69774"/>
  </r>
  <r>
    <x v="136"/>
    <x v="7"/>
    <x v="2"/>
    <x v="3"/>
    <x v="2"/>
    <n v="1"/>
    <n v="11930"/>
    <n v="11930"/>
  </r>
  <r>
    <x v="237"/>
    <x v="0"/>
    <x v="0"/>
    <x v="2"/>
    <x v="0"/>
    <n v="3"/>
    <n v="293538"/>
    <n v="880614"/>
  </r>
  <r>
    <x v="185"/>
    <x v="9"/>
    <x v="0"/>
    <x v="4"/>
    <x v="4"/>
    <n v="8"/>
    <n v="99683"/>
    <n v="797464"/>
  </r>
  <r>
    <x v="248"/>
    <x v="9"/>
    <x v="0"/>
    <x v="1"/>
    <x v="0"/>
    <n v="9"/>
    <n v="94413"/>
    <n v="849717"/>
  </r>
  <r>
    <x v="136"/>
    <x v="5"/>
    <x v="2"/>
    <x v="2"/>
    <x v="0"/>
    <n v="1"/>
    <n v="10731"/>
    <n v="10731"/>
  </r>
  <r>
    <x v="182"/>
    <x v="4"/>
    <x v="0"/>
    <x v="5"/>
    <x v="4"/>
    <n v="2"/>
    <n v="360496"/>
    <n v="720992"/>
  </r>
  <r>
    <x v="12"/>
    <x v="2"/>
    <x v="2"/>
    <x v="3"/>
    <x v="3"/>
    <n v="9"/>
    <n v="49709"/>
    <n v="447381"/>
  </r>
  <r>
    <x v="65"/>
    <x v="3"/>
    <x v="0"/>
    <x v="1"/>
    <x v="2"/>
    <n v="4"/>
    <n v="193386"/>
    <n v="773544"/>
  </r>
  <r>
    <x v="169"/>
    <x v="5"/>
    <x v="2"/>
    <x v="3"/>
    <x v="2"/>
    <n v="10"/>
    <n v="22575"/>
    <n v="225750"/>
  </r>
  <r>
    <x v="112"/>
    <x v="0"/>
    <x v="0"/>
    <x v="4"/>
    <x v="4"/>
    <n v="1"/>
    <n v="356449"/>
    <n v="356449"/>
  </r>
  <r>
    <x v="284"/>
    <x v="0"/>
    <x v="0"/>
    <x v="1"/>
    <x v="4"/>
    <n v="5"/>
    <n v="478430"/>
    <n v="2392150"/>
  </r>
  <r>
    <x v="221"/>
    <x v="2"/>
    <x v="2"/>
    <x v="5"/>
    <x v="1"/>
    <n v="9"/>
    <n v="27353"/>
    <n v="246177"/>
  </r>
  <r>
    <x v="164"/>
    <x v="1"/>
    <x v="2"/>
    <x v="4"/>
    <x v="0"/>
    <n v="8"/>
    <n v="77471"/>
    <n v="619768"/>
  </r>
  <r>
    <x v="196"/>
    <x v="8"/>
    <x v="0"/>
    <x v="1"/>
    <x v="1"/>
    <n v="7"/>
    <n v="108064"/>
    <n v="756448"/>
  </r>
  <r>
    <x v="285"/>
    <x v="8"/>
    <x v="0"/>
    <x v="2"/>
    <x v="4"/>
    <n v="8"/>
    <n v="73276"/>
    <n v="586208"/>
  </r>
  <r>
    <x v="70"/>
    <x v="1"/>
    <x v="2"/>
    <x v="2"/>
    <x v="3"/>
    <n v="8"/>
    <n v="89470"/>
    <n v="715760"/>
  </r>
  <r>
    <x v="296"/>
    <x v="7"/>
    <x v="2"/>
    <x v="2"/>
    <x v="4"/>
    <n v="7"/>
    <n v="6001"/>
    <n v="42007"/>
  </r>
  <r>
    <x v="250"/>
    <x v="3"/>
    <x v="0"/>
    <x v="1"/>
    <x v="0"/>
    <n v="3"/>
    <n v="225975"/>
    <n v="677925"/>
  </r>
  <r>
    <x v="129"/>
    <x v="9"/>
    <x v="0"/>
    <x v="0"/>
    <x v="0"/>
    <n v="5"/>
    <n v="183034"/>
    <n v="915170"/>
  </r>
  <r>
    <x v="196"/>
    <x v="9"/>
    <x v="0"/>
    <x v="4"/>
    <x v="4"/>
    <n v="8"/>
    <n v="73178"/>
    <n v="585424"/>
  </r>
  <r>
    <x v="297"/>
    <x v="3"/>
    <x v="0"/>
    <x v="0"/>
    <x v="0"/>
    <n v="2"/>
    <n v="251966"/>
    <n v="503932"/>
  </r>
  <r>
    <x v="287"/>
    <x v="1"/>
    <x v="2"/>
    <x v="0"/>
    <x v="2"/>
    <n v="2"/>
    <n v="39675"/>
    <n v="79350"/>
  </r>
  <r>
    <x v="20"/>
    <x v="3"/>
    <x v="0"/>
    <x v="0"/>
    <x v="3"/>
    <n v="1"/>
    <n v="96897"/>
    <n v="96897"/>
  </r>
  <r>
    <x v="217"/>
    <x v="1"/>
    <x v="2"/>
    <x v="2"/>
    <x v="2"/>
    <n v="4"/>
    <n v="24850"/>
    <n v="99400"/>
  </r>
  <r>
    <x v="298"/>
    <x v="0"/>
    <x v="0"/>
    <x v="2"/>
    <x v="1"/>
    <n v="3"/>
    <n v="276401"/>
    <n v="829203"/>
  </r>
  <r>
    <x v="296"/>
    <x v="3"/>
    <x v="0"/>
    <x v="4"/>
    <x v="4"/>
    <n v="4"/>
    <n v="264869"/>
    <n v="1059476"/>
  </r>
  <r>
    <x v="276"/>
    <x v="5"/>
    <x v="2"/>
    <x v="5"/>
    <x v="0"/>
    <n v="9"/>
    <n v="37358"/>
    <n v="336222"/>
  </r>
  <r>
    <x v="61"/>
    <x v="4"/>
    <x v="0"/>
    <x v="4"/>
    <x v="4"/>
    <n v="5"/>
    <n v="349126"/>
    <n v="1745630"/>
  </r>
  <r>
    <x v="249"/>
    <x v="1"/>
    <x v="2"/>
    <x v="4"/>
    <x v="2"/>
    <n v="10"/>
    <n v="47282"/>
    <n v="472820"/>
  </r>
  <r>
    <x v="168"/>
    <x v="6"/>
    <x v="0"/>
    <x v="3"/>
    <x v="4"/>
    <n v="8"/>
    <n v="65217"/>
    <n v="521736"/>
  </r>
  <r>
    <x v="169"/>
    <x v="2"/>
    <x v="2"/>
    <x v="4"/>
    <x v="4"/>
    <n v="6"/>
    <n v="46875"/>
    <n v="281250"/>
  </r>
  <r>
    <x v="62"/>
    <x v="9"/>
    <x v="0"/>
    <x v="2"/>
    <x v="1"/>
    <n v="5"/>
    <n v="73435"/>
    <n v="367175"/>
  </r>
  <r>
    <x v="127"/>
    <x v="4"/>
    <x v="0"/>
    <x v="4"/>
    <x v="4"/>
    <n v="4"/>
    <n v="252743"/>
    <n v="1010972"/>
  </r>
  <r>
    <x v="299"/>
    <x v="1"/>
    <x v="2"/>
    <x v="2"/>
    <x v="0"/>
    <n v="7"/>
    <n v="78479"/>
    <n v="549353"/>
  </r>
  <r>
    <x v="35"/>
    <x v="7"/>
    <x v="2"/>
    <x v="3"/>
    <x v="4"/>
    <n v="7"/>
    <n v="17971"/>
    <n v="125797"/>
  </r>
  <r>
    <x v="279"/>
    <x v="5"/>
    <x v="2"/>
    <x v="5"/>
    <x v="3"/>
    <n v="2"/>
    <n v="15047"/>
    <n v="30094"/>
  </r>
  <r>
    <x v="71"/>
    <x v="7"/>
    <x v="2"/>
    <x v="2"/>
    <x v="3"/>
    <n v="2"/>
    <n v="14700"/>
    <n v="29400"/>
  </r>
  <r>
    <x v="69"/>
    <x v="7"/>
    <x v="2"/>
    <x v="5"/>
    <x v="4"/>
    <n v="5"/>
    <n v="10380"/>
    <n v="51900"/>
  </r>
  <r>
    <x v="66"/>
    <x v="2"/>
    <x v="2"/>
    <x v="0"/>
    <x v="4"/>
    <n v="1"/>
    <n v="52452"/>
    <n v="52452"/>
  </r>
  <r>
    <x v="61"/>
    <x v="5"/>
    <x v="2"/>
    <x v="1"/>
    <x v="4"/>
    <n v="2"/>
    <n v="15538"/>
    <n v="31076"/>
  </r>
  <r>
    <x v="130"/>
    <x v="1"/>
    <x v="2"/>
    <x v="1"/>
    <x v="0"/>
    <n v="7"/>
    <n v="58892"/>
    <n v="412244"/>
  </r>
  <r>
    <x v="300"/>
    <x v="9"/>
    <x v="0"/>
    <x v="5"/>
    <x v="0"/>
    <n v="7"/>
    <n v="167784"/>
    <n v="1174488"/>
  </r>
  <r>
    <x v="289"/>
    <x v="7"/>
    <x v="2"/>
    <x v="4"/>
    <x v="4"/>
    <n v="4"/>
    <n v="8867"/>
    <n v="35468"/>
  </r>
  <r>
    <x v="100"/>
    <x v="3"/>
    <x v="0"/>
    <x v="1"/>
    <x v="2"/>
    <n v="8"/>
    <n v="285980"/>
    <n v="2287840"/>
  </r>
  <r>
    <x v="59"/>
    <x v="3"/>
    <x v="0"/>
    <x v="1"/>
    <x v="4"/>
    <n v="1"/>
    <n v="186575"/>
    <n v="186575"/>
  </r>
  <r>
    <x v="301"/>
    <x v="4"/>
    <x v="0"/>
    <x v="5"/>
    <x v="2"/>
    <n v="4"/>
    <n v="391092"/>
    <n v="1564368"/>
  </r>
  <r>
    <x v="82"/>
    <x v="5"/>
    <x v="2"/>
    <x v="3"/>
    <x v="1"/>
    <n v="8"/>
    <n v="29250"/>
    <n v="234000"/>
  </r>
  <r>
    <x v="302"/>
    <x v="7"/>
    <x v="2"/>
    <x v="0"/>
    <x v="4"/>
    <n v="4"/>
    <n v="20281"/>
    <n v="81124"/>
  </r>
  <r>
    <x v="179"/>
    <x v="8"/>
    <x v="0"/>
    <x v="4"/>
    <x v="3"/>
    <n v="7"/>
    <n v="140677"/>
    <n v="984739"/>
  </r>
  <r>
    <x v="264"/>
    <x v="2"/>
    <x v="2"/>
    <x v="0"/>
    <x v="3"/>
    <n v="9"/>
    <n v="71469"/>
    <n v="643221"/>
  </r>
  <r>
    <x v="303"/>
    <x v="1"/>
    <x v="2"/>
    <x v="2"/>
    <x v="1"/>
    <n v="7"/>
    <n v="87842"/>
    <n v="614894"/>
  </r>
  <r>
    <x v="50"/>
    <x v="2"/>
    <x v="2"/>
    <x v="0"/>
    <x v="4"/>
    <n v="9"/>
    <n v="66281"/>
    <n v="596529"/>
  </r>
  <r>
    <x v="293"/>
    <x v="7"/>
    <x v="2"/>
    <x v="4"/>
    <x v="0"/>
    <n v="10"/>
    <n v="7076"/>
    <n v="70760"/>
  </r>
  <r>
    <x v="237"/>
    <x v="3"/>
    <x v="0"/>
    <x v="4"/>
    <x v="0"/>
    <n v="4"/>
    <n v="208558"/>
    <n v="834232"/>
  </r>
  <r>
    <x v="304"/>
    <x v="6"/>
    <x v="0"/>
    <x v="3"/>
    <x v="4"/>
    <n v="2"/>
    <n v="143355"/>
    <n v="286710"/>
  </r>
  <r>
    <x v="252"/>
    <x v="5"/>
    <x v="2"/>
    <x v="5"/>
    <x v="2"/>
    <n v="8"/>
    <n v="19794"/>
    <n v="158352"/>
  </r>
  <r>
    <x v="219"/>
    <x v="9"/>
    <x v="0"/>
    <x v="5"/>
    <x v="4"/>
    <n v="8"/>
    <n v="141273"/>
    <n v="1130184"/>
  </r>
  <r>
    <x v="133"/>
    <x v="4"/>
    <x v="0"/>
    <x v="2"/>
    <x v="1"/>
    <n v="7"/>
    <n v="210219"/>
    <n v="1471533"/>
  </r>
  <r>
    <x v="302"/>
    <x v="2"/>
    <x v="2"/>
    <x v="1"/>
    <x v="1"/>
    <n v="10"/>
    <n v="77425"/>
    <n v="774250"/>
  </r>
  <r>
    <x v="200"/>
    <x v="1"/>
    <x v="2"/>
    <x v="4"/>
    <x v="4"/>
    <n v="8"/>
    <n v="46206"/>
    <n v="369648"/>
  </r>
  <r>
    <x v="110"/>
    <x v="5"/>
    <x v="2"/>
    <x v="2"/>
    <x v="0"/>
    <n v="2"/>
    <n v="11171"/>
    <n v="22342"/>
  </r>
  <r>
    <x v="43"/>
    <x v="5"/>
    <x v="2"/>
    <x v="5"/>
    <x v="2"/>
    <n v="7"/>
    <n v="22937"/>
    <n v="160559"/>
  </r>
  <r>
    <x v="305"/>
    <x v="5"/>
    <x v="2"/>
    <x v="3"/>
    <x v="2"/>
    <n v="3"/>
    <n v="35094"/>
    <n v="105282"/>
  </r>
  <r>
    <x v="306"/>
    <x v="5"/>
    <x v="2"/>
    <x v="0"/>
    <x v="4"/>
    <n v="2"/>
    <n v="29567"/>
    <n v="59134"/>
  </r>
  <r>
    <x v="111"/>
    <x v="4"/>
    <x v="0"/>
    <x v="3"/>
    <x v="4"/>
    <n v="7"/>
    <n v="387965"/>
    <n v="2715755"/>
  </r>
  <r>
    <x v="233"/>
    <x v="4"/>
    <x v="0"/>
    <x v="4"/>
    <x v="3"/>
    <n v="2"/>
    <n v="198889"/>
    <n v="397778"/>
  </r>
  <r>
    <x v="30"/>
    <x v="4"/>
    <x v="0"/>
    <x v="2"/>
    <x v="4"/>
    <n v="5"/>
    <n v="312443"/>
    <n v="1562215"/>
  </r>
  <r>
    <x v="307"/>
    <x v="4"/>
    <x v="0"/>
    <x v="3"/>
    <x v="4"/>
    <n v="4"/>
    <n v="213336"/>
    <n v="853344"/>
  </r>
  <r>
    <x v="105"/>
    <x v="1"/>
    <x v="2"/>
    <x v="0"/>
    <x v="0"/>
    <n v="5"/>
    <n v="44194"/>
    <n v="220970"/>
  </r>
  <r>
    <x v="89"/>
    <x v="5"/>
    <x v="2"/>
    <x v="5"/>
    <x v="4"/>
    <n v="4"/>
    <n v="18561"/>
    <n v="74244"/>
  </r>
  <r>
    <x v="290"/>
    <x v="0"/>
    <x v="0"/>
    <x v="4"/>
    <x v="2"/>
    <n v="3"/>
    <n v="336963"/>
    <n v="1010889"/>
  </r>
  <r>
    <x v="308"/>
    <x v="3"/>
    <x v="0"/>
    <x v="4"/>
    <x v="4"/>
    <n v="6"/>
    <n v="127291"/>
    <n v="763746"/>
  </r>
  <r>
    <x v="115"/>
    <x v="7"/>
    <x v="2"/>
    <x v="5"/>
    <x v="4"/>
    <n v="9"/>
    <n v="10417"/>
    <n v="93753"/>
  </r>
  <r>
    <x v="61"/>
    <x v="7"/>
    <x v="2"/>
    <x v="2"/>
    <x v="0"/>
    <n v="8"/>
    <n v="21599"/>
    <n v="172792"/>
  </r>
  <r>
    <x v="174"/>
    <x v="2"/>
    <x v="2"/>
    <x v="2"/>
    <x v="0"/>
    <n v="2"/>
    <n v="78286"/>
    <n v="156572"/>
  </r>
  <r>
    <x v="66"/>
    <x v="2"/>
    <x v="2"/>
    <x v="0"/>
    <x v="4"/>
    <n v="5"/>
    <n v="52886"/>
    <n v="264430"/>
  </r>
  <r>
    <x v="82"/>
    <x v="9"/>
    <x v="0"/>
    <x v="1"/>
    <x v="4"/>
    <n v="5"/>
    <n v="179147"/>
    <n v="895735"/>
  </r>
  <r>
    <x v="179"/>
    <x v="2"/>
    <x v="2"/>
    <x v="3"/>
    <x v="4"/>
    <n v="8"/>
    <n v="24282"/>
    <n v="194256"/>
  </r>
  <r>
    <x v="253"/>
    <x v="8"/>
    <x v="0"/>
    <x v="1"/>
    <x v="0"/>
    <n v="10"/>
    <n v="102752"/>
    <n v="1027520"/>
  </r>
  <r>
    <x v="149"/>
    <x v="7"/>
    <x v="2"/>
    <x v="5"/>
    <x v="4"/>
    <n v="2"/>
    <n v="21130"/>
    <n v="42260"/>
  </r>
  <r>
    <x v="76"/>
    <x v="0"/>
    <x v="0"/>
    <x v="1"/>
    <x v="4"/>
    <n v="6"/>
    <n v="292286"/>
    <n v="1753716"/>
  </r>
  <r>
    <x v="105"/>
    <x v="3"/>
    <x v="0"/>
    <x v="5"/>
    <x v="4"/>
    <n v="5"/>
    <n v="231019"/>
    <n v="1155095"/>
  </r>
  <r>
    <x v="122"/>
    <x v="0"/>
    <x v="0"/>
    <x v="5"/>
    <x v="0"/>
    <n v="3"/>
    <n v="255727"/>
    <n v="767181"/>
  </r>
  <r>
    <x v="34"/>
    <x v="2"/>
    <x v="2"/>
    <x v="3"/>
    <x v="1"/>
    <n v="7"/>
    <n v="62418"/>
    <n v="436926"/>
  </r>
  <r>
    <x v="52"/>
    <x v="3"/>
    <x v="0"/>
    <x v="5"/>
    <x v="4"/>
    <n v="10"/>
    <n v="295478"/>
    <n v="2954780"/>
  </r>
  <r>
    <x v="217"/>
    <x v="0"/>
    <x v="0"/>
    <x v="5"/>
    <x v="4"/>
    <n v="2"/>
    <n v="376151"/>
    <n v="752302"/>
  </r>
  <r>
    <x v="174"/>
    <x v="5"/>
    <x v="2"/>
    <x v="1"/>
    <x v="3"/>
    <n v="10"/>
    <n v="43642"/>
    <n v="436420"/>
  </r>
  <r>
    <x v="193"/>
    <x v="4"/>
    <x v="0"/>
    <x v="3"/>
    <x v="0"/>
    <n v="5"/>
    <n v="205858"/>
    <n v="1029290"/>
  </r>
  <r>
    <x v="262"/>
    <x v="6"/>
    <x v="0"/>
    <x v="5"/>
    <x v="3"/>
    <n v="6"/>
    <n v="87005"/>
    <n v="522030"/>
  </r>
  <r>
    <x v="309"/>
    <x v="9"/>
    <x v="0"/>
    <x v="5"/>
    <x v="2"/>
    <n v="5"/>
    <n v="129881"/>
    <n v="649405"/>
  </r>
  <r>
    <x v="99"/>
    <x v="6"/>
    <x v="0"/>
    <x v="4"/>
    <x v="0"/>
    <n v="2"/>
    <n v="128594"/>
    <n v="257188"/>
  </r>
  <r>
    <x v="16"/>
    <x v="7"/>
    <x v="2"/>
    <x v="1"/>
    <x v="2"/>
    <n v="8"/>
    <n v="11866"/>
    <n v="94928"/>
  </r>
  <r>
    <x v="12"/>
    <x v="2"/>
    <x v="2"/>
    <x v="3"/>
    <x v="4"/>
    <n v="1"/>
    <n v="57630"/>
    <n v="57630"/>
  </r>
  <r>
    <x v="310"/>
    <x v="1"/>
    <x v="2"/>
    <x v="0"/>
    <x v="2"/>
    <n v="5"/>
    <n v="34511"/>
    <n v="172555"/>
  </r>
  <r>
    <x v="224"/>
    <x v="6"/>
    <x v="0"/>
    <x v="2"/>
    <x v="1"/>
    <n v="5"/>
    <n v="117699"/>
    <n v="588495"/>
  </r>
  <r>
    <x v="96"/>
    <x v="9"/>
    <x v="0"/>
    <x v="0"/>
    <x v="1"/>
    <n v="4"/>
    <n v="116783"/>
    <n v="467132"/>
  </r>
  <r>
    <x v="35"/>
    <x v="5"/>
    <x v="2"/>
    <x v="0"/>
    <x v="2"/>
    <n v="4"/>
    <n v="33667"/>
    <n v="134668"/>
  </r>
  <r>
    <x v="288"/>
    <x v="2"/>
    <x v="2"/>
    <x v="2"/>
    <x v="0"/>
    <n v="4"/>
    <n v="41008"/>
    <n v="164032"/>
  </r>
  <r>
    <x v="79"/>
    <x v="0"/>
    <x v="0"/>
    <x v="0"/>
    <x v="0"/>
    <n v="1"/>
    <n v="369907"/>
    <n v="369907"/>
  </r>
  <r>
    <x v="41"/>
    <x v="1"/>
    <x v="2"/>
    <x v="5"/>
    <x v="4"/>
    <n v="9"/>
    <n v="30841"/>
    <n v="277569"/>
  </r>
  <r>
    <x v="36"/>
    <x v="1"/>
    <x v="2"/>
    <x v="5"/>
    <x v="1"/>
    <n v="5"/>
    <n v="46707"/>
    <n v="233535"/>
  </r>
  <r>
    <x v="92"/>
    <x v="8"/>
    <x v="0"/>
    <x v="3"/>
    <x v="4"/>
    <n v="1"/>
    <n v="126641"/>
    <n v="126641"/>
  </r>
  <r>
    <x v="143"/>
    <x v="5"/>
    <x v="2"/>
    <x v="0"/>
    <x v="1"/>
    <n v="2"/>
    <n v="14749"/>
    <n v="29498"/>
  </r>
  <r>
    <x v="252"/>
    <x v="7"/>
    <x v="2"/>
    <x v="0"/>
    <x v="4"/>
    <n v="3"/>
    <n v="9196"/>
    <n v="27588"/>
  </r>
  <r>
    <x v="121"/>
    <x v="7"/>
    <x v="2"/>
    <x v="3"/>
    <x v="0"/>
    <n v="6"/>
    <n v="13139"/>
    <n v="78834"/>
  </r>
  <r>
    <x v="38"/>
    <x v="0"/>
    <x v="0"/>
    <x v="3"/>
    <x v="4"/>
    <n v="1"/>
    <n v="409871"/>
    <n v="409871"/>
  </r>
  <r>
    <x v="311"/>
    <x v="7"/>
    <x v="2"/>
    <x v="3"/>
    <x v="0"/>
    <n v="5"/>
    <n v="21542"/>
    <n v="107710"/>
  </r>
  <r>
    <x v="28"/>
    <x v="6"/>
    <x v="0"/>
    <x v="2"/>
    <x v="0"/>
    <n v="2"/>
    <n v="82481"/>
    <n v="164962"/>
  </r>
  <r>
    <x v="39"/>
    <x v="3"/>
    <x v="0"/>
    <x v="0"/>
    <x v="1"/>
    <n v="4"/>
    <n v="102932"/>
    <n v="411728"/>
  </r>
  <r>
    <x v="312"/>
    <x v="6"/>
    <x v="0"/>
    <x v="2"/>
    <x v="0"/>
    <n v="7"/>
    <n v="133360"/>
    <n v="933520"/>
  </r>
  <r>
    <x v="56"/>
    <x v="6"/>
    <x v="0"/>
    <x v="2"/>
    <x v="4"/>
    <n v="6"/>
    <n v="100283"/>
    <n v="601698"/>
  </r>
  <r>
    <x v="313"/>
    <x v="2"/>
    <x v="2"/>
    <x v="1"/>
    <x v="4"/>
    <n v="7"/>
    <n v="67042"/>
    <n v="469294"/>
  </r>
  <r>
    <x v="261"/>
    <x v="9"/>
    <x v="0"/>
    <x v="5"/>
    <x v="4"/>
    <n v="9"/>
    <n v="91024"/>
    <n v="819216"/>
  </r>
  <r>
    <x v="162"/>
    <x v="9"/>
    <x v="0"/>
    <x v="5"/>
    <x v="0"/>
    <n v="7"/>
    <n v="88764"/>
    <n v="621348"/>
  </r>
  <r>
    <x v="163"/>
    <x v="4"/>
    <x v="0"/>
    <x v="0"/>
    <x v="0"/>
    <n v="7"/>
    <n v="150417"/>
    <n v="1052919"/>
  </r>
  <r>
    <x v="129"/>
    <x v="2"/>
    <x v="2"/>
    <x v="0"/>
    <x v="0"/>
    <n v="3"/>
    <n v="73159"/>
    <n v="219477"/>
  </r>
  <r>
    <x v="47"/>
    <x v="6"/>
    <x v="0"/>
    <x v="5"/>
    <x v="4"/>
    <n v="9"/>
    <n v="76288"/>
    <n v="686592"/>
  </r>
  <r>
    <x v="42"/>
    <x v="8"/>
    <x v="0"/>
    <x v="4"/>
    <x v="4"/>
    <n v="7"/>
    <n v="104887"/>
    <n v="734209"/>
  </r>
  <r>
    <x v="202"/>
    <x v="0"/>
    <x v="0"/>
    <x v="5"/>
    <x v="2"/>
    <n v="1"/>
    <n v="309585"/>
    <n v="309585"/>
  </r>
  <r>
    <x v="178"/>
    <x v="9"/>
    <x v="0"/>
    <x v="5"/>
    <x v="4"/>
    <n v="10"/>
    <n v="104584"/>
    <n v="1045840"/>
  </r>
  <r>
    <x v="314"/>
    <x v="3"/>
    <x v="0"/>
    <x v="3"/>
    <x v="1"/>
    <n v="10"/>
    <n v="294225"/>
    <n v="2942250"/>
  </r>
  <r>
    <x v="164"/>
    <x v="6"/>
    <x v="0"/>
    <x v="3"/>
    <x v="0"/>
    <n v="7"/>
    <n v="64440"/>
    <n v="451080"/>
  </r>
  <r>
    <x v="137"/>
    <x v="1"/>
    <x v="2"/>
    <x v="1"/>
    <x v="0"/>
    <n v="4"/>
    <n v="77549"/>
    <n v="310196"/>
  </r>
  <r>
    <x v="144"/>
    <x v="8"/>
    <x v="0"/>
    <x v="2"/>
    <x v="4"/>
    <n v="6"/>
    <n v="123695"/>
    <n v="742170"/>
  </r>
  <r>
    <x v="275"/>
    <x v="2"/>
    <x v="2"/>
    <x v="0"/>
    <x v="4"/>
    <n v="6"/>
    <n v="54137"/>
    <n v="324822"/>
  </r>
  <r>
    <x v="264"/>
    <x v="1"/>
    <x v="2"/>
    <x v="0"/>
    <x v="4"/>
    <n v="7"/>
    <n v="78369"/>
    <n v="548583"/>
  </r>
  <r>
    <x v="268"/>
    <x v="2"/>
    <x v="2"/>
    <x v="4"/>
    <x v="0"/>
    <n v="5"/>
    <n v="52432"/>
    <n v="262160"/>
  </r>
  <r>
    <x v="213"/>
    <x v="2"/>
    <x v="2"/>
    <x v="0"/>
    <x v="2"/>
    <n v="6"/>
    <n v="30443"/>
    <n v="182658"/>
  </r>
  <r>
    <x v="225"/>
    <x v="8"/>
    <x v="0"/>
    <x v="5"/>
    <x v="4"/>
    <n v="7"/>
    <n v="155763"/>
    <n v="1090341"/>
  </r>
  <r>
    <x v="77"/>
    <x v="7"/>
    <x v="2"/>
    <x v="1"/>
    <x v="4"/>
    <n v="7"/>
    <n v="20914"/>
    <n v="146398"/>
  </r>
  <r>
    <x v="174"/>
    <x v="3"/>
    <x v="0"/>
    <x v="2"/>
    <x v="2"/>
    <n v="9"/>
    <n v="149462"/>
    <n v="1345158"/>
  </r>
  <r>
    <x v="240"/>
    <x v="8"/>
    <x v="0"/>
    <x v="2"/>
    <x v="3"/>
    <n v="1"/>
    <n v="81948"/>
    <n v="81948"/>
  </r>
  <r>
    <x v="198"/>
    <x v="4"/>
    <x v="0"/>
    <x v="1"/>
    <x v="2"/>
    <n v="10"/>
    <n v="332800"/>
    <n v="3328000"/>
  </r>
  <r>
    <x v="290"/>
    <x v="6"/>
    <x v="0"/>
    <x v="1"/>
    <x v="0"/>
    <n v="8"/>
    <n v="114042"/>
    <n v="912336"/>
  </r>
  <r>
    <x v="185"/>
    <x v="4"/>
    <x v="0"/>
    <x v="2"/>
    <x v="2"/>
    <n v="8"/>
    <n v="349179"/>
    <n v="2793432"/>
  </r>
  <r>
    <x v="187"/>
    <x v="9"/>
    <x v="0"/>
    <x v="0"/>
    <x v="1"/>
    <n v="1"/>
    <n v="106699"/>
    <n v="106699"/>
  </r>
  <r>
    <x v="311"/>
    <x v="7"/>
    <x v="2"/>
    <x v="5"/>
    <x v="0"/>
    <n v="3"/>
    <n v="19317"/>
    <n v="57951"/>
  </r>
  <r>
    <x v="315"/>
    <x v="8"/>
    <x v="0"/>
    <x v="2"/>
    <x v="4"/>
    <n v="3"/>
    <n v="65323"/>
    <n v="195969"/>
  </r>
  <r>
    <x v="114"/>
    <x v="7"/>
    <x v="2"/>
    <x v="5"/>
    <x v="4"/>
    <n v="6"/>
    <n v="20535"/>
    <n v="123210"/>
  </r>
  <r>
    <x v="145"/>
    <x v="6"/>
    <x v="0"/>
    <x v="4"/>
    <x v="4"/>
    <n v="3"/>
    <n v="141324"/>
    <n v="423972"/>
  </r>
  <r>
    <x v="210"/>
    <x v="3"/>
    <x v="0"/>
    <x v="2"/>
    <x v="1"/>
    <n v="2"/>
    <n v="148886"/>
    <n v="297772"/>
  </r>
  <r>
    <x v="269"/>
    <x v="7"/>
    <x v="2"/>
    <x v="1"/>
    <x v="4"/>
    <n v="8"/>
    <n v="22707"/>
    <n v="181656"/>
  </r>
  <r>
    <x v="179"/>
    <x v="4"/>
    <x v="0"/>
    <x v="3"/>
    <x v="0"/>
    <n v="6"/>
    <n v="391855"/>
    <n v="2351130"/>
  </r>
  <r>
    <x v="224"/>
    <x v="0"/>
    <x v="0"/>
    <x v="4"/>
    <x v="0"/>
    <n v="3"/>
    <n v="387472"/>
    <n v="1162416"/>
  </r>
  <r>
    <x v="153"/>
    <x v="9"/>
    <x v="0"/>
    <x v="1"/>
    <x v="2"/>
    <n v="10"/>
    <n v="138547"/>
    <n v="1385470"/>
  </r>
  <r>
    <x v="84"/>
    <x v="5"/>
    <x v="2"/>
    <x v="0"/>
    <x v="1"/>
    <n v="2"/>
    <n v="46141"/>
    <n v="92282"/>
  </r>
  <r>
    <x v="219"/>
    <x v="1"/>
    <x v="2"/>
    <x v="1"/>
    <x v="0"/>
    <n v="6"/>
    <n v="92763"/>
    <n v="556578"/>
  </r>
  <r>
    <x v="82"/>
    <x v="6"/>
    <x v="0"/>
    <x v="5"/>
    <x v="4"/>
    <n v="7"/>
    <n v="88527"/>
    <n v="619689"/>
  </r>
  <r>
    <x v="222"/>
    <x v="2"/>
    <x v="2"/>
    <x v="2"/>
    <x v="1"/>
    <n v="6"/>
    <n v="15265"/>
    <n v="91590"/>
  </r>
  <r>
    <x v="285"/>
    <x v="9"/>
    <x v="0"/>
    <x v="1"/>
    <x v="1"/>
    <n v="6"/>
    <n v="151462"/>
    <n v="908772"/>
  </r>
  <r>
    <x v="316"/>
    <x v="7"/>
    <x v="2"/>
    <x v="1"/>
    <x v="1"/>
    <n v="5"/>
    <n v="15210"/>
    <n v="76050"/>
  </r>
  <r>
    <x v="41"/>
    <x v="3"/>
    <x v="0"/>
    <x v="0"/>
    <x v="4"/>
    <n v="1"/>
    <n v="296579"/>
    <n v="296579"/>
  </r>
  <r>
    <x v="286"/>
    <x v="9"/>
    <x v="0"/>
    <x v="4"/>
    <x v="0"/>
    <n v="2"/>
    <n v="71504"/>
    <n v="143008"/>
  </r>
  <r>
    <x v="44"/>
    <x v="4"/>
    <x v="0"/>
    <x v="4"/>
    <x v="4"/>
    <n v="3"/>
    <n v="167408"/>
    <n v="502224"/>
  </r>
  <r>
    <x v="233"/>
    <x v="9"/>
    <x v="0"/>
    <x v="2"/>
    <x v="1"/>
    <n v="9"/>
    <n v="193365"/>
    <n v="1740285"/>
  </r>
  <r>
    <x v="289"/>
    <x v="9"/>
    <x v="0"/>
    <x v="3"/>
    <x v="4"/>
    <n v="3"/>
    <n v="158150"/>
    <n v="474450"/>
  </r>
  <r>
    <x v="239"/>
    <x v="8"/>
    <x v="0"/>
    <x v="3"/>
    <x v="2"/>
    <n v="1"/>
    <n v="158909"/>
    <n v="158909"/>
  </r>
  <r>
    <x v="277"/>
    <x v="2"/>
    <x v="2"/>
    <x v="0"/>
    <x v="1"/>
    <n v="1"/>
    <n v="30108"/>
    <n v="30108"/>
  </r>
  <r>
    <x v="18"/>
    <x v="7"/>
    <x v="2"/>
    <x v="3"/>
    <x v="2"/>
    <n v="9"/>
    <n v="9431"/>
    <n v="84879"/>
  </r>
  <r>
    <x v="79"/>
    <x v="3"/>
    <x v="0"/>
    <x v="1"/>
    <x v="0"/>
    <n v="7"/>
    <n v="274090"/>
    <n v="1918630"/>
  </r>
  <r>
    <x v="67"/>
    <x v="5"/>
    <x v="2"/>
    <x v="1"/>
    <x v="4"/>
    <n v="6"/>
    <n v="21582"/>
    <n v="129492"/>
  </r>
  <r>
    <x v="100"/>
    <x v="6"/>
    <x v="0"/>
    <x v="1"/>
    <x v="4"/>
    <n v="10"/>
    <n v="132566"/>
    <n v="1325660"/>
  </r>
  <r>
    <x v="263"/>
    <x v="7"/>
    <x v="2"/>
    <x v="1"/>
    <x v="4"/>
    <n v="6"/>
    <n v="13107"/>
    <n v="78642"/>
  </r>
  <r>
    <x v="138"/>
    <x v="9"/>
    <x v="0"/>
    <x v="2"/>
    <x v="2"/>
    <n v="6"/>
    <n v="96402"/>
    <n v="578412"/>
  </r>
  <r>
    <x v="86"/>
    <x v="0"/>
    <x v="0"/>
    <x v="0"/>
    <x v="4"/>
    <n v="6"/>
    <n v="393846"/>
    <n v="2363076"/>
  </r>
  <r>
    <x v="60"/>
    <x v="1"/>
    <x v="2"/>
    <x v="5"/>
    <x v="4"/>
    <n v="7"/>
    <n v="47215"/>
    <n v="330505"/>
  </r>
  <r>
    <x v="187"/>
    <x v="6"/>
    <x v="0"/>
    <x v="2"/>
    <x v="4"/>
    <n v="5"/>
    <n v="117002"/>
    <n v="585010"/>
  </r>
  <r>
    <x v="218"/>
    <x v="1"/>
    <x v="2"/>
    <x v="1"/>
    <x v="4"/>
    <n v="10"/>
    <n v="42013"/>
    <n v="420130"/>
  </r>
  <r>
    <x v="317"/>
    <x v="2"/>
    <x v="2"/>
    <x v="3"/>
    <x v="4"/>
    <n v="6"/>
    <n v="61447"/>
    <n v="368682"/>
  </r>
  <r>
    <x v="178"/>
    <x v="7"/>
    <x v="2"/>
    <x v="0"/>
    <x v="3"/>
    <n v="5"/>
    <n v="13707"/>
    <n v="68535"/>
  </r>
  <r>
    <x v="273"/>
    <x v="0"/>
    <x v="0"/>
    <x v="1"/>
    <x v="2"/>
    <n v="10"/>
    <n v="296929"/>
    <n v="2969290"/>
  </r>
  <r>
    <x v="318"/>
    <x v="8"/>
    <x v="0"/>
    <x v="3"/>
    <x v="4"/>
    <n v="3"/>
    <n v="157568"/>
    <n v="472704"/>
  </r>
  <r>
    <x v="319"/>
    <x v="8"/>
    <x v="0"/>
    <x v="1"/>
    <x v="4"/>
    <n v="10"/>
    <n v="105258"/>
    <n v="1052580"/>
  </r>
  <r>
    <x v="97"/>
    <x v="9"/>
    <x v="0"/>
    <x v="2"/>
    <x v="1"/>
    <n v="5"/>
    <n v="94723"/>
    <n v="473615"/>
  </r>
  <r>
    <x v="64"/>
    <x v="3"/>
    <x v="0"/>
    <x v="3"/>
    <x v="2"/>
    <n v="1"/>
    <n v="278094"/>
    <n v="278094"/>
  </r>
  <r>
    <x v="252"/>
    <x v="2"/>
    <x v="2"/>
    <x v="4"/>
    <x v="4"/>
    <n v="9"/>
    <n v="26437"/>
    <n v="237933"/>
  </r>
  <r>
    <x v="12"/>
    <x v="2"/>
    <x v="2"/>
    <x v="4"/>
    <x v="0"/>
    <n v="7"/>
    <n v="70053"/>
    <n v="490371"/>
  </r>
  <r>
    <x v="305"/>
    <x v="6"/>
    <x v="0"/>
    <x v="0"/>
    <x v="1"/>
    <n v="7"/>
    <n v="116204"/>
    <n v="813428"/>
  </r>
  <r>
    <x v="1"/>
    <x v="7"/>
    <x v="2"/>
    <x v="2"/>
    <x v="0"/>
    <n v="9"/>
    <n v="8119"/>
    <n v="73071"/>
  </r>
  <r>
    <x v="140"/>
    <x v="8"/>
    <x v="0"/>
    <x v="0"/>
    <x v="4"/>
    <n v="3"/>
    <n v="68150"/>
    <n v="204450"/>
  </r>
  <r>
    <x v="213"/>
    <x v="9"/>
    <x v="0"/>
    <x v="3"/>
    <x v="0"/>
    <n v="8"/>
    <n v="166936"/>
    <n v="1335488"/>
  </r>
  <r>
    <x v="23"/>
    <x v="0"/>
    <x v="0"/>
    <x v="1"/>
    <x v="4"/>
    <n v="7"/>
    <n v="461211"/>
    <n v="3228477"/>
  </r>
  <r>
    <x v="130"/>
    <x v="7"/>
    <x v="2"/>
    <x v="5"/>
    <x v="1"/>
    <n v="1"/>
    <n v="24042"/>
    <n v="24042"/>
  </r>
  <r>
    <x v="294"/>
    <x v="7"/>
    <x v="2"/>
    <x v="1"/>
    <x v="4"/>
    <n v="2"/>
    <n v="6043"/>
    <n v="12086"/>
  </r>
  <r>
    <x v="319"/>
    <x v="9"/>
    <x v="0"/>
    <x v="2"/>
    <x v="0"/>
    <n v="4"/>
    <n v="82063"/>
    <n v="328252"/>
  </r>
  <r>
    <x v="251"/>
    <x v="7"/>
    <x v="2"/>
    <x v="5"/>
    <x v="4"/>
    <n v="9"/>
    <n v="20547"/>
    <n v="184923"/>
  </r>
  <r>
    <x v="298"/>
    <x v="9"/>
    <x v="0"/>
    <x v="0"/>
    <x v="2"/>
    <n v="3"/>
    <n v="71373"/>
    <n v="214119"/>
  </r>
  <r>
    <x v="98"/>
    <x v="0"/>
    <x v="0"/>
    <x v="5"/>
    <x v="0"/>
    <n v="9"/>
    <n v="468879"/>
    <n v="4219911"/>
  </r>
  <r>
    <x v="115"/>
    <x v="0"/>
    <x v="0"/>
    <x v="0"/>
    <x v="3"/>
    <n v="8"/>
    <n v="480140"/>
    <n v="3841120"/>
  </r>
  <r>
    <x v="296"/>
    <x v="1"/>
    <x v="2"/>
    <x v="5"/>
    <x v="4"/>
    <n v="5"/>
    <n v="89857"/>
    <n v="449285"/>
  </r>
  <r>
    <x v="224"/>
    <x v="0"/>
    <x v="0"/>
    <x v="1"/>
    <x v="0"/>
    <n v="5"/>
    <n v="377058"/>
    <n v="1885290"/>
  </r>
  <r>
    <x v="274"/>
    <x v="3"/>
    <x v="0"/>
    <x v="5"/>
    <x v="4"/>
    <n v="5"/>
    <n v="209359"/>
    <n v="1046795"/>
  </r>
  <r>
    <x v="315"/>
    <x v="4"/>
    <x v="0"/>
    <x v="4"/>
    <x v="2"/>
    <n v="4"/>
    <n v="374108"/>
    <n v="1496432"/>
  </r>
  <r>
    <x v="34"/>
    <x v="9"/>
    <x v="0"/>
    <x v="2"/>
    <x v="0"/>
    <n v="2"/>
    <n v="173791"/>
    <n v="347582"/>
  </r>
  <r>
    <x v="30"/>
    <x v="3"/>
    <x v="0"/>
    <x v="5"/>
    <x v="0"/>
    <n v="10"/>
    <n v="88006"/>
    <n v="880060"/>
  </r>
  <r>
    <x v="320"/>
    <x v="4"/>
    <x v="0"/>
    <x v="0"/>
    <x v="1"/>
    <n v="5"/>
    <n v="269307"/>
    <n v="1346535"/>
  </r>
  <r>
    <x v="12"/>
    <x v="2"/>
    <x v="2"/>
    <x v="5"/>
    <x v="3"/>
    <n v="10"/>
    <n v="75209"/>
    <n v="752090"/>
  </r>
  <r>
    <x v="252"/>
    <x v="9"/>
    <x v="0"/>
    <x v="5"/>
    <x v="3"/>
    <n v="4"/>
    <n v="63901"/>
    <n v="255604"/>
  </r>
  <r>
    <x v="321"/>
    <x v="7"/>
    <x v="2"/>
    <x v="2"/>
    <x v="2"/>
    <n v="5"/>
    <n v="11073"/>
    <n v="55365"/>
  </r>
  <r>
    <x v="318"/>
    <x v="4"/>
    <x v="0"/>
    <x v="4"/>
    <x v="2"/>
    <n v="1"/>
    <n v="389324"/>
    <n v="389324"/>
  </r>
  <r>
    <x v="124"/>
    <x v="1"/>
    <x v="2"/>
    <x v="2"/>
    <x v="0"/>
    <n v="2"/>
    <n v="83658"/>
    <n v="167316"/>
  </r>
  <r>
    <x v="147"/>
    <x v="3"/>
    <x v="0"/>
    <x v="2"/>
    <x v="4"/>
    <n v="4"/>
    <n v="250731"/>
    <n v="1002924"/>
  </r>
  <r>
    <x v="140"/>
    <x v="1"/>
    <x v="2"/>
    <x v="1"/>
    <x v="4"/>
    <n v="7"/>
    <n v="82447"/>
    <n v="577129"/>
  </r>
  <r>
    <x v="304"/>
    <x v="2"/>
    <x v="2"/>
    <x v="5"/>
    <x v="4"/>
    <n v="10"/>
    <n v="33895"/>
    <n v="338950"/>
  </r>
  <r>
    <x v="229"/>
    <x v="3"/>
    <x v="0"/>
    <x v="3"/>
    <x v="3"/>
    <n v="9"/>
    <n v="148700"/>
    <n v="1338300"/>
  </r>
  <r>
    <x v="155"/>
    <x v="1"/>
    <x v="2"/>
    <x v="0"/>
    <x v="4"/>
    <n v="3"/>
    <n v="64749"/>
    <n v="194247"/>
  </r>
  <r>
    <x v="4"/>
    <x v="5"/>
    <x v="2"/>
    <x v="1"/>
    <x v="2"/>
    <n v="1"/>
    <n v="49742"/>
    <n v="49742"/>
  </r>
  <r>
    <x v="81"/>
    <x v="6"/>
    <x v="0"/>
    <x v="5"/>
    <x v="0"/>
    <n v="5"/>
    <n v="100749"/>
    <n v="503745"/>
  </r>
  <r>
    <x v="236"/>
    <x v="3"/>
    <x v="0"/>
    <x v="4"/>
    <x v="4"/>
    <n v="3"/>
    <n v="96592"/>
    <n v="289776"/>
  </r>
  <r>
    <x v="178"/>
    <x v="2"/>
    <x v="2"/>
    <x v="3"/>
    <x v="4"/>
    <n v="8"/>
    <n v="74574"/>
    <n v="596592"/>
  </r>
  <r>
    <x v="130"/>
    <x v="5"/>
    <x v="2"/>
    <x v="4"/>
    <x v="4"/>
    <n v="2"/>
    <n v="10364"/>
    <n v="20728"/>
  </r>
  <r>
    <x v="115"/>
    <x v="2"/>
    <x v="2"/>
    <x v="0"/>
    <x v="3"/>
    <n v="9"/>
    <n v="53614"/>
    <n v="482526"/>
  </r>
  <r>
    <x v="313"/>
    <x v="4"/>
    <x v="0"/>
    <x v="0"/>
    <x v="4"/>
    <n v="6"/>
    <n v="289920"/>
    <n v="1739520"/>
  </r>
  <r>
    <x v="87"/>
    <x v="6"/>
    <x v="0"/>
    <x v="3"/>
    <x v="4"/>
    <n v="3"/>
    <n v="83791"/>
    <n v="251373"/>
  </r>
  <r>
    <x v="25"/>
    <x v="5"/>
    <x v="2"/>
    <x v="5"/>
    <x v="2"/>
    <n v="7"/>
    <n v="36984"/>
    <n v="258888"/>
  </r>
  <r>
    <x v="289"/>
    <x v="4"/>
    <x v="0"/>
    <x v="0"/>
    <x v="4"/>
    <n v="1"/>
    <n v="154449"/>
    <n v="154449"/>
  </r>
  <r>
    <x v="107"/>
    <x v="9"/>
    <x v="0"/>
    <x v="5"/>
    <x v="4"/>
    <n v="8"/>
    <n v="98805"/>
    <n v="790440"/>
  </r>
  <r>
    <x v="128"/>
    <x v="1"/>
    <x v="2"/>
    <x v="3"/>
    <x v="1"/>
    <n v="6"/>
    <n v="36251"/>
    <n v="217506"/>
  </r>
  <r>
    <x v="91"/>
    <x v="5"/>
    <x v="2"/>
    <x v="4"/>
    <x v="2"/>
    <n v="4"/>
    <n v="44686"/>
    <n v="178744"/>
  </r>
  <r>
    <x v="276"/>
    <x v="5"/>
    <x v="2"/>
    <x v="4"/>
    <x v="2"/>
    <n v="10"/>
    <n v="31788"/>
    <n v="317880"/>
  </r>
  <r>
    <x v="243"/>
    <x v="3"/>
    <x v="0"/>
    <x v="2"/>
    <x v="0"/>
    <n v="2"/>
    <n v="121297"/>
    <n v="242594"/>
  </r>
  <r>
    <x v="99"/>
    <x v="5"/>
    <x v="2"/>
    <x v="3"/>
    <x v="4"/>
    <n v="5"/>
    <n v="32318"/>
    <n v="161590"/>
  </r>
  <r>
    <x v="282"/>
    <x v="7"/>
    <x v="2"/>
    <x v="3"/>
    <x v="4"/>
    <n v="9"/>
    <n v="11790"/>
    <n v="106110"/>
  </r>
  <r>
    <x v="34"/>
    <x v="7"/>
    <x v="2"/>
    <x v="1"/>
    <x v="2"/>
    <n v="3"/>
    <n v="24637"/>
    <n v="73911"/>
  </r>
  <r>
    <x v="116"/>
    <x v="5"/>
    <x v="2"/>
    <x v="0"/>
    <x v="3"/>
    <n v="5"/>
    <n v="21849"/>
    <n v="109245"/>
  </r>
  <r>
    <x v="216"/>
    <x v="3"/>
    <x v="0"/>
    <x v="4"/>
    <x v="3"/>
    <n v="8"/>
    <n v="110665"/>
    <n v="885320"/>
  </r>
  <r>
    <x v="296"/>
    <x v="5"/>
    <x v="2"/>
    <x v="1"/>
    <x v="4"/>
    <n v="7"/>
    <n v="14403"/>
    <n v="100821"/>
  </r>
  <r>
    <x v="123"/>
    <x v="7"/>
    <x v="2"/>
    <x v="5"/>
    <x v="4"/>
    <n v="5"/>
    <n v="18569"/>
    <n v="92845"/>
  </r>
  <r>
    <x v="63"/>
    <x v="9"/>
    <x v="0"/>
    <x v="2"/>
    <x v="2"/>
    <n v="1"/>
    <n v="83353"/>
    <n v="83353"/>
  </r>
  <r>
    <x v="198"/>
    <x v="8"/>
    <x v="0"/>
    <x v="0"/>
    <x v="0"/>
    <n v="9"/>
    <n v="88321"/>
    <n v="794889"/>
  </r>
  <r>
    <x v="84"/>
    <x v="0"/>
    <x v="0"/>
    <x v="2"/>
    <x v="1"/>
    <n v="3"/>
    <n v="295985"/>
    <n v="887955"/>
  </r>
  <r>
    <x v="107"/>
    <x v="2"/>
    <x v="2"/>
    <x v="1"/>
    <x v="2"/>
    <n v="3"/>
    <n v="30170"/>
    <n v="90510"/>
  </r>
  <r>
    <x v="287"/>
    <x v="8"/>
    <x v="0"/>
    <x v="4"/>
    <x v="4"/>
    <n v="9"/>
    <n v="111795"/>
    <n v="1006155"/>
  </r>
  <r>
    <x v="322"/>
    <x v="6"/>
    <x v="0"/>
    <x v="3"/>
    <x v="4"/>
    <n v="7"/>
    <n v="139601"/>
    <n v="977207"/>
  </r>
  <r>
    <x v="192"/>
    <x v="5"/>
    <x v="2"/>
    <x v="5"/>
    <x v="2"/>
    <n v="2"/>
    <n v="20923"/>
    <n v="41846"/>
  </r>
  <r>
    <x v="5"/>
    <x v="7"/>
    <x v="2"/>
    <x v="1"/>
    <x v="4"/>
    <n v="8"/>
    <n v="23382"/>
    <n v="187056"/>
  </r>
  <r>
    <x v="313"/>
    <x v="5"/>
    <x v="2"/>
    <x v="3"/>
    <x v="4"/>
    <n v="9"/>
    <n v="11324"/>
    <n v="101916"/>
  </r>
  <r>
    <x v="167"/>
    <x v="9"/>
    <x v="0"/>
    <x v="3"/>
    <x v="0"/>
    <n v="1"/>
    <n v="89406"/>
    <n v="89406"/>
  </r>
  <r>
    <x v="226"/>
    <x v="2"/>
    <x v="2"/>
    <x v="4"/>
    <x v="3"/>
    <n v="10"/>
    <n v="18972"/>
    <n v="189720"/>
  </r>
  <r>
    <x v="252"/>
    <x v="3"/>
    <x v="0"/>
    <x v="4"/>
    <x v="1"/>
    <n v="8"/>
    <n v="198068"/>
    <n v="1584544"/>
  </r>
  <r>
    <x v="209"/>
    <x v="4"/>
    <x v="0"/>
    <x v="3"/>
    <x v="1"/>
    <n v="10"/>
    <n v="321762"/>
    <n v="3217620"/>
  </r>
  <r>
    <x v="225"/>
    <x v="6"/>
    <x v="0"/>
    <x v="2"/>
    <x v="4"/>
    <n v="8"/>
    <n v="81690"/>
    <n v="653520"/>
  </r>
  <r>
    <x v="308"/>
    <x v="7"/>
    <x v="2"/>
    <x v="4"/>
    <x v="2"/>
    <n v="4"/>
    <n v="10959"/>
    <n v="43836"/>
  </r>
  <r>
    <x v="275"/>
    <x v="6"/>
    <x v="0"/>
    <x v="4"/>
    <x v="4"/>
    <n v="2"/>
    <n v="123359"/>
    <n v="246718"/>
  </r>
  <r>
    <x v="184"/>
    <x v="8"/>
    <x v="0"/>
    <x v="0"/>
    <x v="1"/>
    <n v="3"/>
    <n v="160079"/>
    <n v="480237"/>
  </r>
  <r>
    <x v="49"/>
    <x v="5"/>
    <x v="2"/>
    <x v="4"/>
    <x v="1"/>
    <n v="7"/>
    <n v="21148"/>
    <n v="148036"/>
  </r>
  <r>
    <x v="35"/>
    <x v="5"/>
    <x v="2"/>
    <x v="2"/>
    <x v="3"/>
    <n v="8"/>
    <n v="17443"/>
    <n v="139544"/>
  </r>
  <r>
    <x v="126"/>
    <x v="4"/>
    <x v="0"/>
    <x v="5"/>
    <x v="2"/>
    <n v="10"/>
    <n v="289275"/>
    <n v="2892750"/>
  </r>
  <r>
    <x v="24"/>
    <x v="0"/>
    <x v="0"/>
    <x v="5"/>
    <x v="0"/>
    <n v="10"/>
    <n v="357291"/>
    <n v="3572910"/>
  </r>
  <r>
    <x v="54"/>
    <x v="4"/>
    <x v="0"/>
    <x v="2"/>
    <x v="3"/>
    <n v="4"/>
    <n v="279347"/>
    <n v="1117388"/>
  </r>
  <r>
    <x v="213"/>
    <x v="7"/>
    <x v="2"/>
    <x v="3"/>
    <x v="3"/>
    <n v="2"/>
    <n v="23040"/>
    <n v="46080"/>
  </r>
  <r>
    <x v="48"/>
    <x v="4"/>
    <x v="0"/>
    <x v="4"/>
    <x v="0"/>
    <n v="5"/>
    <n v="194262"/>
    <n v="971310"/>
  </r>
  <r>
    <x v="299"/>
    <x v="5"/>
    <x v="2"/>
    <x v="0"/>
    <x v="1"/>
    <n v="7"/>
    <n v="14550"/>
    <n v="101850"/>
  </r>
  <r>
    <x v="321"/>
    <x v="8"/>
    <x v="0"/>
    <x v="0"/>
    <x v="0"/>
    <n v="9"/>
    <n v="156707"/>
    <n v="1410363"/>
  </r>
  <r>
    <x v="323"/>
    <x v="9"/>
    <x v="0"/>
    <x v="0"/>
    <x v="0"/>
    <n v="8"/>
    <n v="122788"/>
    <n v="982304"/>
  </r>
  <r>
    <x v="10"/>
    <x v="5"/>
    <x v="2"/>
    <x v="5"/>
    <x v="4"/>
    <n v="4"/>
    <n v="34018"/>
    <n v="136072"/>
  </r>
  <r>
    <x v="182"/>
    <x v="2"/>
    <x v="2"/>
    <x v="3"/>
    <x v="0"/>
    <n v="5"/>
    <n v="38460"/>
    <n v="192300"/>
  </r>
  <r>
    <x v="205"/>
    <x v="7"/>
    <x v="2"/>
    <x v="2"/>
    <x v="0"/>
    <n v="1"/>
    <n v="8027"/>
    <n v="8027"/>
  </r>
  <r>
    <x v="32"/>
    <x v="1"/>
    <x v="2"/>
    <x v="5"/>
    <x v="4"/>
    <n v="6"/>
    <n v="67685"/>
    <n v="406110"/>
  </r>
  <r>
    <x v="308"/>
    <x v="6"/>
    <x v="0"/>
    <x v="0"/>
    <x v="4"/>
    <n v="7"/>
    <n v="141326"/>
    <n v="989282"/>
  </r>
  <r>
    <x v="292"/>
    <x v="8"/>
    <x v="0"/>
    <x v="1"/>
    <x v="2"/>
    <n v="5"/>
    <n v="107480"/>
    <n v="537400"/>
  </r>
  <r>
    <x v="324"/>
    <x v="3"/>
    <x v="0"/>
    <x v="4"/>
    <x v="2"/>
    <n v="6"/>
    <n v="197063"/>
    <n v="1182378"/>
  </r>
  <r>
    <x v="325"/>
    <x v="2"/>
    <x v="2"/>
    <x v="2"/>
    <x v="0"/>
    <n v="7"/>
    <n v="62417"/>
    <n v="436919"/>
  </r>
  <r>
    <x v="227"/>
    <x v="9"/>
    <x v="0"/>
    <x v="5"/>
    <x v="4"/>
    <n v="9"/>
    <n v="138681"/>
    <n v="1248129"/>
  </r>
  <r>
    <x v="231"/>
    <x v="5"/>
    <x v="2"/>
    <x v="0"/>
    <x v="1"/>
    <n v="5"/>
    <n v="16002"/>
    <n v="80010"/>
  </r>
  <r>
    <x v="310"/>
    <x v="1"/>
    <x v="2"/>
    <x v="0"/>
    <x v="3"/>
    <n v="2"/>
    <n v="88528"/>
    <n v="177056"/>
  </r>
  <r>
    <x v="106"/>
    <x v="0"/>
    <x v="0"/>
    <x v="2"/>
    <x v="2"/>
    <n v="2"/>
    <n v="458455"/>
    <n v="916910"/>
  </r>
  <r>
    <x v="91"/>
    <x v="0"/>
    <x v="0"/>
    <x v="1"/>
    <x v="2"/>
    <n v="10"/>
    <n v="434348"/>
    <n v="4343480"/>
  </r>
  <r>
    <x v="136"/>
    <x v="0"/>
    <x v="0"/>
    <x v="2"/>
    <x v="4"/>
    <n v="2"/>
    <n v="279918"/>
    <n v="559836"/>
  </r>
  <r>
    <x v="326"/>
    <x v="8"/>
    <x v="0"/>
    <x v="4"/>
    <x v="4"/>
    <n v="1"/>
    <n v="127978"/>
    <n v="127978"/>
  </r>
  <r>
    <x v="32"/>
    <x v="8"/>
    <x v="0"/>
    <x v="2"/>
    <x v="4"/>
    <n v="8"/>
    <n v="67210"/>
    <n v="537680"/>
  </r>
  <r>
    <x v="122"/>
    <x v="6"/>
    <x v="0"/>
    <x v="4"/>
    <x v="4"/>
    <n v="5"/>
    <n v="99965"/>
    <n v="499825"/>
  </r>
  <r>
    <x v="223"/>
    <x v="8"/>
    <x v="0"/>
    <x v="5"/>
    <x v="3"/>
    <n v="8"/>
    <n v="111921"/>
    <n v="895368"/>
  </r>
  <r>
    <x v="277"/>
    <x v="8"/>
    <x v="0"/>
    <x v="1"/>
    <x v="2"/>
    <n v="4"/>
    <n v="128797"/>
    <n v="515188"/>
  </r>
  <r>
    <x v="72"/>
    <x v="4"/>
    <x v="0"/>
    <x v="4"/>
    <x v="2"/>
    <n v="8"/>
    <n v="218980"/>
    <n v="1751840"/>
  </r>
  <r>
    <x v="117"/>
    <x v="5"/>
    <x v="2"/>
    <x v="5"/>
    <x v="4"/>
    <n v="5"/>
    <n v="26223"/>
    <n v="131115"/>
  </r>
  <r>
    <x v="181"/>
    <x v="0"/>
    <x v="0"/>
    <x v="3"/>
    <x v="4"/>
    <n v="9"/>
    <n v="408057"/>
    <n v="3672513"/>
  </r>
  <r>
    <x v="34"/>
    <x v="6"/>
    <x v="0"/>
    <x v="3"/>
    <x v="4"/>
    <n v="6"/>
    <n v="59313"/>
    <n v="355878"/>
  </r>
  <r>
    <x v="81"/>
    <x v="7"/>
    <x v="2"/>
    <x v="5"/>
    <x v="4"/>
    <n v="2"/>
    <n v="11902"/>
    <n v="23804"/>
  </r>
  <r>
    <x v="122"/>
    <x v="1"/>
    <x v="2"/>
    <x v="2"/>
    <x v="3"/>
    <n v="5"/>
    <n v="89465"/>
    <n v="447325"/>
  </r>
  <r>
    <x v="192"/>
    <x v="3"/>
    <x v="0"/>
    <x v="0"/>
    <x v="4"/>
    <n v="9"/>
    <n v="281197"/>
    <n v="2530773"/>
  </r>
  <r>
    <x v="238"/>
    <x v="3"/>
    <x v="0"/>
    <x v="1"/>
    <x v="0"/>
    <n v="9"/>
    <n v="94645"/>
    <n v="851805"/>
  </r>
  <r>
    <x v="323"/>
    <x v="9"/>
    <x v="0"/>
    <x v="1"/>
    <x v="3"/>
    <n v="2"/>
    <n v="194617"/>
    <n v="389234"/>
  </r>
  <r>
    <x v="300"/>
    <x v="3"/>
    <x v="0"/>
    <x v="5"/>
    <x v="2"/>
    <n v="1"/>
    <n v="181788"/>
    <n v="181788"/>
  </r>
  <r>
    <x v="314"/>
    <x v="3"/>
    <x v="0"/>
    <x v="0"/>
    <x v="3"/>
    <n v="7"/>
    <n v="239325"/>
    <n v="1675275"/>
  </r>
  <r>
    <x v="191"/>
    <x v="4"/>
    <x v="0"/>
    <x v="0"/>
    <x v="4"/>
    <n v="6"/>
    <n v="173631"/>
    <n v="1041786"/>
  </r>
  <r>
    <x v="144"/>
    <x v="8"/>
    <x v="0"/>
    <x v="5"/>
    <x v="1"/>
    <n v="5"/>
    <n v="94572"/>
    <n v="472860"/>
  </r>
  <r>
    <x v="149"/>
    <x v="0"/>
    <x v="0"/>
    <x v="5"/>
    <x v="4"/>
    <n v="9"/>
    <n v="376740"/>
    <n v="3390660"/>
  </r>
  <r>
    <x v="271"/>
    <x v="6"/>
    <x v="0"/>
    <x v="4"/>
    <x v="0"/>
    <n v="7"/>
    <n v="90754"/>
    <n v="635278"/>
  </r>
  <r>
    <x v="47"/>
    <x v="3"/>
    <x v="0"/>
    <x v="5"/>
    <x v="3"/>
    <n v="6"/>
    <n v="91406"/>
    <n v="548436"/>
  </r>
  <r>
    <x v="112"/>
    <x v="9"/>
    <x v="0"/>
    <x v="4"/>
    <x v="0"/>
    <n v="10"/>
    <n v="74221"/>
    <n v="742210"/>
  </r>
  <r>
    <x v="74"/>
    <x v="4"/>
    <x v="0"/>
    <x v="3"/>
    <x v="3"/>
    <n v="6"/>
    <n v="301772"/>
    <n v="1810632"/>
  </r>
  <r>
    <x v="38"/>
    <x v="5"/>
    <x v="2"/>
    <x v="3"/>
    <x v="2"/>
    <n v="10"/>
    <n v="15825"/>
    <n v="158250"/>
  </r>
  <r>
    <x v="261"/>
    <x v="3"/>
    <x v="0"/>
    <x v="0"/>
    <x v="3"/>
    <n v="5"/>
    <n v="225705"/>
    <n v="1128525"/>
  </r>
  <r>
    <x v="86"/>
    <x v="6"/>
    <x v="0"/>
    <x v="2"/>
    <x v="2"/>
    <n v="4"/>
    <n v="79918"/>
    <n v="319672"/>
  </r>
  <r>
    <x v="327"/>
    <x v="7"/>
    <x v="2"/>
    <x v="1"/>
    <x v="4"/>
    <n v="3"/>
    <n v="21562"/>
    <n v="64686"/>
  </r>
  <r>
    <x v="43"/>
    <x v="0"/>
    <x v="0"/>
    <x v="1"/>
    <x v="0"/>
    <n v="3"/>
    <n v="343755"/>
    <n v="1031265"/>
  </r>
  <r>
    <x v="73"/>
    <x v="2"/>
    <x v="2"/>
    <x v="2"/>
    <x v="3"/>
    <n v="2"/>
    <n v="26834"/>
    <n v="53668"/>
  </r>
  <r>
    <x v="65"/>
    <x v="9"/>
    <x v="0"/>
    <x v="0"/>
    <x v="2"/>
    <n v="10"/>
    <n v="65771"/>
    <n v="657710"/>
  </r>
  <r>
    <x v="24"/>
    <x v="5"/>
    <x v="2"/>
    <x v="4"/>
    <x v="2"/>
    <n v="9"/>
    <n v="15425"/>
    <n v="138825"/>
  </r>
  <r>
    <x v="328"/>
    <x v="2"/>
    <x v="2"/>
    <x v="1"/>
    <x v="1"/>
    <n v="8"/>
    <n v="20868"/>
    <n v="166944"/>
  </r>
  <r>
    <x v="270"/>
    <x v="0"/>
    <x v="0"/>
    <x v="2"/>
    <x v="2"/>
    <n v="2"/>
    <n v="461369"/>
    <n v="922738"/>
  </r>
  <r>
    <x v="100"/>
    <x v="4"/>
    <x v="0"/>
    <x v="0"/>
    <x v="3"/>
    <n v="3"/>
    <n v="323912"/>
    <n v="971736"/>
  </r>
  <r>
    <x v="104"/>
    <x v="6"/>
    <x v="0"/>
    <x v="2"/>
    <x v="4"/>
    <n v="8"/>
    <n v="82167"/>
    <n v="657336"/>
  </r>
  <r>
    <x v="151"/>
    <x v="5"/>
    <x v="2"/>
    <x v="5"/>
    <x v="1"/>
    <n v="3"/>
    <n v="43107"/>
    <n v="129321"/>
  </r>
  <r>
    <x v="257"/>
    <x v="7"/>
    <x v="2"/>
    <x v="0"/>
    <x v="2"/>
    <n v="7"/>
    <n v="18729"/>
    <n v="131103"/>
  </r>
  <r>
    <x v="329"/>
    <x v="6"/>
    <x v="0"/>
    <x v="0"/>
    <x v="4"/>
    <n v="8"/>
    <n v="100564"/>
    <n v="804512"/>
  </r>
  <r>
    <x v="47"/>
    <x v="4"/>
    <x v="0"/>
    <x v="4"/>
    <x v="1"/>
    <n v="3"/>
    <n v="151855"/>
    <n v="455565"/>
  </r>
  <r>
    <x v="330"/>
    <x v="8"/>
    <x v="0"/>
    <x v="0"/>
    <x v="3"/>
    <n v="8"/>
    <n v="60603"/>
    <n v="484824"/>
  </r>
  <r>
    <x v="303"/>
    <x v="7"/>
    <x v="2"/>
    <x v="4"/>
    <x v="0"/>
    <n v="8"/>
    <n v="19567"/>
    <n v="156536"/>
  </r>
  <r>
    <x v="174"/>
    <x v="8"/>
    <x v="0"/>
    <x v="4"/>
    <x v="4"/>
    <n v="5"/>
    <n v="102607"/>
    <n v="513035"/>
  </r>
  <r>
    <x v="114"/>
    <x v="2"/>
    <x v="2"/>
    <x v="0"/>
    <x v="3"/>
    <n v="10"/>
    <n v="19081"/>
    <n v="190810"/>
  </r>
  <r>
    <x v="276"/>
    <x v="2"/>
    <x v="2"/>
    <x v="0"/>
    <x v="4"/>
    <n v="4"/>
    <n v="48065"/>
    <n v="192260"/>
  </r>
  <r>
    <x v="188"/>
    <x v="3"/>
    <x v="0"/>
    <x v="1"/>
    <x v="3"/>
    <n v="5"/>
    <n v="195419"/>
    <n v="977095"/>
  </r>
  <r>
    <x v="114"/>
    <x v="4"/>
    <x v="0"/>
    <x v="1"/>
    <x v="2"/>
    <n v="7"/>
    <n v="373341"/>
    <n v="2613387"/>
  </r>
  <r>
    <x v="238"/>
    <x v="6"/>
    <x v="0"/>
    <x v="0"/>
    <x v="4"/>
    <n v="3"/>
    <n v="61586"/>
    <n v="184758"/>
  </r>
  <r>
    <x v="254"/>
    <x v="9"/>
    <x v="0"/>
    <x v="5"/>
    <x v="2"/>
    <n v="4"/>
    <n v="191994"/>
    <n v="767976"/>
  </r>
  <r>
    <x v="331"/>
    <x v="5"/>
    <x v="2"/>
    <x v="1"/>
    <x v="1"/>
    <n v="6"/>
    <n v="31247"/>
    <n v="187482"/>
  </r>
  <r>
    <x v="211"/>
    <x v="1"/>
    <x v="2"/>
    <x v="1"/>
    <x v="4"/>
    <n v="7"/>
    <n v="41101"/>
    <n v="287707"/>
  </r>
  <r>
    <x v="153"/>
    <x v="9"/>
    <x v="0"/>
    <x v="3"/>
    <x v="2"/>
    <n v="4"/>
    <n v="166122"/>
    <n v="664488"/>
  </r>
  <r>
    <x v="302"/>
    <x v="5"/>
    <x v="2"/>
    <x v="3"/>
    <x v="4"/>
    <n v="3"/>
    <n v="48446"/>
    <n v="145338"/>
  </r>
  <r>
    <x v="185"/>
    <x v="6"/>
    <x v="0"/>
    <x v="5"/>
    <x v="0"/>
    <n v="10"/>
    <n v="144236"/>
    <n v="1442360"/>
  </r>
  <r>
    <x v="271"/>
    <x v="9"/>
    <x v="0"/>
    <x v="4"/>
    <x v="0"/>
    <n v="3"/>
    <n v="134301"/>
    <n v="402903"/>
  </r>
  <r>
    <x v="310"/>
    <x v="8"/>
    <x v="0"/>
    <x v="0"/>
    <x v="4"/>
    <n v="10"/>
    <n v="96487"/>
    <n v="964870"/>
  </r>
  <r>
    <x v="308"/>
    <x v="7"/>
    <x v="2"/>
    <x v="1"/>
    <x v="4"/>
    <n v="5"/>
    <n v="22095"/>
    <n v="110475"/>
  </r>
  <r>
    <x v="166"/>
    <x v="6"/>
    <x v="0"/>
    <x v="2"/>
    <x v="1"/>
    <n v="7"/>
    <n v="94864"/>
    <n v="664048"/>
  </r>
  <r>
    <x v="35"/>
    <x v="7"/>
    <x v="2"/>
    <x v="1"/>
    <x v="0"/>
    <n v="1"/>
    <n v="13123"/>
    <n v="13123"/>
  </r>
  <r>
    <x v="109"/>
    <x v="2"/>
    <x v="2"/>
    <x v="4"/>
    <x v="3"/>
    <n v="9"/>
    <n v="59472"/>
    <n v="535248"/>
  </r>
  <r>
    <x v="16"/>
    <x v="9"/>
    <x v="0"/>
    <x v="5"/>
    <x v="3"/>
    <n v="10"/>
    <n v="103327"/>
    <n v="1033270"/>
  </r>
  <r>
    <x v="293"/>
    <x v="1"/>
    <x v="2"/>
    <x v="5"/>
    <x v="0"/>
    <n v="5"/>
    <n v="29961"/>
    <n v="149805"/>
  </r>
  <r>
    <x v="118"/>
    <x v="1"/>
    <x v="2"/>
    <x v="0"/>
    <x v="0"/>
    <n v="4"/>
    <n v="49480"/>
    <n v="197920"/>
  </r>
  <r>
    <x v="154"/>
    <x v="0"/>
    <x v="0"/>
    <x v="0"/>
    <x v="2"/>
    <n v="10"/>
    <n v="430945"/>
    <n v="4309450"/>
  </r>
  <r>
    <x v="66"/>
    <x v="5"/>
    <x v="2"/>
    <x v="4"/>
    <x v="2"/>
    <n v="4"/>
    <n v="27598"/>
    <n v="110392"/>
  </r>
  <r>
    <x v="295"/>
    <x v="4"/>
    <x v="0"/>
    <x v="2"/>
    <x v="0"/>
    <n v="6"/>
    <n v="344008"/>
    <n v="2064048"/>
  </r>
  <r>
    <x v="236"/>
    <x v="7"/>
    <x v="2"/>
    <x v="5"/>
    <x v="4"/>
    <n v="6"/>
    <n v="16794"/>
    <n v="100764"/>
  </r>
  <r>
    <x v="32"/>
    <x v="7"/>
    <x v="2"/>
    <x v="2"/>
    <x v="4"/>
    <n v="2"/>
    <n v="11291"/>
    <n v="22582"/>
  </r>
  <r>
    <x v="127"/>
    <x v="8"/>
    <x v="0"/>
    <x v="0"/>
    <x v="2"/>
    <n v="2"/>
    <n v="98557"/>
    <n v="197114"/>
  </r>
  <r>
    <x v="84"/>
    <x v="2"/>
    <x v="2"/>
    <x v="2"/>
    <x v="0"/>
    <n v="2"/>
    <n v="54183"/>
    <n v="108366"/>
  </r>
  <r>
    <x v="3"/>
    <x v="5"/>
    <x v="2"/>
    <x v="4"/>
    <x v="4"/>
    <n v="4"/>
    <n v="22834"/>
    <n v="91336"/>
  </r>
  <r>
    <x v="194"/>
    <x v="7"/>
    <x v="2"/>
    <x v="0"/>
    <x v="4"/>
    <n v="9"/>
    <n v="23751"/>
    <n v="213759"/>
  </r>
  <r>
    <x v="32"/>
    <x v="0"/>
    <x v="0"/>
    <x v="5"/>
    <x v="4"/>
    <n v="8"/>
    <n v="386351"/>
    <n v="3090808"/>
  </r>
  <r>
    <x v="275"/>
    <x v="7"/>
    <x v="2"/>
    <x v="1"/>
    <x v="2"/>
    <n v="10"/>
    <n v="17580"/>
    <n v="175800"/>
  </r>
  <r>
    <x v="135"/>
    <x v="9"/>
    <x v="0"/>
    <x v="2"/>
    <x v="0"/>
    <n v="10"/>
    <n v="151230"/>
    <n v="1512300"/>
  </r>
  <r>
    <x v="155"/>
    <x v="5"/>
    <x v="2"/>
    <x v="4"/>
    <x v="4"/>
    <n v="9"/>
    <n v="29212"/>
    <n v="262908"/>
  </r>
  <r>
    <x v="7"/>
    <x v="2"/>
    <x v="2"/>
    <x v="2"/>
    <x v="4"/>
    <n v="3"/>
    <n v="22860"/>
    <n v="68580"/>
  </r>
  <r>
    <x v="207"/>
    <x v="3"/>
    <x v="0"/>
    <x v="1"/>
    <x v="4"/>
    <n v="6"/>
    <n v="117234"/>
    <n v="703404"/>
  </r>
  <r>
    <x v="277"/>
    <x v="0"/>
    <x v="0"/>
    <x v="0"/>
    <x v="2"/>
    <n v="10"/>
    <n v="422471"/>
    <n v="4224710"/>
  </r>
  <r>
    <x v="143"/>
    <x v="4"/>
    <x v="0"/>
    <x v="3"/>
    <x v="4"/>
    <n v="9"/>
    <n v="193535"/>
    <n v="1741815"/>
  </r>
  <r>
    <x v="249"/>
    <x v="0"/>
    <x v="0"/>
    <x v="1"/>
    <x v="4"/>
    <n v="5"/>
    <n v="392716"/>
    <n v="1963580"/>
  </r>
  <r>
    <x v="66"/>
    <x v="3"/>
    <x v="0"/>
    <x v="0"/>
    <x v="4"/>
    <n v="5"/>
    <n v="200761"/>
    <n v="10038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19B6ED-AA6D-492E-AD0E-097AB9196B93}" name="Cit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axis="axisRow" showAll="0" sortType="ascending">
      <items count="6">
        <item x="0"/>
        <item x="3"/>
        <item x="1"/>
        <item x="4"/>
        <item x="2"/>
        <item t="default"/>
      </items>
    </pivotField>
    <pivotField showAll="0"/>
    <pivotField numFmtId="164" showAll="0"/>
    <pivotField dataField="1" numFmtId="164" showAll="0"/>
    <pivotField showAll="0">
      <items count="15">
        <item h="1" x="0"/>
        <item h="1" x="1"/>
        <item h="1" x="2"/>
        <item h="1" x="3"/>
        <item h="1" x="4"/>
        <item h="1" x="5"/>
        <item h="1" x="6"/>
        <item h="1" x="7"/>
        <item h="1" x="8"/>
        <item h="1" x="9"/>
        <item h="1" x="10"/>
        <item h="1" x="11"/>
        <item x="12"/>
        <item h="1" x="13"/>
        <item t="default"/>
      </items>
    </pivotField>
  </pivotFields>
  <rowFields count="1">
    <field x="4"/>
  </rowFields>
  <rowItems count="6">
    <i>
      <x/>
    </i>
    <i>
      <x v="1"/>
    </i>
    <i>
      <x v="2"/>
    </i>
    <i>
      <x v="3"/>
    </i>
    <i>
      <x v="4"/>
    </i>
    <i t="grand">
      <x/>
    </i>
  </rowItems>
  <colItems count="1">
    <i/>
  </colItems>
  <dataFields count="1">
    <dataField name="Sum of Amount" fld="7" baseField="0" baseItem="0"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BA8230-3CFF-44A9-96F1-D1B1B631949F}" name="Month"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3:O43"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4"/>
        <item x="2"/>
        <item x="5"/>
        <item x="0"/>
        <item x="8"/>
        <item x="7"/>
        <item x="6"/>
        <item x="1"/>
        <item x="3"/>
        <item x="9"/>
        <item t="default"/>
      </items>
    </pivotField>
    <pivotField axis="axisRow" showAll="0">
      <items count="4">
        <item x="2"/>
        <item x="0"/>
        <item x="1"/>
        <item t="default"/>
      </items>
    </pivotField>
    <pivotField showAll="0"/>
    <pivotField showAll="0" sortType="ascending">
      <items count="6">
        <item x="0"/>
        <item x="3"/>
        <item x="1"/>
        <item x="4"/>
        <item x="2"/>
        <item t="default"/>
      </items>
    </pivotField>
    <pivotField showAll="0"/>
    <pivotField numFmtId="164" showAll="0"/>
    <pivotField dataField="1" numFmtId="164"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2"/>
    <field x="8"/>
  </rowFields>
  <rowItems count="40">
    <i>
      <x/>
    </i>
    <i r="1">
      <x v="1"/>
    </i>
    <i r="1">
      <x v="2"/>
    </i>
    <i r="1">
      <x v="3"/>
    </i>
    <i r="1">
      <x v="4"/>
    </i>
    <i r="1">
      <x v="5"/>
    </i>
    <i r="1">
      <x v="6"/>
    </i>
    <i r="1">
      <x v="7"/>
    </i>
    <i r="1">
      <x v="8"/>
    </i>
    <i r="1">
      <x v="9"/>
    </i>
    <i r="1">
      <x v="10"/>
    </i>
    <i r="1">
      <x v="11"/>
    </i>
    <i r="1">
      <x v="12"/>
    </i>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t="grand">
      <x/>
    </i>
  </rowItems>
  <colItems count="1">
    <i/>
  </colItems>
  <dataFields count="1">
    <dataField name="Sum of Amount" fld="7"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E0B7F2-2C93-4D2A-9E9F-EBD053F8B235}" name="Sales Re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J3:K10"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4"/>
        <item x="2"/>
        <item x="5"/>
        <item x="0"/>
        <item x="8"/>
        <item x="7"/>
        <item x="6"/>
        <item x="1"/>
        <item x="3"/>
        <item x="9"/>
        <item t="default"/>
      </items>
    </pivotField>
    <pivotField showAll="0">
      <items count="4">
        <item x="2"/>
        <item x="0"/>
        <item x="1"/>
        <item t="default"/>
      </items>
    </pivotField>
    <pivotField axis="axisRow" showAll="0">
      <items count="7">
        <item x="2"/>
        <item x="3"/>
        <item x="5"/>
        <item x="1"/>
        <item x="0"/>
        <item x="4"/>
        <item t="default"/>
      </items>
    </pivotField>
    <pivotField showAll="0" sortType="ascending">
      <items count="6">
        <item x="0"/>
        <item x="3"/>
        <item x="1"/>
        <item x="4"/>
        <item x="2"/>
        <item t="default"/>
      </items>
    </pivotField>
    <pivotField showAll="0"/>
    <pivotField numFmtId="164" showAll="0"/>
    <pivotField dataField="1" numFmtId="164" showAll="0"/>
    <pivotField showAll="0">
      <items count="15">
        <item h="1" x="0"/>
        <item h="1" x="1"/>
        <item h="1" x="2"/>
        <item h="1" x="3"/>
        <item h="1" x="4"/>
        <item h="1" x="5"/>
        <item h="1" x="6"/>
        <item h="1" x="7"/>
        <item h="1" x="8"/>
        <item h="1" x="9"/>
        <item h="1" x="10"/>
        <item h="1" x="11"/>
        <item x="12"/>
        <item h="1" x="13"/>
        <item t="default"/>
      </items>
    </pivotField>
  </pivotFields>
  <rowFields count="1">
    <field x="3"/>
  </rowFields>
  <rowItems count="7">
    <i>
      <x/>
    </i>
    <i>
      <x v="1"/>
    </i>
    <i>
      <x v="2"/>
    </i>
    <i>
      <x v="3"/>
    </i>
    <i>
      <x v="4"/>
    </i>
    <i>
      <x v="5"/>
    </i>
    <i t="grand">
      <x/>
    </i>
  </rowItems>
  <colItems count="1">
    <i/>
  </colItems>
  <dataFields count="1">
    <dataField name="Sum of Amount" fld="7" baseField="0" baseItem="0" numFmtId="164"/>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EFC3D9-8F7A-48B4-8007-6B66D9F100EE}" name="Catego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3:H7"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4"/>
        <item x="2"/>
        <item x="5"/>
        <item x="0"/>
        <item x="8"/>
        <item x="7"/>
        <item x="6"/>
        <item x="1"/>
        <item x="3"/>
        <item x="9"/>
        <item t="default"/>
      </items>
    </pivotField>
    <pivotField axis="axisRow" showAll="0">
      <items count="4">
        <item x="2"/>
        <item x="0"/>
        <item x="1"/>
        <item t="default"/>
      </items>
    </pivotField>
    <pivotField showAll="0"/>
    <pivotField showAll="0" sortType="ascending">
      <items count="6">
        <item x="0"/>
        <item x="3"/>
        <item x="1"/>
        <item x="4"/>
        <item x="2"/>
        <item t="default"/>
      </items>
    </pivotField>
    <pivotField showAll="0"/>
    <pivotField numFmtId="164" showAll="0"/>
    <pivotField dataField="1" numFmtId="164" showAll="0"/>
    <pivotField showAll="0">
      <items count="15">
        <item h="1" x="0"/>
        <item h="1" x="1"/>
        <item h="1" x="2"/>
        <item h="1" x="3"/>
        <item h="1" x="4"/>
        <item h="1" x="5"/>
        <item h="1" x="6"/>
        <item h="1" x="7"/>
        <item h="1" x="8"/>
        <item h="1" x="9"/>
        <item h="1" x="10"/>
        <item h="1" x="11"/>
        <item x="12"/>
        <item h="1" x="13"/>
        <item t="default"/>
      </items>
    </pivotField>
  </pivotFields>
  <rowFields count="1">
    <field x="2"/>
  </rowFields>
  <rowItems count="4">
    <i>
      <x/>
    </i>
    <i>
      <x v="1"/>
    </i>
    <i>
      <x v="2"/>
    </i>
    <i t="grand">
      <x/>
    </i>
  </rowItems>
  <colItems count="1">
    <i/>
  </colItems>
  <dataFields count="1">
    <dataField name="Sum of Amount" fld="7" baseField="0" baseItem="0" numFmtId="164"/>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2" count="1" selected="0">
            <x v="0"/>
          </reference>
        </references>
      </pivotArea>
    </chartFormat>
    <chartFormat chart="3" format="7">
      <pivotArea type="data" outline="0" fieldPosition="0">
        <references count="2">
          <reference field="4294967294" count="1" selected="0">
            <x v="0"/>
          </reference>
          <reference field="2" count="1" selected="0">
            <x v="1"/>
          </reference>
        </references>
      </pivotArea>
    </chartFormat>
    <chartFormat chart="3"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23D6413-D859-45DA-A959-0EE7824F883D}" name="Produc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3:E14"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1">
        <item x="4"/>
        <item x="2"/>
        <item x="5"/>
        <item x="0"/>
        <item x="8"/>
        <item x="7"/>
        <item x="6"/>
        <item x="1"/>
        <item x="3"/>
        <item x="9"/>
        <item t="default"/>
      </items>
    </pivotField>
    <pivotField showAll="0"/>
    <pivotField showAll="0"/>
    <pivotField showAll="0" sortType="ascending">
      <items count="6">
        <item x="0"/>
        <item x="3"/>
        <item x="1"/>
        <item x="4"/>
        <item x="2"/>
        <item t="default"/>
      </items>
    </pivotField>
    <pivotField showAll="0"/>
    <pivotField numFmtId="164" showAll="0"/>
    <pivotField dataField="1" numFmtId="164" showAll="0"/>
    <pivotField showAll="0">
      <items count="15">
        <item h="1" x="0"/>
        <item h="1" x="1"/>
        <item h="1" x="2"/>
        <item h="1" x="3"/>
        <item h="1" x="4"/>
        <item h="1" x="5"/>
        <item h="1" x="6"/>
        <item h="1" x="7"/>
        <item h="1" x="8"/>
        <item h="1" x="9"/>
        <item h="1" x="10"/>
        <item h="1" x="11"/>
        <item x="12"/>
        <item h="1" x="13"/>
        <item t="default"/>
      </items>
    </pivotField>
  </pivotFields>
  <rowFields count="1">
    <field x="1"/>
  </rowFields>
  <rowItems count="11">
    <i>
      <x/>
    </i>
    <i>
      <x v="1"/>
    </i>
    <i>
      <x v="2"/>
    </i>
    <i>
      <x v="3"/>
    </i>
    <i>
      <x v="4"/>
    </i>
    <i>
      <x v="5"/>
    </i>
    <i>
      <x v="6"/>
    </i>
    <i>
      <x v="7"/>
    </i>
    <i>
      <x v="8"/>
    </i>
    <i>
      <x v="9"/>
    </i>
    <i t="grand">
      <x/>
    </i>
  </rowItems>
  <colItems count="1">
    <i/>
  </colItems>
  <dataFields count="1">
    <dataField name="Sum of Amount" fld="7" baseField="0" baseItem="0"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F6BFEAFB-6CD8-4968-BD2F-E2B4A904CC3F}" sourceName="Months">
  <pivotTables>
    <pivotTable tabId="3" name="City"/>
    <pivotTable tabId="3" name="Category"/>
    <pivotTable tabId="3" name="Product"/>
    <pivotTable tabId="3" name="Sales Rep"/>
  </pivotTables>
  <data>
    <tabular pivotCacheId="1624697039">
      <items count="14">
        <i x="1"/>
        <i x="2"/>
        <i x="3"/>
        <i x="4"/>
        <i x="5"/>
        <i x="6"/>
        <i x="7"/>
        <i x="8"/>
        <i x="9"/>
        <i x="10"/>
        <i x="11"/>
        <i x="12" s="1"/>
        <i x="0" nd="1"/>
        <i x="1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3A69DDF2-83B8-4D53-A8E5-A85920E500E3}" cache="Slicer_Months" caption="Months" columnCount="3" style="SlicerStyleDark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I1006"/>
  <sheetViews>
    <sheetView topLeftCell="A988" workbookViewId="0">
      <selection activeCell="L1002" sqref="L1002"/>
    </sheetView>
  </sheetViews>
  <sheetFormatPr defaultRowHeight="15" x14ac:dyDescent="0.25"/>
  <cols>
    <col min="2" max="2" width="14.42578125" customWidth="1"/>
    <col min="3" max="3" width="22.140625" customWidth="1"/>
    <col min="4" max="4" width="16.28515625" customWidth="1"/>
    <col min="5" max="5" width="20.28515625" customWidth="1"/>
    <col min="6" max="6" width="16.5703125" customWidth="1"/>
    <col min="7" max="7" width="14.5703125" customWidth="1"/>
    <col min="8" max="8" width="16.7109375" style="6" bestFit="1" customWidth="1"/>
    <col min="9" max="9" width="17.42578125" style="6" customWidth="1"/>
  </cols>
  <sheetData>
    <row r="2" spans="2:9" x14ac:dyDescent="0.25">
      <c r="B2" s="13" t="s">
        <v>0</v>
      </c>
      <c r="C2" s="13" t="s">
        <v>1</v>
      </c>
      <c r="D2" s="13" t="s">
        <v>2</v>
      </c>
      <c r="E2" s="13" t="s">
        <v>3</v>
      </c>
      <c r="F2" s="13" t="s">
        <v>29</v>
      </c>
      <c r="G2" s="13" t="s">
        <v>4</v>
      </c>
      <c r="H2" s="14" t="s">
        <v>5</v>
      </c>
      <c r="I2" s="14" t="s">
        <v>6</v>
      </c>
    </row>
    <row r="3" spans="2:9" x14ac:dyDescent="0.25">
      <c r="B3" s="2">
        <v>45403</v>
      </c>
      <c r="C3" s="1" t="s">
        <v>7</v>
      </c>
      <c r="D3" s="1" t="s">
        <v>17</v>
      </c>
      <c r="E3" s="1" t="s">
        <v>19</v>
      </c>
      <c r="F3" s="1" t="s">
        <v>30</v>
      </c>
      <c r="G3" s="1">
        <v>6</v>
      </c>
      <c r="H3" s="5">
        <v>434556</v>
      </c>
      <c r="I3" s="5">
        <f>G3*H3</f>
        <v>2607336</v>
      </c>
    </row>
    <row r="4" spans="2:9" x14ac:dyDescent="0.25">
      <c r="B4" s="2">
        <v>45322</v>
      </c>
      <c r="C4" s="1" t="s">
        <v>8</v>
      </c>
      <c r="D4" s="1" t="s">
        <v>26</v>
      </c>
      <c r="E4" s="1" t="s">
        <v>20</v>
      </c>
      <c r="F4" s="1" t="s">
        <v>30</v>
      </c>
      <c r="G4" s="1">
        <v>9</v>
      </c>
      <c r="H4" s="5">
        <v>26815</v>
      </c>
      <c r="I4" s="5">
        <f t="shared" ref="I4:I67" si="0">G4*H4</f>
        <v>241335</v>
      </c>
    </row>
    <row r="5" spans="2:9" x14ac:dyDescent="0.25">
      <c r="B5" s="2">
        <v>45644</v>
      </c>
      <c r="C5" s="1" t="s">
        <v>9</v>
      </c>
      <c r="D5" s="1" t="s">
        <v>26</v>
      </c>
      <c r="E5" s="1" t="s">
        <v>21</v>
      </c>
      <c r="F5" s="1" t="s">
        <v>30</v>
      </c>
      <c r="G5" s="1">
        <v>6</v>
      </c>
      <c r="H5" s="5">
        <v>78805</v>
      </c>
      <c r="I5" s="5">
        <f t="shared" si="0"/>
        <v>472830</v>
      </c>
    </row>
    <row r="6" spans="2:9" x14ac:dyDescent="0.25">
      <c r="B6" s="2">
        <v>45398</v>
      </c>
      <c r="C6" s="1" t="s">
        <v>10</v>
      </c>
      <c r="D6" s="1" t="s">
        <v>26</v>
      </c>
      <c r="E6" s="1" t="s">
        <v>21</v>
      </c>
      <c r="F6" s="1" t="s">
        <v>30</v>
      </c>
      <c r="G6" s="1">
        <v>9</v>
      </c>
      <c r="H6" s="5">
        <v>87717</v>
      </c>
      <c r="I6" s="5">
        <f t="shared" si="0"/>
        <v>789453</v>
      </c>
    </row>
    <row r="7" spans="2:9" x14ac:dyDescent="0.25">
      <c r="B7" s="2">
        <v>45622</v>
      </c>
      <c r="C7" s="1" t="s">
        <v>11</v>
      </c>
      <c r="D7" s="1" t="s">
        <v>17</v>
      </c>
      <c r="E7" s="1" t="s">
        <v>22</v>
      </c>
      <c r="F7" s="1" t="s">
        <v>32</v>
      </c>
      <c r="G7" s="1">
        <v>10</v>
      </c>
      <c r="H7" s="5">
        <v>181961</v>
      </c>
      <c r="I7" s="5">
        <f t="shared" si="0"/>
        <v>1819610</v>
      </c>
    </row>
    <row r="8" spans="2:9" x14ac:dyDescent="0.25">
      <c r="B8" s="2">
        <v>45341</v>
      </c>
      <c r="C8" s="1" t="s">
        <v>12</v>
      </c>
      <c r="D8" s="1" t="s">
        <v>26</v>
      </c>
      <c r="E8" s="1" t="s">
        <v>23</v>
      </c>
      <c r="F8" s="1" t="s">
        <v>32</v>
      </c>
      <c r="G8" s="1">
        <v>7</v>
      </c>
      <c r="H8" s="5">
        <v>10139</v>
      </c>
      <c r="I8" s="5">
        <f t="shared" si="0"/>
        <v>70973</v>
      </c>
    </row>
    <row r="9" spans="2:9" x14ac:dyDescent="0.25">
      <c r="B9" s="2">
        <v>45426</v>
      </c>
      <c r="C9" s="1" t="s">
        <v>13</v>
      </c>
      <c r="D9" s="1" t="s">
        <v>17</v>
      </c>
      <c r="E9" s="1" t="s">
        <v>20</v>
      </c>
      <c r="F9" s="1" t="s">
        <v>30</v>
      </c>
      <c r="G9" s="1">
        <v>8</v>
      </c>
      <c r="H9" s="5">
        <v>129684</v>
      </c>
      <c r="I9" s="5">
        <f t="shared" si="0"/>
        <v>1037472</v>
      </c>
    </row>
    <row r="10" spans="2:9" x14ac:dyDescent="0.25">
      <c r="B10" s="2">
        <v>45422</v>
      </c>
      <c r="C10" s="1" t="s">
        <v>14</v>
      </c>
      <c r="D10" s="1" t="s">
        <v>26</v>
      </c>
      <c r="E10" s="1" t="s">
        <v>24</v>
      </c>
      <c r="F10" s="1" t="s">
        <v>32</v>
      </c>
      <c r="G10" s="1">
        <v>5</v>
      </c>
      <c r="H10" s="5">
        <v>24492</v>
      </c>
      <c r="I10" s="5">
        <f t="shared" si="0"/>
        <v>122460</v>
      </c>
    </row>
    <row r="11" spans="2:9" x14ac:dyDescent="0.25">
      <c r="B11" s="2">
        <v>45337</v>
      </c>
      <c r="C11" s="1" t="s">
        <v>15</v>
      </c>
      <c r="D11" s="1" t="s">
        <v>17</v>
      </c>
      <c r="E11" s="1" t="s">
        <v>20</v>
      </c>
      <c r="F11" s="1" t="s">
        <v>30</v>
      </c>
      <c r="G11" s="1">
        <v>7</v>
      </c>
      <c r="H11" s="5">
        <v>136992</v>
      </c>
      <c r="I11" s="5">
        <f t="shared" si="0"/>
        <v>958944</v>
      </c>
    </row>
    <row r="12" spans="2:9" x14ac:dyDescent="0.25">
      <c r="B12" s="2">
        <v>45432</v>
      </c>
      <c r="C12" s="1" t="s">
        <v>14</v>
      </c>
      <c r="D12" s="1" t="s">
        <v>26</v>
      </c>
      <c r="E12" s="1" t="s">
        <v>24</v>
      </c>
      <c r="F12" s="1" t="s">
        <v>30</v>
      </c>
      <c r="G12" s="1">
        <v>8</v>
      </c>
      <c r="H12" s="5">
        <v>21336</v>
      </c>
      <c r="I12" s="5">
        <f t="shared" si="0"/>
        <v>170688</v>
      </c>
    </row>
    <row r="13" spans="2:9" x14ac:dyDescent="0.25">
      <c r="B13" s="2">
        <v>45500</v>
      </c>
      <c r="C13" s="1" t="s">
        <v>13</v>
      </c>
      <c r="D13" s="1" t="s">
        <v>17</v>
      </c>
      <c r="E13" s="1" t="s">
        <v>24</v>
      </c>
      <c r="F13" s="1" t="s">
        <v>32</v>
      </c>
      <c r="G13" s="1">
        <v>4</v>
      </c>
      <c r="H13" s="5">
        <v>83279</v>
      </c>
      <c r="I13" s="5">
        <f t="shared" si="0"/>
        <v>333116</v>
      </c>
    </row>
    <row r="14" spans="2:9" x14ac:dyDescent="0.25">
      <c r="B14" s="2">
        <v>45535</v>
      </c>
      <c r="C14" s="1" t="s">
        <v>13</v>
      </c>
      <c r="D14" s="1" t="s">
        <v>17</v>
      </c>
      <c r="E14" s="1" t="s">
        <v>22</v>
      </c>
      <c r="F14" s="1" t="s">
        <v>32</v>
      </c>
      <c r="G14" s="1">
        <v>6</v>
      </c>
      <c r="H14" s="5">
        <v>113708</v>
      </c>
      <c r="I14" s="5">
        <f t="shared" si="0"/>
        <v>682248</v>
      </c>
    </row>
    <row r="15" spans="2:9" x14ac:dyDescent="0.25">
      <c r="B15" s="2">
        <v>45368</v>
      </c>
      <c r="C15" s="1" t="s">
        <v>15</v>
      </c>
      <c r="D15" s="1" t="s">
        <v>17</v>
      </c>
      <c r="E15" s="1" t="s">
        <v>24</v>
      </c>
      <c r="F15" s="1" t="s">
        <v>32</v>
      </c>
      <c r="G15" s="1">
        <v>1</v>
      </c>
      <c r="H15" s="5">
        <v>71192</v>
      </c>
      <c r="I15" s="5">
        <f t="shared" si="0"/>
        <v>71192</v>
      </c>
    </row>
    <row r="16" spans="2:9" x14ac:dyDescent="0.25">
      <c r="B16" s="2">
        <v>45429</v>
      </c>
      <c r="C16" s="1" t="s">
        <v>8</v>
      </c>
      <c r="D16" s="1" t="s">
        <v>26</v>
      </c>
      <c r="E16" s="1" t="s">
        <v>23</v>
      </c>
      <c r="F16" s="1" t="s">
        <v>31</v>
      </c>
      <c r="G16" s="1">
        <v>3</v>
      </c>
      <c r="H16" s="5">
        <v>86886</v>
      </c>
      <c r="I16" s="5">
        <f t="shared" si="0"/>
        <v>260658</v>
      </c>
    </row>
    <row r="17" spans="2:9" x14ac:dyDescent="0.25">
      <c r="B17" s="2">
        <v>45400</v>
      </c>
      <c r="C17" s="1" t="s">
        <v>9</v>
      </c>
      <c r="D17" s="1" t="s">
        <v>26</v>
      </c>
      <c r="E17" s="1" t="s">
        <v>22</v>
      </c>
      <c r="F17" s="1" t="s">
        <v>32</v>
      </c>
      <c r="G17" s="1">
        <v>8</v>
      </c>
      <c r="H17" s="5">
        <v>60922</v>
      </c>
      <c r="I17" s="5">
        <f t="shared" si="0"/>
        <v>487376</v>
      </c>
    </row>
    <row r="18" spans="2:9" x14ac:dyDescent="0.25">
      <c r="B18" s="2">
        <v>45335</v>
      </c>
      <c r="C18" s="1" t="s">
        <v>15</v>
      </c>
      <c r="D18" s="1" t="s">
        <v>17</v>
      </c>
      <c r="E18" s="1" t="s">
        <v>21</v>
      </c>
      <c r="F18" s="1" t="s">
        <v>32</v>
      </c>
      <c r="G18" s="1">
        <v>9</v>
      </c>
      <c r="H18" s="5">
        <v>99714</v>
      </c>
      <c r="I18" s="5">
        <f t="shared" si="0"/>
        <v>897426</v>
      </c>
    </row>
    <row r="19" spans="2:9" x14ac:dyDescent="0.25">
      <c r="B19" s="2">
        <v>45392</v>
      </c>
      <c r="C19" s="1" t="s">
        <v>12</v>
      </c>
      <c r="D19" s="1" t="s">
        <v>26</v>
      </c>
      <c r="E19" s="1" t="s">
        <v>21</v>
      </c>
      <c r="F19" s="1" t="s">
        <v>30</v>
      </c>
      <c r="G19" s="1">
        <v>5</v>
      </c>
      <c r="H19" s="5">
        <v>37220</v>
      </c>
      <c r="I19" s="5">
        <f t="shared" si="0"/>
        <v>186100</v>
      </c>
    </row>
    <row r="20" spans="2:9" x14ac:dyDescent="0.25">
      <c r="B20" s="2">
        <v>45458</v>
      </c>
      <c r="C20" s="1" t="s">
        <v>12</v>
      </c>
      <c r="D20" s="1" t="s">
        <v>26</v>
      </c>
      <c r="E20" s="1" t="s">
        <v>22</v>
      </c>
      <c r="F20" s="1" t="s">
        <v>32</v>
      </c>
      <c r="G20" s="1">
        <v>8</v>
      </c>
      <c r="H20" s="5">
        <v>39482</v>
      </c>
      <c r="I20" s="5">
        <f t="shared" si="0"/>
        <v>315856</v>
      </c>
    </row>
    <row r="21" spans="2:9" x14ac:dyDescent="0.25">
      <c r="B21" s="2">
        <v>45541</v>
      </c>
      <c r="C21" s="1" t="s">
        <v>7</v>
      </c>
      <c r="D21" s="1" t="s">
        <v>17</v>
      </c>
      <c r="E21" s="1" t="s">
        <v>20</v>
      </c>
      <c r="F21" s="1" t="s">
        <v>31</v>
      </c>
      <c r="G21" s="1">
        <v>6</v>
      </c>
      <c r="H21" s="5">
        <v>404331</v>
      </c>
      <c r="I21" s="5">
        <f t="shared" si="0"/>
        <v>2425986</v>
      </c>
    </row>
    <row r="22" spans="2:9" x14ac:dyDescent="0.25">
      <c r="B22" s="2">
        <v>45555</v>
      </c>
      <c r="C22" s="1" t="s">
        <v>13</v>
      </c>
      <c r="D22" s="1" t="s">
        <v>17</v>
      </c>
      <c r="E22" s="1" t="s">
        <v>23</v>
      </c>
      <c r="F22" s="1" t="s">
        <v>30</v>
      </c>
      <c r="G22" s="1">
        <v>4</v>
      </c>
      <c r="H22" s="5">
        <v>74606</v>
      </c>
      <c r="I22" s="5">
        <f t="shared" si="0"/>
        <v>298424</v>
      </c>
    </row>
    <row r="23" spans="2:9" x14ac:dyDescent="0.25">
      <c r="B23" s="2">
        <v>45572</v>
      </c>
      <c r="C23" s="1" t="s">
        <v>14</v>
      </c>
      <c r="D23" s="1" t="s">
        <v>26</v>
      </c>
      <c r="E23" s="1" t="s">
        <v>21</v>
      </c>
      <c r="F23" s="1" t="s">
        <v>30</v>
      </c>
      <c r="G23" s="1">
        <v>6</v>
      </c>
      <c r="H23" s="5">
        <v>16708</v>
      </c>
      <c r="I23" s="5">
        <f t="shared" si="0"/>
        <v>100248</v>
      </c>
    </row>
    <row r="24" spans="2:9" x14ac:dyDescent="0.25">
      <c r="B24" s="2">
        <v>45654</v>
      </c>
      <c r="C24" s="1" t="s">
        <v>14</v>
      </c>
      <c r="D24" s="1" t="s">
        <v>26</v>
      </c>
      <c r="E24" s="1" t="s">
        <v>21</v>
      </c>
      <c r="F24" s="1" t="s">
        <v>30</v>
      </c>
      <c r="G24" s="1">
        <v>5</v>
      </c>
      <c r="H24" s="5">
        <v>15462</v>
      </c>
      <c r="I24" s="5">
        <f t="shared" si="0"/>
        <v>77310</v>
      </c>
    </row>
    <row r="25" spans="2:9" x14ac:dyDescent="0.25">
      <c r="B25" s="2">
        <v>45387</v>
      </c>
      <c r="C25" s="1" t="s">
        <v>10</v>
      </c>
      <c r="D25" s="1" t="s">
        <v>17</v>
      </c>
      <c r="E25" s="1" t="s">
        <v>23</v>
      </c>
      <c r="F25" s="1" t="s">
        <v>30</v>
      </c>
      <c r="G25" s="1">
        <v>9</v>
      </c>
      <c r="H25" s="5">
        <v>99192</v>
      </c>
      <c r="I25" s="5">
        <f t="shared" si="0"/>
        <v>892728</v>
      </c>
    </row>
    <row r="26" spans="2:9" x14ac:dyDescent="0.25">
      <c r="B26" s="2">
        <v>45410</v>
      </c>
      <c r="C26" s="1" t="s">
        <v>13</v>
      </c>
      <c r="D26" s="1" t="s">
        <v>26</v>
      </c>
      <c r="E26" s="1" t="s">
        <v>23</v>
      </c>
      <c r="F26" s="1" t="s">
        <v>30</v>
      </c>
      <c r="G26" s="1">
        <v>1</v>
      </c>
      <c r="H26" s="5">
        <v>148092</v>
      </c>
      <c r="I26" s="5">
        <f t="shared" si="0"/>
        <v>148092</v>
      </c>
    </row>
    <row r="27" spans="2:9" x14ac:dyDescent="0.25">
      <c r="B27" s="2">
        <v>45309</v>
      </c>
      <c r="C27" s="1" t="s">
        <v>14</v>
      </c>
      <c r="D27" s="1" t="s">
        <v>26</v>
      </c>
      <c r="E27" s="1" t="s">
        <v>24</v>
      </c>
      <c r="F27" s="1" t="s">
        <v>30</v>
      </c>
      <c r="G27" s="1">
        <v>10</v>
      </c>
      <c r="H27" s="5">
        <v>19539</v>
      </c>
      <c r="I27" s="5">
        <f t="shared" si="0"/>
        <v>195390</v>
      </c>
    </row>
    <row r="28" spans="2:9" x14ac:dyDescent="0.25">
      <c r="B28" s="2">
        <v>45634</v>
      </c>
      <c r="C28" s="1" t="s">
        <v>16</v>
      </c>
      <c r="D28" s="1" t="s">
        <v>26</v>
      </c>
      <c r="E28" s="1" t="s">
        <v>24</v>
      </c>
      <c r="F28" s="1" t="s">
        <v>30</v>
      </c>
      <c r="G28" s="1">
        <v>10</v>
      </c>
      <c r="H28" s="5">
        <v>93702</v>
      </c>
      <c r="I28" s="5">
        <f t="shared" si="0"/>
        <v>937020</v>
      </c>
    </row>
    <row r="29" spans="2:9" x14ac:dyDescent="0.25">
      <c r="B29" s="2">
        <v>45355</v>
      </c>
      <c r="C29" s="1" t="s">
        <v>13</v>
      </c>
      <c r="D29" s="1" t="s">
        <v>26</v>
      </c>
      <c r="E29" s="1" t="s">
        <v>22</v>
      </c>
      <c r="F29" s="1" t="s">
        <v>30</v>
      </c>
      <c r="G29" s="1">
        <v>2</v>
      </c>
      <c r="H29" s="5">
        <v>51293</v>
      </c>
      <c r="I29" s="5">
        <f t="shared" si="0"/>
        <v>102586</v>
      </c>
    </row>
    <row r="30" spans="2:9" x14ac:dyDescent="0.25">
      <c r="B30" s="2">
        <v>45520</v>
      </c>
      <c r="C30" s="1" t="s">
        <v>12</v>
      </c>
      <c r="D30" s="1" t="s">
        <v>26</v>
      </c>
      <c r="E30" s="1" t="s">
        <v>19</v>
      </c>
      <c r="F30" s="1" t="s">
        <v>30</v>
      </c>
      <c r="G30" s="1">
        <v>6</v>
      </c>
      <c r="H30" s="5">
        <v>48160</v>
      </c>
      <c r="I30" s="5">
        <f t="shared" si="0"/>
        <v>288960</v>
      </c>
    </row>
    <row r="31" spans="2:9" x14ac:dyDescent="0.25">
      <c r="B31" s="2">
        <v>45304</v>
      </c>
      <c r="C31" s="1" t="s">
        <v>10</v>
      </c>
      <c r="D31" s="1" t="s">
        <v>26</v>
      </c>
      <c r="E31" s="1" t="s">
        <v>22</v>
      </c>
      <c r="F31" s="1" t="s">
        <v>30</v>
      </c>
      <c r="G31" s="1">
        <v>3</v>
      </c>
      <c r="H31" s="5">
        <v>174763</v>
      </c>
      <c r="I31" s="5">
        <f t="shared" si="0"/>
        <v>524289</v>
      </c>
    </row>
    <row r="32" spans="2:9" x14ac:dyDescent="0.25">
      <c r="B32" s="2">
        <v>45360</v>
      </c>
      <c r="C32" s="1" t="s">
        <v>8</v>
      </c>
      <c r="D32" s="1" t="s">
        <v>26</v>
      </c>
      <c r="E32" s="1" t="s">
        <v>24</v>
      </c>
      <c r="F32" s="1" t="s">
        <v>30</v>
      </c>
      <c r="G32" s="1">
        <v>3</v>
      </c>
      <c r="H32" s="5">
        <v>95726</v>
      </c>
      <c r="I32" s="5">
        <f t="shared" si="0"/>
        <v>287178</v>
      </c>
    </row>
    <row r="33" spans="2:9" x14ac:dyDescent="0.25">
      <c r="B33" s="2">
        <v>45640</v>
      </c>
      <c r="C33" s="1" t="s">
        <v>14</v>
      </c>
      <c r="D33" s="1" t="s">
        <v>26</v>
      </c>
      <c r="E33" s="1" t="s">
        <v>24</v>
      </c>
      <c r="F33" s="1" t="s">
        <v>30</v>
      </c>
      <c r="G33" s="1">
        <v>7</v>
      </c>
      <c r="H33" s="5">
        <v>20758</v>
      </c>
      <c r="I33" s="5">
        <f t="shared" si="0"/>
        <v>145306</v>
      </c>
    </row>
    <row r="34" spans="2:9" x14ac:dyDescent="0.25">
      <c r="B34" s="2">
        <v>45356</v>
      </c>
      <c r="C34" s="1" t="s">
        <v>12</v>
      </c>
      <c r="D34" s="1" t="s">
        <v>26</v>
      </c>
      <c r="E34" s="1" t="s">
        <v>21</v>
      </c>
      <c r="F34" s="1" t="s">
        <v>30</v>
      </c>
      <c r="G34" s="1">
        <v>6</v>
      </c>
      <c r="H34" s="5">
        <v>38649</v>
      </c>
      <c r="I34" s="5">
        <f t="shared" si="0"/>
        <v>231894</v>
      </c>
    </row>
    <row r="35" spans="2:9" x14ac:dyDescent="0.25">
      <c r="B35" s="2">
        <v>45541</v>
      </c>
      <c r="C35" s="1" t="s">
        <v>11</v>
      </c>
      <c r="D35" s="1" t="s">
        <v>26</v>
      </c>
      <c r="E35" s="1" t="s">
        <v>23</v>
      </c>
      <c r="F35" s="1" t="s">
        <v>30</v>
      </c>
      <c r="G35" s="1">
        <v>5</v>
      </c>
      <c r="H35" s="5">
        <v>176352</v>
      </c>
      <c r="I35" s="5">
        <f t="shared" si="0"/>
        <v>881760</v>
      </c>
    </row>
    <row r="36" spans="2:9" x14ac:dyDescent="0.25">
      <c r="B36" s="2">
        <v>45316</v>
      </c>
      <c r="C36" s="1" t="s">
        <v>8</v>
      </c>
      <c r="D36" s="1" t="s">
        <v>26</v>
      </c>
      <c r="E36" s="1" t="s">
        <v>24</v>
      </c>
      <c r="F36" s="1" t="s">
        <v>30</v>
      </c>
      <c r="G36" s="1">
        <v>1</v>
      </c>
      <c r="H36" s="5">
        <v>87362</v>
      </c>
      <c r="I36" s="5">
        <f t="shared" si="0"/>
        <v>87362</v>
      </c>
    </row>
    <row r="37" spans="2:9" x14ac:dyDescent="0.25">
      <c r="B37" s="2">
        <v>45629</v>
      </c>
      <c r="C37" s="1" t="s">
        <v>12</v>
      </c>
      <c r="D37" s="1" t="s">
        <v>26</v>
      </c>
      <c r="E37" s="1" t="s">
        <v>21</v>
      </c>
      <c r="F37" s="1" t="s">
        <v>30</v>
      </c>
      <c r="G37" s="1">
        <v>7</v>
      </c>
      <c r="H37" s="5">
        <v>33064</v>
      </c>
      <c r="I37" s="5">
        <f t="shared" si="0"/>
        <v>231448</v>
      </c>
    </row>
    <row r="38" spans="2:9" x14ac:dyDescent="0.25">
      <c r="B38" s="2">
        <v>45345</v>
      </c>
      <c r="C38" s="1" t="s">
        <v>12</v>
      </c>
      <c r="D38" s="1" t="s">
        <v>26</v>
      </c>
      <c r="E38" s="1" t="s">
        <v>20</v>
      </c>
      <c r="F38" s="1" t="s">
        <v>30</v>
      </c>
      <c r="G38" s="1">
        <v>4</v>
      </c>
      <c r="H38" s="5">
        <v>37308</v>
      </c>
      <c r="I38" s="5">
        <f t="shared" si="0"/>
        <v>149232</v>
      </c>
    </row>
    <row r="39" spans="2:9" x14ac:dyDescent="0.25">
      <c r="B39" s="2">
        <v>45418</v>
      </c>
      <c r="C39" s="1" t="s">
        <v>16</v>
      </c>
      <c r="D39" s="1" t="s">
        <v>26</v>
      </c>
      <c r="E39" s="1" t="s">
        <v>23</v>
      </c>
      <c r="F39" s="1" t="s">
        <v>30</v>
      </c>
      <c r="G39" s="1">
        <v>5</v>
      </c>
      <c r="H39" s="5">
        <v>159139</v>
      </c>
      <c r="I39" s="5">
        <f t="shared" si="0"/>
        <v>795695</v>
      </c>
    </row>
    <row r="40" spans="2:9" x14ac:dyDescent="0.25">
      <c r="B40" s="2">
        <v>45331</v>
      </c>
      <c r="C40" s="1" t="s">
        <v>8</v>
      </c>
      <c r="D40" s="1" t="s">
        <v>26</v>
      </c>
      <c r="E40" s="1" t="s">
        <v>20</v>
      </c>
      <c r="F40" s="1" t="s">
        <v>31</v>
      </c>
      <c r="G40" s="1">
        <v>4</v>
      </c>
      <c r="H40" s="5">
        <v>57293</v>
      </c>
      <c r="I40" s="5">
        <f t="shared" si="0"/>
        <v>229172</v>
      </c>
    </row>
    <row r="41" spans="2:9" x14ac:dyDescent="0.25">
      <c r="B41" s="2">
        <v>45533</v>
      </c>
      <c r="C41" s="1" t="s">
        <v>10</v>
      </c>
      <c r="D41" s="1" t="s">
        <v>26</v>
      </c>
      <c r="E41" s="1" t="s">
        <v>24</v>
      </c>
      <c r="F41" s="1" t="s">
        <v>30</v>
      </c>
      <c r="G41" s="1">
        <v>9</v>
      </c>
      <c r="H41" s="5">
        <v>286157</v>
      </c>
      <c r="I41" s="5">
        <f t="shared" si="0"/>
        <v>2575413</v>
      </c>
    </row>
    <row r="42" spans="2:9" x14ac:dyDescent="0.25">
      <c r="B42" s="2">
        <v>45559</v>
      </c>
      <c r="C42" s="1" t="s">
        <v>12</v>
      </c>
      <c r="D42" s="1" t="s">
        <v>26</v>
      </c>
      <c r="E42" s="1" t="s">
        <v>23</v>
      </c>
      <c r="F42" s="1" t="s">
        <v>30</v>
      </c>
      <c r="G42" s="1">
        <v>3</v>
      </c>
      <c r="H42" s="5">
        <v>13290</v>
      </c>
      <c r="I42" s="5">
        <f t="shared" si="0"/>
        <v>39870</v>
      </c>
    </row>
    <row r="43" spans="2:9" x14ac:dyDescent="0.25">
      <c r="B43" s="2">
        <v>45609</v>
      </c>
      <c r="C43" s="1" t="s">
        <v>16</v>
      </c>
      <c r="D43" s="1" t="s">
        <v>26</v>
      </c>
      <c r="E43" s="1" t="s">
        <v>23</v>
      </c>
      <c r="F43" s="1" t="s">
        <v>30</v>
      </c>
      <c r="G43" s="1">
        <v>9</v>
      </c>
      <c r="H43" s="5">
        <v>144922</v>
      </c>
      <c r="I43" s="5">
        <f t="shared" si="0"/>
        <v>1304298</v>
      </c>
    </row>
    <row r="44" spans="2:9" x14ac:dyDescent="0.25">
      <c r="B44" s="2">
        <v>45614</v>
      </c>
      <c r="C44" s="1" t="s">
        <v>15</v>
      </c>
      <c r="D44" s="1" t="s">
        <v>26</v>
      </c>
      <c r="E44" s="1" t="s">
        <v>23</v>
      </c>
      <c r="F44" s="1" t="s">
        <v>30</v>
      </c>
      <c r="G44" s="1">
        <v>1</v>
      </c>
      <c r="H44" s="5">
        <v>116524</v>
      </c>
      <c r="I44" s="5">
        <f t="shared" si="0"/>
        <v>116524</v>
      </c>
    </row>
    <row r="45" spans="2:9" x14ac:dyDescent="0.25">
      <c r="B45" s="2">
        <v>45592</v>
      </c>
      <c r="C45" s="1" t="s">
        <v>11</v>
      </c>
      <c r="D45" s="1" t="s">
        <v>26</v>
      </c>
      <c r="E45" s="1" t="s">
        <v>22</v>
      </c>
      <c r="F45" s="1" t="s">
        <v>32</v>
      </c>
      <c r="G45" s="1">
        <v>5</v>
      </c>
      <c r="H45" s="5">
        <v>224492</v>
      </c>
      <c r="I45" s="5">
        <f t="shared" si="0"/>
        <v>1122460</v>
      </c>
    </row>
    <row r="46" spans="2:9" x14ac:dyDescent="0.25">
      <c r="B46" s="2">
        <v>45500</v>
      </c>
      <c r="C46" s="1" t="s">
        <v>14</v>
      </c>
      <c r="D46" s="1" t="s">
        <v>26</v>
      </c>
      <c r="E46" s="1" t="s">
        <v>22</v>
      </c>
      <c r="F46" s="1" t="s">
        <v>30</v>
      </c>
      <c r="G46" s="1">
        <v>3</v>
      </c>
      <c r="H46" s="5">
        <v>7539</v>
      </c>
      <c r="I46" s="5">
        <f t="shared" si="0"/>
        <v>22617</v>
      </c>
    </row>
    <row r="47" spans="2:9" x14ac:dyDescent="0.25">
      <c r="B47" s="2">
        <v>45317</v>
      </c>
      <c r="C47" s="1" t="s">
        <v>11</v>
      </c>
      <c r="D47" s="1" t="s">
        <v>26</v>
      </c>
      <c r="E47" s="1" t="s">
        <v>20</v>
      </c>
      <c r="F47" s="1" t="s">
        <v>30</v>
      </c>
      <c r="G47" s="1">
        <v>10</v>
      </c>
      <c r="H47" s="5">
        <v>184631</v>
      </c>
      <c r="I47" s="5">
        <f t="shared" si="0"/>
        <v>1846310</v>
      </c>
    </row>
    <row r="48" spans="2:9" x14ac:dyDescent="0.25">
      <c r="B48" s="2">
        <v>45373</v>
      </c>
      <c r="C48" s="1" t="s">
        <v>14</v>
      </c>
      <c r="D48" s="1" t="s">
        <v>26</v>
      </c>
      <c r="E48" s="1" t="s">
        <v>24</v>
      </c>
      <c r="F48" s="1" t="s">
        <v>32</v>
      </c>
      <c r="G48" s="1">
        <v>10</v>
      </c>
      <c r="H48" s="5">
        <v>24739</v>
      </c>
      <c r="I48" s="5">
        <f t="shared" si="0"/>
        <v>247390</v>
      </c>
    </row>
    <row r="49" spans="2:9" x14ac:dyDescent="0.25">
      <c r="B49" s="2">
        <v>45374</v>
      </c>
      <c r="C49" s="1" t="s">
        <v>12</v>
      </c>
      <c r="D49" s="1" t="s">
        <v>26</v>
      </c>
      <c r="E49" s="1" t="s">
        <v>21</v>
      </c>
      <c r="F49" s="1" t="s">
        <v>30</v>
      </c>
      <c r="G49" s="1">
        <v>5</v>
      </c>
      <c r="H49" s="5">
        <v>43810</v>
      </c>
      <c r="I49" s="5">
        <f t="shared" si="0"/>
        <v>219050</v>
      </c>
    </row>
    <row r="50" spans="2:9" x14ac:dyDescent="0.25">
      <c r="B50" s="2">
        <v>45364</v>
      </c>
      <c r="C50" s="1" t="s">
        <v>10</v>
      </c>
      <c r="D50" s="1" t="s">
        <v>26</v>
      </c>
      <c r="E50" s="1" t="s">
        <v>24</v>
      </c>
      <c r="F50" s="1" t="s">
        <v>31</v>
      </c>
      <c r="G50" s="1">
        <v>2</v>
      </c>
      <c r="H50" s="5">
        <v>165649</v>
      </c>
      <c r="I50" s="5">
        <f t="shared" si="0"/>
        <v>331298</v>
      </c>
    </row>
    <row r="51" spans="2:9" x14ac:dyDescent="0.25">
      <c r="B51" s="2">
        <v>45653</v>
      </c>
      <c r="C51" s="1" t="s">
        <v>8</v>
      </c>
      <c r="D51" s="1" t="s">
        <v>26</v>
      </c>
      <c r="E51" s="1" t="s">
        <v>21</v>
      </c>
      <c r="F51" s="1" t="s">
        <v>32</v>
      </c>
      <c r="G51" s="1">
        <v>1</v>
      </c>
      <c r="H51" s="5">
        <v>23719</v>
      </c>
      <c r="I51" s="5">
        <f t="shared" si="0"/>
        <v>23719</v>
      </c>
    </row>
    <row r="52" spans="2:9" x14ac:dyDescent="0.25">
      <c r="B52" s="2">
        <v>45384</v>
      </c>
      <c r="C52" s="1" t="s">
        <v>16</v>
      </c>
      <c r="D52" s="1" t="s">
        <v>26</v>
      </c>
      <c r="E52" s="1" t="s">
        <v>21</v>
      </c>
      <c r="F52" s="1" t="s">
        <v>30</v>
      </c>
      <c r="G52" s="1">
        <v>2</v>
      </c>
      <c r="H52" s="5">
        <v>69237</v>
      </c>
      <c r="I52" s="5">
        <f t="shared" si="0"/>
        <v>138474</v>
      </c>
    </row>
    <row r="53" spans="2:9" x14ac:dyDescent="0.25">
      <c r="B53" s="2">
        <v>45391</v>
      </c>
      <c r="C53" s="1" t="s">
        <v>15</v>
      </c>
      <c r="D53" s="1" t="s">
        <v>26</v>
      </c>
      <c r="E53" s="1" t="s">
        <v>19</v>
      </c>
      <c r="F53" s="1" t="s">
        <v>30</v>
      </c>
      <c r="G53" s="1">
        <v>6</v>
      </c>
      <c r="H53" s="5">
        <v>132569</v>
      </c>
      <c r="I53" s="5">
        <f t="shared" si="0"/>
        <v>795414</v>
      </c>
    </row>
    <row r="54" spans="2:9" x14ac:dyDescent="0.25">
      <c r="B54" s="2">
        <v>45575</v>
      </c>
      <c r="C54" s="1" t="s">
        <v>12</v>
      </c>
      <c r="D54" s="1" t="s">
        <v>26</v>
      </c>
      <c r="E54" s="1" t="s">
        <v>19</v>
      </c>
      <c r="F54" s="1" t="s">
        <v>30</v>
      </c>
      <c r="G54" s="1">
        <v>3</v>
      </c>
      <c r="H54" s="5">
        <v>14132</v>
      </c>
      <c r="I54" s="5">
        <f t="shared" si="0"/>
        <v>42396</v>
      </c>
    </row>
    <row r="55" spans="2:9" x14ac:dyDescent="0.25">
      <c r="B55" s="2">
        <v>45602</v>
      </c>
      <c r="C55" s="1" t="s">
        <v>13</v>
      </c>
      <c r="D55" s="1" t="s">
        <v>26</v>
      </c>
      <c r="E55" s="1" t="s">
        <v>22</v>
      </c>
      <c r="F55" s="1" t="s">
        <v>30</v>
      </c>
      <c r="G55" s="1">
        <v>3</v>
      </c>
      <c r="H55" s="5">
        <v>76524</v>
      </c>
      <c r="I55" s="5">
        <f t="shared" si="0"/>
        <v>229572</v>
      </c>
    </row>
    <row r="56" spans="2:9" x14ac:dyDescent="0.25">
      <c r="B56" s="2">
        <v>45576</v>
      </c>
      <c r="C56" s="1" t="s">
        <v>13</v>
      </c>
      <c r="D56" s="1" t="s">
        <v>26</v>
      </c>
      <c r="E56" s="1" t="s">
        <v>21</v>
      </c>
      <c r="F56" s="1" t="s">
        <v>32</v>
      </c>
      <c r="G56" s="1">
        <v>6</v>
      </c>
      <c r="H56" s="5">
        <v>78231</v>
      </c>
      <c r="I56" s="5">
        <f t="shared" si="0"/>
        <v>469386</v>
      </c>
    </row>
    <row r="57" spans="2:9" x14ac:dyDescent="0.25">
      <c r="B57" s="2">
        <v>45307</v>
      </c>
      <c r="C57" s="1" t="s">
        <v>10</v>
      </c>
      <c r="D57" s="1" t="s">
        <v>26</v>
      </c>
      <c r="E57" s="1" t="s">
        <v>21</v>
      </c>
      <c r="F57" s="1" t="s">
        <v>30</v>
      </c>
      <c r="G57" s="1">
        <v>3</v>
      </c>
      <c r="H57" s="5">
        <v>193039</v>
      </c>
      <c r="I57" s="5">
        <f t="shared" si="0"/>
        <v>579117</v>
      </c>
    </row>
    <row r="58" spans="2:9" x14ac:dyDescent="0.25">
      <c r="B58" s="2">
        <v>45544</v>
      </c>
      <c r="C58" s="1" t="s">
        <v>15</v>
      </c>
      <c r="D58" s="1" t="s">
        <v>26</v>
      </c>
      <c r="E58" s="1" t="s">
        <v>23</v>
      </c>
      <c r="F58" s="1" t="s">
        <v>30</v>
      </c>
      <c r="G58" s="1">
        <v>10</v>
      </c>
      <c r="H58" s="5">
        <v>60078</v>
      </c>
      <c r="I58" s="5">
        <f t="shared" si="0"/>
        <v>600780</v>
      </c>
    </row>
    <row r="59" spans="2:9" x14ac:dyDescent="0.25">
      <c r="B59" s="2">
        <v>45570</v>
      </c>
      <c r="C59" s="1" t="s">
        <v>12</v>
      </c>
      <c r="D59" s="1" t="s">
        <v>26</v>
      </c>
      <c r="E59" s="1" t="s">
        <v>23</v>
      </c>
      <c r="F59" s="1" t="s">
        <v>30</v>
      </c>
      <c r="G59" s="1">
        <v>4</v>
      </c>
      <c r="H59" s="5">
        <v>46889</v>
      </c>
      <c r="I59" s="5">
        <f t="shared" si="0"/>
        <v>187556</v>
      </c>
    </row>
    <row r="60" spans="2:9" x14ac:dyDescent="0.25">
      <c r="B60" s="2">
        <v>45440</v>
      </c>
      <c r="C60" s="1" t="s">
        <v>15</v>
      </c>
      <c r="D60" s="1" t="s">
        <v>26</v>
      </c>
      <c r="E60" s="1" t="s">
        <v>21</v>
      </c>
      <c r="F60" s="1" t="s">
        <v>30</v>
      </c>
      <c r="G60" s="1">
        <v>5</v>
      </c>
      <c r="H60" s="5">
        <v>170230</v>
      </c>
      <c r="I60" s="5">
        <f t="shared" si="0"/>
        <v>851150</v>
      </c>
    </row>
    <row r="61" spans="2:9" x14ac:dyDescent="0.25">
      <c r="B61" s="2">
        <v>45632</v>
      </c>
      <c r="C61" s="1" t="s">
        <v>14</v>
      </c>
      <c r="D61" s="1" t="s">
        <v>26</v>
      </c>
      <c r="E61" s="1" t="s">
        <v>19</v>
      </c>
      <c r="F61" s="1" t="s">
        <v>32</v>
      </c>
      <c r="G61" s="1">
        <v>3</v>
      </c>
      <c r="H61" s="5">
        <v>17563</v>
      </c>
      <c r="I61" s="5">
        <f t="shared" si="0"/>
        <v>52689</v>
      </c>
    </row>
    <row r="62" spans="2:9" x14ac:dyDescent="0.25">
      <c r="B62" s="2">
        <v>45397</v>
      </c>
      <c r="C62" s="1" t="s">
        <v>11</v>
      </c>
      <c r="D62" s="1" t="s">
        <v>26</v>
      </c>
      <c r="E62" s="1" t="s">
        <v>22</v>
      </c>
      <c r="F62" s="1" t="s">
        <v>30</v>
      </c>
      <c r="G62" s="1">
        <v>5</v>
      </c>
      <c r="H62" s="5">
        <v>262049</v>
      </c>
      <c r="I62" s="5">
        <f t="shared" si="0"/>
        <v>1310245</v>
      </c>
    </row>
    <row r="63" spans="2:9" x14ac:dyDescent="0.25">
      <c r="B63" s="2">
        <v>45394</v>
      </c>
      <c r="C63" s="1" t="s">
        <v>10</v>
      </c>
      <c r="D63" s="1" t="s">
        <v>26</v>
      </c>
      <c r="E63" s="1" t="s">
        <v>19</v>
      </c>
      <c r="F63" s="1" t="s">
        <v>30</v>
      </c>
      <c r="G63" s="1">
        <v>7</v>
      </c>
      <c r="H63" s="5">
        <v>163292</v>
      </c>
      <c r="I63" s="5">
        <f t="shared" si="0"/>
        <v>1143044</v>
      </c>
    </row>
    <row r="64" spans="2:9" x14ac:dyDescent="0.25">
      <c r="B64" s="2">
        <v>45447</v>
      </c>
      <c r="C64" s="1" t="s">
        <v>10</v>
      </c>
      <c r="D64" s="1" t="s">
        <v>26</v>
      </c>
      <c r="E64" s="1" t="s">
        <v>22</v>
      </c>
      <c r="F64" s="1" t="s">
        <v>30</v>
      </c>
      <c r="G64" s="1">
        <v>5</v>
      </c>
      <c r="H64" s="5">
        <v>170408</v>
      </c>
      <c r="I64" s="5">
        <f t="shared" si="0"/>
        <v>852040</v>
      </c>
    </row>
    <row r="65" spans="2:9" x14ac:dyDescent="0.25">
      <c r="B65" s="2">
        <v>45520</v>
      </c>
      <c r="C65" s="1" t="s">
        <v>9</v>
      </c>
      <c r="D65" s="1" t="s">
        <v>18</v>
      </c>
      <c r="E65" s="1" t="s">
        <v>21</v>
      </c>
      <c r="F65" s="1" t="s">
        <v>30</v>
      </c>
      <c r="G65" s="1">
        <v>2</v>
      </c>
      <c r="H65" s="5">
        <v>71054</v>
      </c>
      <c r="I65" s="5">
        <f t="shared" si="0"/>
        <v>142108</v>
      </c>
    </row>
    <row r="66" spans="2:9" x14ac:dyDescent="0.25">
      <c r="B66" s="2">
        <v>45299</v>
      </c>
      <c r="C66" s="1" t="s">
        <v>15</v>
      </c>
      <c r="D66" s="1" t="s">
        <v>26</v>
      </c>
      <c r="E66" s="1" t="s">
        <v>24</v>
      </c>
      <c r="F66" s="1" t="s">
        <v>31</v>
      </c>
      <c r="G66" s="1">
        <v>5</v>
      </c>
      <c r="H66" s="5">
        <v>72175</v>
      </c>
      <c r="I66" s="5">
        <f t="shared" si="0"/>
        <v>360875</v>
      </c>
    </row>
    <row r="67" spans="2:9" x14ac:dyDescent="0.25">
      <c r="B67" s="2">
        <v>45500</v>
      </c>
      <c r="C67" s="1" t="s">
        <v>9</v>
      </c>
      <c r="D67" s="1" t="s">
        <v>18</v>
      </c>
      <c r="E67" s="1" t="s">
        <v>21</v>
      </c>
      <c r="F67" s="1" t="s">
        <v>30</v>
      </c>
      <c r="G67" s="1">
        <v>8</v>
      </c>
      <c r="H67" s="5">
        <v>59855</v>
      </c>
      <c r="I67" s="5">
        <f t="shared" si="0"/>
        <v>478840</v>
      </c>
    </row>
    <row r="68" spans="2:9" x14ac:dyDescent="0.25">
      <c r="B68" s="2">
        <v>45446</v>
      </c>
      <c r="C68" s="1" t="s">
        <v>14</v>
      </c>
      <c r="D68" s="1" t="s">
        <v>18</v>
      </c>
      <c r="E68" s="1" t="s">
        <v>24</v>
      </c>
      <c r="F68" s="1" t="s">
        <v>30</v>
      </c>
      <c r="G68" s="1">
        <v>2</v>
      </c>
      <c r="H68" s="5">
        <v>12434</v>
      </c>
      <c r="I68" s="5">
        <f t="shared" ref="I68:I131" si="1">G68*H68</f>
        <v>24868</v>
      </c>
    </row>
    <row r="69" spans="2:9" x14ac:dyDescent="0.25">
      <c r="B69" s="2">
        <v>45504</v>
      </c>
      <c r="C69" s="1" t="s">
        <v>13</v>
      </c>
      <c r="D69" s="1" t="s">
        <v>26</v>
      </c>
      <c r="E69" s="1" t="s">
        <v>23</v>
      </c>
      <c r="F69" s="1" t="s">
        <v>31</v>
      </c>
      <c r="G69" s="1">
        <v>9</v>
      </c>
      <c r="H69" s="5">
        <v>144227</v>
      </c>
      <c r="I69" s="5">
        <f t="shared" si="1"/>
        <v>1298043</v>
      </c>
    </row>
    <row r="70" spans="2:9" x14ac:dyDescent="0.25">
      <c r="B70" s="2">
        <v>45400</v>
      </c>
      <c r="C70" s="1" t="s">
        <v>8</v>
      </c>
      <c r="D70" s="1" t="s">
        <v>18</v>
      </c>
      <c r="E70" s="1" t="s">
        <v>20</v>
      </c>
      <c r="F70" s="1" t="s">
        <v>30</v>
      </c>
      <c r="G70" s="1">
        <v>1</v>
      </c>
      <c r="H70" s="5">
        <v>20031</v>
      </c>
      <c r="I70" s="5">
        <f t="shared" si="1"/>
        <v>20031</v>
      </c>
    </row>
    <row r="71" spans="2:9" x14ac:dyDescent="0.25">
      <c r="B71" s="2">
        <v>45396</v>
      </c>
      <c r="C71" s="1" t="s">
        <v>10</v>
      </c>
      <c r="D71" s="1" t="s">
        <v>26</v>
      </c>
      <c r="E71" s="1" t="s">
        <v>20</v>
      </c>
      <c r="F71" s="1" t="s">
        <v>30</v>
      </c>
      <c r="G71" s="1">
        <v>10</v>
      </c>
      <c r="H71" s="5">
        <v>228099</v>
      </c>
      <c r="I71" s="5">
        <f t="shared" si="1"/>
        <v>2280990</v>
      </c>
    </row>
    <row r="72" spans="2:9" x14ac:dyDescent="0.25">
      <c r="B72" s="2">
        <v>45465</v>
      </c>
      <c r="C72" s="1" t="s">
        <v>9</v>
      </c>
      <c r="D72" s="1" t="s">
        <v>18</v>
      </c>
      <c r="E72" s="1" t="s">
        <v>19</v>
      </c>
      <c r="F72" s="1" t="s">
        <v>30</v>
      </c>
      <c r="G72" s="1">
        <v>8</v>
      </c>
      <c r="H72" s="5">
        <v>21821</v>
      </c>
      <c r="I72" s="5">
        <f t="shared" si="1"/>
        <v>174568</v>
      </c>
    </row>
    <row r="73" spans="2:9" x14ac:dyDescent="0.25">
      <c r="B73" s="2">
        <v>45351</v>
      </c>
      <c r="C73" s="1" t="s">
        <v>12</v>
      </c>
      <c r="D73" s="1" t="s">
        <v>18</v>
      </c>
      <c r="E73" s="1" t="s">
        <v>19</v>
      </c>
      <c r="F73" s="1" t="s">
        <v>30</v>
      </c>
      <c r="G73" s="1">
        <v>2</v>
      </c>
      <c r="H73" s="5">
        <v>43375</v>
      </c>
      <c r="I73" s="5">
        <f t="shared" si="1"/>
        <v>86750</v>
      </c>
    </row>
    <row r="74" spans="2:9" x14ac:dyDescent="0.25">
      <c r="B74" s="2">
        <v>45530</v>
      </c>
      <c r="C74" s="1" t="s">
        <v>13</v>
      </c>
      <c r="D74" s="1" t="s">
        <v>26</v>
      </c>
      <c r="E74" s="1" t="s">
        <v>23</v>
      </c>
      <c r="F74" s="1" t="s">
        <v>30</v>
      </c>
      <c r="G74" s="1">
        <v>3</v>
      </c>
      <c r="H74" s="5">
        <v>62732</v>
      </c>
      <c r="I74" s="5">
        <f t="shared" si="1"/>
        <v>188196</v>
      </c>
    </row>
    <row r="75" spans="2:9" x14ac:dyDescent="0.25">
      <c r="B75" s="2">
        <v>45346</v>
      </c>
      <c r="C75" s="1" t="s">
        <v>9</v>
      </c>
      <c r="D75" s="1" t="s">
        <v>18</v>
      </c>
      <c r="E75" s="1" t="s">
        <v>20</v>
      </c>
      <c r="F75" s="1" t="s">
        <v>32</v>
      </c>
      <c r="G75" s="1">
        <v>1</v>
      </c>
      <c r="H75" s="5">
        <v>58455</v>
      </c>
      <c r="I75" s="5">
        <f t="shared" si="1"/>
        <v>58455</v>
      </c>
    </row>
    <row r="76" spans="2:9" x14ac:dyDescent="0.25">
      <c r="B76" s="2">
        <v>45329</v>
      </c>
      <c r="C76" s="1" t="s">
        <v>15</v>
      </c>
      <c r="D76" s="1" t="s">
        <v>26</v>
      </c>
      <c r="E76" s="1" t="s">
        <v>23</v>
      </c>
      <c r="F76" s="1" t="s">
        <v>30</v>
      </c>
      <c r="G76" s="1">
        <v>8</v>
      </c>
      <c r="H76" s="5">
        <v>123637</v>
      </c>
      <c r="I76" s="5">
        <f t="shared" si="1"/>
        <v>989096</v>
      </c>
    </row>
    <row r="77" spans="2:9" x14ac:dyDescent="0.25">
      <c r="B77" s="2">
        <v>45365</v>
      </c>
      <c r="C77" s="1" t="s">
        <v>8</v>
      </c>
      <c r="D77" s="1" t="s">
        <v>18</v>
      </c>
      <c r="E77" s="1" t="s">
        <v>19</v>
      </c>
      <c r="F77" s="1" t="s">
        <v>30</v>
      </c>
      <c r="G77" s="1">
        <v>6</v>
      </c>
      <c r="H77" s="5">
        <v>70607</v>
      </c>
      <c r="I77" s="5">
        <f t="shared" si="1"/>
        <v>423642</v>
      </c>
    </row>
    <row r="78" spans="2:9" x14ac:dyDescent="0.25">
      <c r="B78" s="2">
        <v>45409</v>
      </c>
      <c r="C78" s="1" t="s">
        <v>13</v>
      </c>
      <c r="D78" s="1" t="s">
        <v>26</v>
      </c>
      <c r="E78" s="1" t="s">
        <v>20</v>
      </c>
      <c r="F78" s="1" t="s">
        <v>30</v>
      </c>
      <c r="G78" s="1">
        <v>8</v>
      </c>
      <c r="H78" s="5">
        <v>115498</v>
      </c>
      <c r="I78" s="5">
        <f t="shared" si="1"/>
        <v>923984</v>
      </c>
    </row>
    <row r="79" spans="2:9" x14ac:dyDescent="0.25">
      <c r="B79" s="2">
        <v>45351</v>
      </c>
      <c r="C79" s="1" t="s">
        <v>10</v>
      </c>
      <c r="D79" s="1" t="s">
        <v>26</v>
      </c>
      <c r="E79" s="1" t="s">
        <v>19</v>
      </c>
      <c r="F79" s="1" t="s">
        <v>30</v>
      </c>
      <c r="G79" s="1">
        <v>3</v>
      </c>
      <c r="H79" s="5">
        <v>146322</v>
      </c>
      <c r="I79" s="5">
        <f t="shared" si="1"/>
        <v>438966</v>
      </c>
    </row>
    <row r="80" spans="2:9" x14ac:dyDescent="0.25">
      <c r="B80" s="2">
        <v>45423</v>
      </c>
      <c r="C80" s="1" t="s">
        <v>12</v>
      </c>
      <c r="D80" s="1" t="s">
        <v>18</v>
      </c>
      <c r="E80" s="1" t="s">
        <v>23</v>
      </c>
      <c r="F80" s="1" t="s">
        <v>30</v>
      </c>
      <c r="G80" s="1">
        <v>4</v>
      </c>
      <c r="H80" s="5">
        <v>15103</v>
      </c>
      <c r="I80" s="5">
        <f t="shared" si="1"/>
        <v>60412</v>
      </c>
    </row>
    <row r="81" spans="2:9" x14ac:dyDescent="0.25">
      <c r="B81" s="2">
        <v>45480</v>
      </c>
      <c r="C81" s="1" t="s">
        <v>12</v>
      </c>
      <c r="D81" s="1" t="s">
        <v>18</v>
      </c>
      <c r="E81" s="1" t="s">
        <v>24</v>
      </c>
      <c r="F81" s="1" t="s">
        <v>30</v>
      </c>
      <c r="G81" s="1">
        <v>7</v>
      </c>
      <c r="H81" s="5">
        <v>34881</v>
      </c>
      <c r="I81" s="5">
        <f t="shared" si="1"/>
        <v>244167</v>
      </c>
    </row>
    <row r="82" spans="2:9" x14ac:dyDescent="0.25">
      <c r="B82" s="2">
        <v>45420</v>
      </c>
      <c r="C82" s="1" t="s">
        <v>16</v>
      </c>
      <c r="D82" s="1" t="s">
        <v>26</v>
      </c>
      <c r="E82" s="1" t="s">
        <v>20</v>
      </c>
      <c r="F82" s="1" t="s">
        <v>30</v>
      </c>
      <c r="G82" s="1">
        <v>6</v>
      </c>
      <c r="H82" s="5">
        <v>63578</v>
      </c>
      <c r="I82" s="5">
        <f t="shared" si="1"/>
        <v>381468</v>
      </c>
    </row>
    <row r="83" spans="2:9" x14ac:dyDescent="0.25">
      <c r="B83" s="2">
        <v>45495</v>
      </c>
      <c r="C83" s="1" t="s">
        <v>11</v>
      </c>
      <c r="D83" s="1" t="s">
        <v>26</v>
      </c>
      <c r="E83" s="1" t="s">
        <v>24</v>
      </c>
      <c r="F83" s="1" t="s">
        <v>32</v>
      </c>
      <c r="G83" s="1">
        <v>10</v>
      </c>
      <c r="H83" s="5">
        <v>290208</v>
      </c>
      <c r="I83" s="5">
        <f t="shared" si="1"/>
        <v>2902080</v>
      </c>
    </row>
    <row r="84" spans="2:9" x14ac:dyDescent="0.25">
      <c r="B84" s="2">
        <v>45471</v>
      </c>
      <c r="C84" s="1" t="s">
        <v>13</v>
      </c>
      <c r="D84" s="1" t="s">
        <v>26</v>
      </c>
      <c r="E84" s="1" t="s">
        <v>24</v>
      </c>
      <c r="F84" s="1" t="s">
        <v>31</v>
      </c>
      <c r="G84" s="1">
        <v>6</v>
      </c>
      <c r="H84" s="5">
        <v>71713</v>
      </c>
      <c r="I84" s="5">
        <f t="shared" si="1"/>
        <v>430278</v>
      </c>
    </row>
    <row r="85" spans="2:9" x14ac:dyDescent="0.25">
      <c r="B85" s="2">
        <v>45491</v>
      </c>
      <c r="C85" s="1" t="s">
        <v>11</v>
      </c>
      <c r="D85" s="1" t="s">
        <v>26</v>
      </c>
      <c r="E85" s="1" t="s">
        <v>22</v>
      </c>
      <c r="F85" s="1" t="s">
        <v>31</v>
      </c>
      <c r="G85" s="1">
        <v>7</v>
      </c>
      <c r="H85" s="5">
        <v>201871</v>
      </c>
      <c r="I85" s="5">
        <f t="shared" si="1"/>
        <v>1413097</v>
      </c>
    </row>
    <row r="86" spans="2:9" x14ac:dyDescent="0.25">
      <c r="B86" s="2">
        <v>45524</v>
      </c>
      <c r="C86" s="1" t="s">
        <v>9</v>
      </c>
      <c r="D86" s="1" t="s">
        <v>18</v>
      </c>
      <c r="E86" s="1" t="s">
        <v>22</v>
      </c>
      <c r="F86" s="1" t="s">
        <v>30</v>
      </c>
      <c r="G86" s="1">
        <v>2</v>
      </c>
      <c r="H86" s="5">
        <v>73878</v>
      </c>
      <c r="I86" s="5">
        <f t="shared" si="1"/>
        <v>147756</v>
      </c>
    </row>
    <row r="87" spans="2:9" x14ac:dyDescent="0.25">
      <c r="B87" s="2">
        <v>45345</v>
      </c>
      <c r="C87" s="1" t="s">
        <v>10</v>
      </c>
      <c r="D87" s="1" t="s">
        <v>26</v>
      </c>
      <c r="E87" s="1" t="s">
        <v>20</v>
      </c>
      <c r="F87" s="1" t="s">
        <v>30</v>
      </c>
      <c r="G87" s="1">
        <v>4</v>
      </c>
      <c r="H87" s="5">
        <v>115018</v>
      </c>
      <c r="I87" s="5">
        <f t="shared" si="1"/>
        <v>460072</v>
      </c>
    </row>
    <row r="88" spans="2:9" x14ac:dyDescent="0.25">
      <c r="B88" s="2">
        <v>45652</v>
      </c>
      <c r="C88" s="1" t="s">
        <v>7</v>
      </c>
      <c r="D88" s="1" t="s">
        <v>26</v>
      </c>
      <c r="E88" s="1" t="s">
        <v>23</v>
      </c>
      <c r="F88" s="1" t="s">
        <v>30</v>
      </c>
      <c r="G88" s="1">
        <v>10</v>
      </c>
      <c r="H88" s="5">
        <v>391548</v>
      </c>
      <c r="I88" s="5">
        <f t="shared" si="1"/>
        <v>3915480</v>
      </c>
    </row>
    <row r="89" spans="2:9" x14ac:dyDescent="0.25">
      <c r="B89" s="2">
        <v>45370</v>
      </c>
      <c r="C89" s="1" t="s">
        <v>11</v>
      </c>
      <c r="D89" s="1" t="s">
        <v>26</v>
      </c>
      <c r="E89" s="1" t="s">
        <v>23</v>
      </c>
      <c r="F89" s="1" t="s">
        <v>30</v>
      </c>
      <c r="G89" s="1">
        <v>2</v>
      </c>
      <c r="H89" s="5">
        <v>190003</v>
      </c>
      <c r="I89" s="5">
        <f t="shared" si="1"/>
        <v>380006</v>
      </c>
    </row>
    <row r="90" spans="2:9" x14ac:dyDescent="0.25">
      <c r="B90" s="2">
        <v>45422</v>
      </c>
      <c r="C90" s="1" t="s">
        <v>16</v>
      </c>
      <c r="D90" s="1" t="s">
        <v>26</v>
      </c>
      <c r="E90" s="1" t="s">
        <v>24</v>
      </c>
      <c r="F90" s="1" t="s">
        <v>30</v>
      </c>
      <c r="G90" s="1">
        <v>4</v>
      </c>
      <c r="H90" s="5">
        <v>106074</v>
      </c>
      <c r="I90" s="5">
        <f t="shared" si="1"/>
        <v>424296</v>
      </c>
    </row>
    <row r="91" spans="2:9" x14ac:dyDescent="0.25">
      <c r="B91" s="2">
        <v>45299</v>
      </c>
      <c r="C91" s="1" t="s">
        <v>13</v>
      </c>
      <c r="D91" s="1" t="s">
        <v>26</v>
      </c>
      <c r="E91" s="1" t="s">
        <v>20</v>
      </c>
      <c r="F91" s="1" t="s">
        <v>31</v>
      </c>
      <c r="G91" s="1">
        <v>9</v>
      </c>
      <c r="H91" s="5">
        <v>66229</v>
      </c>
      <c r="I91" s="5">
        <f t="shared" si="1"/>
        <v>596061</v>
      </c>
    </row>
    <row r="92" spans="2:9" x14ac:dyDescent="0.25">
      <c r="B92" s="2">
        <v>45602</v>
      </c>
      <c r="C92" s="1" t="s">
        <v>7</v>
      </c>
      <c r="D92" s="1" t="s">
        <v>26</v>
      </c>
      <c r="E92" s="1" t="s">
        <v>22</v>
      </c>
      <c r="F92" s="1" t="s">
        <v>31</v>
      </c>
      <c r="G92" s="1">
        <v>3</v>
      </c>
      <c r="H92" s="5">
        <v>492976</v>
      </c>
      <c r="I92" s="5">
        <f t="shared" si="1"/>
        <v>1478928</v>
      </c>
    </row>
    <row r="93" spans="2:9" x14ac:dyDescent="0.25">
      <c r="B93" s="2">
        <v>45395</v>
      </c>
      <c r="C93" s="1" t="s">
        <v>13</v>
      </c>
      <c r="D93" s="1" t="s">
        <v>26</v>
      </c>
      <c r="E93" s="1" t="s">
        <v>21</v>
      </c>
      <c r="F93" s="1" t="s">
        <v>30</v>
      </c>
      <c r="G93" s="1">
        <v>1</v>
      </c>
      <c r="H93" s="5">
        <v>83298</v>
      </c>
      <c r="I93" s="5">
        <f t="shared" si="1"/>
        <v>83298</v>
      </c>
    </row>
    <row r="94" spans="2:9" x14ac:dyDescent="0.25">
      <c r="B94" s="2">
        <v>45293</v>
      </c>
      <c r="C94" s="1" t="s">
        <v>14</v>
      </c>
      <c r="D94" s="1" t="s">
        <v>18</v>
      </c>
      <c r="E94" s="1" t="s">
        <v>23</v>
      </c>
      <c r="F94" s="1" t="s">
        <v>30</v>
      </c>
      <c r="G94" s="1">
        <v>2</v>
      </c>
      <c r="H94" s="5">
        <v>22377</v>
      </c>
      <c r="I94" s="5">
        <f t="shared" si="1"/>
        <v>44754</v>
      </c>
    </row>
    <row r="95" spans="2:9" x14ac:dyDescent="0.25">
      <c r="B95" s="2">
        <v>45352</v>
      </c>
      <c r="C95" s="1" t="s">
        <v>12</v>
      </c>
      <c r="D95" s="1" t="s">
        <v>18</v>
      </c>
      <c r="E95" s="1" t="s">
        <v>20</v>
      </c>
      <c r="F95" s="1" t="s">
        <v>30</v>
      </c>
      <c r="G95" s="1">
        <v>9</v>
      </c>
      <c r="H95" s="5">
        <v>21942</v>
      </c>
      <c r="I95" s="5">
        <f t="shared" si="1"/>
        <v>197478</v>
      </c>
    </row>
    <row r="96" spans="2:9" x14ac:dyDescent="0.25">
      <c r="B96" s="2">
        <v>45601</v>
      </c>
      <c r="C96" s="1" t="s">
        <v>11</v>
      </c>
      <c r="D96" s="1" t="s">
        <v>26</v>
      </c>
      <c r="E96" s="1" t="s">
        <v>19</v>
      </c>
      <c r="F96" s="1" t="s">
        <v>33</v>
      </c>
      <c r="G96" s="1">
        <v>3</v>
      </c>
      <c r="H96" s="5">
        <v>381235</v>
      </c>
      <c r="I96" s="5">
        <f t="shared" si="1"/>
        <v>1143705</v>
      </c>
    </row>
    <row r="97" spans="2:9" x14ac:dyDescent="0.25">
      <c r="B97" s="2">
        <v>45496</v>
      </c>
      <c r="C97" s="1" t="s">
        <v>13</v>
      </c>
      <c r="D97" s="1" t="s">
        <v>26</v>
      </c>
      <c r="E97" s="1" t="s">
        <v>19</v>
      </c>
      <c r="F97" s="1" t="s">
        <v>33</v>
      </c>
      <c r="G97" s="1">
        <v>7</v>
      </c>
      <c r="H97" s="5">
        <v>123392</v>
      </c>
      <c r="I97" s="5">
        <f t="shared" si="1"/>
        <v>863744</v>
      </c>
    </row>
    <row r="98" spans="2:9" x14ac:dyDescent="0.25">
      <c r="B98" s="2">
        <v>45341</v>
      </c>
      <c r="C98" s="1" t="s">
        <v>15</v>
      </c>
      <c r="D98" s="1" t="s">
        <v>26</v>
      </c>
      <c r="E98" s="1" t="s">
        <v>19</v>
      </c>
      <c r="F98" s="1" t="s">
        <v>31</v>
      </c>
      <c r="G98" s="1">
        <v>4</v>
      </c>
      <c r="H98" s="5">
        <v>165127</v>
      </c>
      <c r="I98" s="5">
        <f t="shared" si="1"/>
        <v>660508</v>
      </c>
    </row>
    <row r="99" spans="2:9" x14ac:dyDescent="0.25">
      <c r="B99" s="2">
        <v>45344</v>
      </c>
      <c r="C99" s="1" t="s">
        <v>15</v>
      </c>
      <c r="D99" s="1" t="s">
        <v>26</v>
      </c>
      <c r="E99" s="1" t="s">
        <v>24</v>
      </c>
      <c r="F99" s="1" t="s">
        <v>30</v>
      </c>
      <c r="G99" s="1">
        <v>3</v>
      </c>
      <c r="H99" s="5">
        <v>115623</v>
      </c>
      <c r="I99" s="5">
        <f t="shared" si="1"/>
        <v>346869</v>
      </c>
    </row>
    <row r="100" spans="2:9" x14ac:dyDescent="0.25">
      <c r="B100" s="2">
        <v>45417</v>
      </c>
      <c r="C100" s="1" t="s">
        <v>11</v>
      </c>
      <c r="D100" s="1" t="s">
        <v>26</v>
      </c>
      <c r="E100" s="1" t="s">
        <v>20</v>
      </c>
      <c r="F100" s="1" t="s">
        <v>33</v>
      </c>
      <c r="G100" s="1">
        <v>3</v>
      </c>
      <c r="H100" s="5">
        <v>215137</v>
      </c>
      <c r="I100" s="5">
        <f t="shared" si="1"/>
        <v>645411</v>
      </c>
    </row>
    <row r="101" spans="2:9" x14ac:dyDescent="0.25">
      <c r="B101" s="2">
        <v>45508</v>
      </c>
      <c r="C101" s="1" t="s">
        <v>8</v>
      </c>
      <c r="D101" s="1" t="s">
        <v>18</v>
      </c>
      <c r="E101" s="1" t="s">
        <v>24</v>
      </c>
      <c r="F101" s="1" t="s">
        <v>30</v>
      </c>
      <c r="G101" s="1">
        <v>7</v>
      </c>
      <c r="H101" s="5">
        <v>54186</v>
      </c>
      <c r="I101" s="5">
        <f t="shared" si="1"/>
        <v>379302</v>
      </c>
    </row>
    <row r="102" spans="2:9" x14ac:dyDescent="0.25">
      <c r="B102" s="2">
        <v>45397</v>
      </c>
      <c r="C102" s="1" t="s">
        <v>16</v>
      </c>
      <c r="D102" s="1" t="s">
        <v>26</v>
      </c>
      <c r="E102" s="1" t="s">
        <v>20</v>
      </c>
      <c r="F102" s="1" t="s">
        <v>30</v>
      </c>
      <c r="G102" s="1">
        <v>4</v>
      </c>
      <c r="H102" s="5">
        <v>102121</v>
      </c>
      <c r="I102" s="5">
        <f t="shared" si="1"/>
        <v>408484</v>
      </c>
    </row>
    <row r="103" spans="2:9" x14ac:dyDescent="0.25">
      <c r="B103" s="2">
        <v>45470</v>
      </c>
      <c r="C103" s="1" t="s">
        <v>11</v>
      </c>
      <c r="D103" s="1" t="s">
        <v>26</v>
      </c>
      <c r="E103" s="1" t="s">
        <v>19</v>
      </c>
      <c r="F103" s="1" t="s">
        <v>32</v>
      </c>
      <c r="G103" s="1">
        <v>7</v>
      </c>
      <c r="H103" s="5">
        <v>309552</v>
      </c>
      <c r="I103" s="5">
        <f t="shared" si="1"/>
        <v>2166864</v>
      </c>
    </row>
    <row r="104" spans="2:9" x14ac:dyDescent="0.25">
      <c r="B104" s="2">
        <v>45471</v>
      </c>
      <c r="C104" s="1" t="s">
        <v>15</v>
      </c>
      <c r="D104" s="1" t="s">
        <v>26</v>
      </c>
      <c r="E104" s="1" t="s">
        <v>20</v>
      </c>
      <c r="F104" s="1" t="s">
        <v>31</v>
      </c>
      <c r="G104" s="1">
        <v>2</v>
      </c>
      <c r="H104" s="5">
        <v>84089</v>
      </c>
      <c r="I104" s="5">
        <f t="shared" si="1"/>
        <v>168178</v>
      </c>
    </row>
    <row r="105" spans="2:9" x14ac:dyDescent="0.25">
      <c r="B105" s="2">
        <v>45420</v>
      </c>
      <c r="C105" s="1" t="s">
        <v>15</v>
      </c>
      <c r="D105" s="1" t="s">
        <v>26</v>
      </c>
      <c r="E105" s="1" t="s">
        <v>21</v>
      </c>
      <c r="F105" s="1" t="s">
        <v>32</v>
      </c>
      <c r="G105" s="1">
        <v>6</v>
      </c>
      <c r="H105" s="5">
        <v>98020</v>
      </c>
      <c r="I105" s="5">
        <f t="shared" si="1"/>
        <v>588120</v>
      </c>
    </row>
    <row r="106" spans="2:9" x14ac:dyDescent="0.25">
      <c r="B106" s="2">
        <v>45358</v>
      </c>
      <c r="C106" s="1" t="s">
        <v>15</v>
      </c>
      <c r="D106" s="1" t="s">
        <v>26</v>
      </c>
      <c r="E106" s="1" t="s">
        <v>23</v>
      </c>
      <c r="F106" s="1" t="s">
        <v>30</v>
      </c>
      <c r="G106" s="1">
        <v>1</v>
      </c>
      <c r="H106" s="5">
        <v>139964</v>
      </c>
      <c r="I106" s="5">
        <f t="shared" si="1"/>
        <v>139964</v>
      </c>
    </row>
    <row r="107" spans="2:9" x14ac:dyDescent="0.25">
      <c r="B107" s="2">
        <v>45564</v>
      </c>
      <c r="C107" s="1" t="s">
        <v>7</v>
      </c>
      <c r="D107" s="1" t="s">
        <v>26</v>
      </c>
      <c r="E107" s="1" t="s">
        <v>23</v>
      </c>
      <c r="F107" s="1" t="s">
        <v>32</v>
      </c>
      <c r="G107" s="1">
        <v>3</v>
      </c>
      <c r="H107" s="5">
        <v>263715</v>
      </c>
      <c r="I107" s="5">
        <f t="shared" si="1"/>
        <v>791145</v>
      </c>
    </row>
    <row r="108" spans="2:9" x14ac:dyDescent="0.25">
      <c r="B108" s="2">
        <v>45463</v>
      </c>
      <c r="C108" s="1" t="s">
        <v>7</v>
      </c>
      <c r="D108" s="1" t="s">
        <v>26</v>
      </c>
      <c r="E108" s="1" t="s">
        <v>22</v>
      </c>
      <c r="F108" s="1" t="s">
        <v>32</v>
      </c>
      <c r="G108" s="1">
        <v>9</v>
      </c>
      <c r="H108" s="5">
        <v>266558</v>
      </c>
      <c r="I108" s="5">
        <f t="shared" si="1"/>
        <v>2399022</v>
      </c>
    </row>
    <row r="109" spans="2:9" x14ac:dyDescent="0.25">
      <c r="B109" s="2">
        <v>45405</v>
      </c>
      <c r="C109" s="1" t="s">
        <v>9</v>
      </c>
      <c r="D109" s="1" t="s">
        <v>18</v>
      </c>
      <c r="E109" s="1" t="s">
        <v>21</v>
      </c>
      <c r="F109" s="1" t="s">
        <v>30</v>
      </c>
      <c r="G109" s="1">
        <v>10</v>
      </c>
      <c r="H109" s="5">
        <v>71130</v>
      </c>
      <c r="I109" s="5">
        <f t="shared" si="1"/>
        <v>711300</v>
      </c>
    </row>
    <row r="110" spans="2:9" x14ac:dyDescent="0.25">
      <c r="B110" s="2">
        <v>45409</v>
      </c>
      <c r="C110" s="1" t="s">
        <v>11</v>
      </c>
      <c r="D110" s="1" t="s">
        <v>26</v>
      </c>
      <c r="E110" s="1" t="s">
        <v>22</v>
      </c>
      <c r="F110" s="1" t="s">
        <v>33</v>
      </c>
      <c r="G110" s="1">
        <v>5</v>
      </c>
      <c r="H110" s="5">
        <v>177165</v>
      </c>
      <c r="I110" s="5">
        <f t="shared" si="1"/>
        <v>885825</v>
      </c>
    </row>
    <row r="111" spans="2:9" x14ac:dyDescent="0.25">
      <c r="B111" s="2">
        <v>45498</v>
      </c>
      <c r="C111" s="1" t="s">
        <v>14</v>
      </c>
      <c r="D111" s="1" t="s">
        <v>18</v>
      </c>
      <c r="E111" s="1" t="s">
        <v>24</v>
      </c>
      <c r="F111" s="1" t="s">
        <v>30</v>
      </c>
      <c r="G111" s="1">
        <v>5</v>
      </c>
      <c r="H111" s="5">
        <v>11190</v>
      </c>
      <c r="I111" s="5">
        <f t="shared" si="1"/>
        <v>55950</v>
      </c>
    </row>
    <row r="112" spans="2:9" x14ac:dyDescent="0.25">
      <c r="B112" s="2">
        <v>45368</v>
      </c>
      <c r="C112" s="1" t="s">
        <v>11</v>
      </c>
      <c r="D112" s="1" t="s">
        <v>26</v>
      </c>
      <c r="E112" s="1" t="s">
        <v>22</v>
      </c>
      <c r="F112" s="1" t="s">
        <v>30</v>
      </c>
      <c r="G112" s="1">
        <v>9</v>
      </c>
      <c r="H112" s="5">
        <v>318803</v>
      </c>
      <c r="I112" s="5">
        <f t="shared" si="1"/>
        <v>2869227</v>
      </c>
    </row>
    <row r="113" spans="2:9" x14ac:dyDescent="0.25">
      <c r="B113" s="2">
        <v>45425</v>
      </c>
      <c r="C113" s="1" t="s">
        <v>7</v>
      </c>
      <c r="D113" s="1" t="s">
        <v>26</v>
      </c>
      <c r="E113" s="1" t="s">
        <v>19</v>
      </c>
      <c r="F113" s="1" t="s">
        <v>32</v>
      </c>
      <c r="G113" s="1">
        <v>8</v>
      </c>
      <c r="H113" s="5">
        <v>315610</v>
      </c>
      <c r="I113" s="5">
        <f t="shared" si="1"/>
        <v>2524880</v>
      </c>
    </row>
    <row r="114" spans="2:9" x14ac:dyDescent="0.25">
      <c r="B114" s="2">
        <v>45486</v>
      </c>
      <c r="C114" s="1" t="s">
        <v>13</v>
      </c>
      <c r="D114" s="1" t="s">
        <v>26</v>
      </c>
      <c r="E114" s="1" t="s">
        <v>21</v>
      </c>
      <c r="F114" s="1" t="s">
        <v>30</v>
      </c>
      <c r="G114" s="1">
        <v>10</v>
      </c>
      <c r="H114" s="5">
        <v>70250</v>
      </c>
      <c r="I114" s="5">
        <f t="shared" si="1"/>
        <v>702500</v>
      </c>
    </row>
    <row r="115" spans="2:9" x14ac:dyDescent="0.25">
      <c r="B115" s="2">
        <v>45484</v>
      </c>
      <c r="C115" s="1" t="s">
        <v>13</v>
      </c>
      <c r="D115" s="1" t="s">
        <v>26</v>
      </c>
      <c r="E115" s="1" t="s">
        <v>24</v>
      </c>
      <c r="F115" s="1" t="s">
        <v>30</v>
      </c>
      <c r="G115" s="1">
        <v>2</v>
      </c>
      <c r="H115" s="5">
        <v>64534</v>
      </c>
      <c r="I115" s="5">
        <f t="shared" si="1"/>
        <v>129068</v>
      </c>
    </row>
    <row r="116" spans="2:9" x14ac:dyDescent="0.25">
      <c r="B116" s="2">
        <v>45645</v>
      </c>
      <c r="C116" s="1" t="s">
        <v>8</v>
      </c>
      <c r="D116" s="1" t="s">
        <v>18</v>
      </c>
      <c r="E116" s="1" t="s">
        <v>23</v>
      </c>
      <c r="F116" s="1" t="s">
        <v>30</v>
      </c>
      <c r="G116" s="1">
        <v>4</v>
      </c>
      <c r="H116" s="5">
        <v>64176</v>
      </c>
      <c r="I116" s="5">
        <f t="shared" si="1"/>
        <v>256704</v>
      </c>
    </row>
    <row r="117" spans="2:9" x14ac:dyDescent="0.25">
      <c r="B117" s="2">
        <v>45585</v>
      </c>
      <c r="C117" s="1" t="s">
        <v>7</v>
      </c>
      <c r="D117" s="1" t="s">
        <v>26</v>
      </c>
      <c r="E117" s="1" t="s">
        <v>22</v>
      </c>
      <c r="F117" s="1" t="s">
        <v>30</v>
      </c>
      <c r="G117" s="1">
        <v>5</v>
      </c>
      <c r="H117" s="5">
        <v>467059</v>
      </c>
      <c r="I117" s="5">
        <f t="shared" si="1"/>
        <v>2335295</v>
      </c>
    </row>
    <row r="118" spans="2:9" x14ac:dyDescent="0.25">
      <c r="B118" s="2">
        <v>45360</v>
      </c>
      <c r="C118" s="1" t="s">
        <v>8</v>
      </c>
      <c r="D118" s="1" t="s">
        <v>18</v>
      </c>
      <c r="E118" s="1" t="s">
        <v>20</v>
      </c>
      <c r="F118" s="1" t="s">
        <v>31</v>
      </c>
      <c r="G118" s="1">
        <v>3</v>
      </c>
      <c r="H118" s="5">
        <v>67182</v>
      </c>
      <c r="I118" s="5">
        <f t="shared" si="1"/>
        <v>201546</v>
      </c>
    </row>
    <row r="119" spans="2:9" x14ac:dyDescent="0.25">
      <c r="B119" s="2">
        <v>45584</v>
      </c>
      <c r="C119" s="1" t="s">
        <v>10</v>
      </c>
      <c r="D119" s="1" t="s">
        <v>26</v>
      </c>
      <c r="E119" s="1" t="s">
        <v>23</v>
      </c>
      <c r="F119" s="1" t="s">
        <v>30</v>
      </c>
      <c r="G119" s="1">
        <v>2</v>
      </c>
      <c r="H119" s="5">
        <v>251248</v>
      </c>
      <c r="I119" s="5">
        <f t="shared" si="1"/>
        <v>502496</v>
      </c>
    </row>
    <row r="120" spans="2:9" x14ac:dyDescent="0.25">
      <c r="B120" s="2">
        <v>45611</v>
      </c>
      <c r="C120" s="1" t="s">
        <v>9</v>
      </c>
      <c r="D120" s="1" t="s">
        <v>18</v>
      </c>
      <c r="E120" s="1" t="s">
        <v>24</v>
      </c>
      <c r="F120" s="1" t="s">
        <v>30</v>
      </c>
      <c r="G120" s="1">
        <v>3</v>
      </c>
      <c r="H120" s="5">
        <v>24167</v>
      </c>
      <c r="I120" s="5">
        <f t="shared" si="1"/>
        <v>72501</v>
      </c>
    </row>
    <row r="121" spans="2:9" x14ac:dyDescent="0.25">
      <c r="B121" s="2">
        <v>45327</v>
      </c>
      <c r="C121" s="1" t="s">
        <v>9</v>
      </c>
      <c r="D121" s="1" t="s">
        <v>18</v>
      </c>
      <c r="E121" s="1" t="s">
        <v>21</v>
      </c>
      <c r="F121" s="1" t="s">
        <v>31</v>
      </c>
      <c r="G121" s="1">
        <v>3</v>
      </c>
      <c r="H121" s="5">
        <v>44046</v>
      </c>
      <c r="I121" s="5">
        <f t="shared" si="1"/>
        <v>132138</v>
      </c>
    </row>
    <row r="122" spans="2:9" x14ac:dyDescent="0.25">
      <c r="B122" s="2">
        <v>45524</v>
      </c>
      <c r="C122" s="1" t="s">
        <v>11</v>
      </c>
      <c r="D122" s="1" t="s">
        <v>26</v>
      </c>
      <c r="E122" s="1" t="s">
        <v>21</v>
      </c>
      <c r="F122" s="1" t="s">
        <v>30</v>
      </c>
      <c r="G122" s="1">
        <v>8</v>
      </c>
      <c r="H122" s="5">
        <v>151831</v>
      </c>
      <c r="I122" s="5">
        <f t="shared" si="1"/>
        <v>1214648</v>
      </c>
    </row>
    <row r="123" spans="2:9" x14ac:dyDescent="0.25">
      <c r="B123" s="2">
        <v>45312</v>
      </c>
      <c r="C123" s="1" t="s">
        <v>8</v>
      </c>
      <c r="D123" s="1" t="s">
        <v>18</v>
      </c>
      <c r="E123" s="1" t="s">
        <v>23</v>
      </c>
      <c r="F123" s="1" t="s">
        <v>31</v>
      </c>
      <c r="G123" s="1">
        <v>10</v>
      </c>
      <c r="H123" s="5">
        <v>70163</v>
      </c>
      <c r="I123" s="5">
        <f t="shared" si="1"/>
        <v>701630</v>
      </c>
    </row>
    <row r="124" spans="2:9" x14ac:dyDescent="0.25">
      <c r="B124" s="2">
        <v>45634</v>
      </c>
      <c r="C124" s="1" t="s">
        <v>9</v>
      </c>
      <c r="D124" s="1" t="s">
        <v>18</v>
      </c>
      <c r="E124" s="1" t="s">
        <v>20</v>
      </c>
      <c r="F124" s="1" t="s">
        <v>30</v>
      </c>
      <c r="G124" s="1">
        <v>5</v>
      </c>
      <c r="H124" s="5">
        <v>38173</v>
      </c>
      <c r="I124" s="5">
        <f t="shared" si="1"/>
        <v>190865</v>
      </c>
    </row>
    <row r="125" spans="2:9" x14ac:dyDescent="0.25">
      <c r="B125" s="2">
        <v>45434</v>
      </c>
      <c r="C125" s="1" t="s">
        <v>14</v>
      </c>
      <c r="D125" s="1" t="s">
        <v>18</v>
      </c>
      <c r="E125" s="1" t="s">
        <v>22</v>
      </c>
      <c r="F125" s="1" t="s">
        <v>25</v>
      </c>
      <c r="G125" s="1">
        <v>10</v>
      </c>
      <c r="H125" s="5">
        <v>20366</v>
      </c>
      <c r="I125" s="5">
        <f t="shared" si="1"/>
        <v>203660</v>
      </c>
    </row>
    <row r="126" spans="2:9" x14ac:dyDescent="0.25">
      <c r="B126" s="2">
        <v>45564</v>
      </c>
      <c r="C126" s="1" t="s">
        <v>10</v>
      </c>
      <c r="D126" s="1" t="s">
        <v>26</v>
      </c>
      <c r="E126" s="1" t="s">
        <v>20</v>
      </c>
      <c r="F126" s="1" t="s">
        <v>25</v>
      </c>
      <c r="G126" s="1">
        <v>2</v>
      </c>
      <c r="H126" s="5">
        <v>143159</v>
      </c>
      <c r="I126" s="5">
        <f t="shared" si="1"/>
        <v>286318</v>
      </c>
    </row>
    <row r="127" spans="2:9" x14ac:dyDescent="0.25">
      <c r="B127" s="2">
        <v>45558</v>
      </c>
      <c r="C127" s="1" t="s">
        <v>16</v>
      </c>
      <c r="D127" s="1" t="s">
        <v>26</v>
      </c>
      <c r="E127" s="1" t="s">
        <v>20</v>
      </c>
      <c r="F127" s="1" t="s">
        <v>25</v>
      </c>
      <c r="G127" s="1">
        <v>10</v>
      </c>
      <c r="H127" s="5">
        <v>88279</v>
      </c>
      <c r="I127" s="5">
        <f t="shared" si="1"/>
        <v>882790</v>
      </c>
    </row>
    <row r="128" spans="2:9" x14ac:dyDescent="0.25">
      <c r="B128" s="2">
        <v>45394</v>
      </c>
      <c r="C128" s="1" t="s">
        <v>9</v>
      </c>
      <c r="D128" s="1" t="s">
        <v>18</v>
      </c>
      <c r="E128" s="1" t="s">
        <v>22</v>
      </c>
      <c r="F128" s="1" t="s">
        <v>25</v>
      </c>
      <c r="G128" s="1">
        <v>5</v>
      </c>
      <c r="H128" s="5">
        <v>47908</v>
      </c>
      <c r="I128" s="5">
        <f t="shared" si="1"/>
        <v>239540</v>
      </c>
    </row>
    <row r="129" spans="2:9" x14ac:dyDescent="0.25">
      <c r="B129" s="2">
        <v>45587</v>
      </c>
      <c r="C129" s="1" t="s">
        <v>13</v>
      </c>
      <c r="D129" s="1" t="s">
        <v>26</v>
      </c>
      <c r="E129" s="1" t="s">
        <v>21</v>
      </c>
      <c r="F129" s="1" t="s">
        <v>32</v>
      </c>
      <c r="G129" s="1">
        <v>4</v>
      </c>
      <c r="H129" s="5">
        <v>149859</v>
      </c>
      <c r="I129" s="5">
        <f t="shared" si="1"/>
        <v>599436</v>
      </c>
    </row>
    <row r="130" spans="2:9" x14ac:dyDescent="0.25">
      <c r="B130" s="2">
        <v>45304</v>
      </c>
      <c r="C130" s="1" t="s">
        <v>15</v>
      </c>
      <c r="D130" s="1" t="s">
        <v>26</v>
      </c>
      <c r="E130" s="1" t="s">
        <v>19</v>
      </c>
      <c r="F130" s="1" t="s">
        <v>30</v>
      </c>
      <c r="G130" s="1">
        <v>2</v>
      </c>
      <c r="H130" s="5">
        <v>121253</v>
      </c>
      <c r="I130" s="5">
        <f t="shared" si="1"/>
        <v>242506</v>
      </c>
    </row>
    <row r="131" spans="2:9" x14ac:dyDescent="0.25">
      <c r="B131" s="2">
        <v>45421</v>
      </c>
      <c r="C131" s="1" t="s">
        <v>11</v>
      </c>
      <c r="D131" s="1" t="s">
        <v>26</v>
      </c>
      <c r="E131" s="1" t="s">
        <v>20</v>
      </c>
      <c r="F131" s="1" t="s">
        <v>31</v>
      </c>
      <c r="G131" s="1">
        <v>8</v>
      </c>
      <c r="H131" s="5">
        <v>194324</v>
      </c>
      <c r="I131" s="5">
        <f t="shared" si="1"/>
        <v>1554592</v>
      </c>
    </row>
    <row r="132" spans="2:9" x14ac:dyDescent="0.25">
      <c r="B132" s="2">
        <v>45583</v>
      </c>
      <c r="C132" s="1" t="s">
        <v>12</v>
      </c>
      <c r="D132" s="1" t="s">
        <v>18</v>
      </c>
      <c r="E132" s="1" t="s">
        <v>19</v>
      </c>
      <c r="F132" s="1" t="s">
        <v>33</v>
      </c>
      <c r="G132" s="1">
        <v>8</v>
      </c>
      <c r="H132" s="5">
        <v>17493</v>
      </c>
      <c r="I132" s="5">
        <f t="shared" ref="I132:I195" si="2">G132*H132</f>
        <v>139944</v>
      </c>
    </row>
    <row r="133" spans="2:9" x14ac:dyDescent="0.25">
      <c r="B133" s="2">
        <v>45556</v>
      </c>
      <c r="C133" s="1" t="s">
        <v>12</v>
      </c>
      <c r="D133" s="1" t="s">
        <v>18</v>
      </c>
      <c r="E133" s="1" t="s">
        <v>22</v>
      </c>
      <c r="F133" s="1" t="s">
        <v>25</v>
      </c>
      <c r="G133" s="1">
        <v>5</v>
      </c>
      <c r="H133" s="5">
        <v>43469</v>
      </c>
      <c r="I133" s="5">
        <f t="shared" si="2"/>
        <v>217345</v>
      </c>
    </row>
    <row r="134" spans="2:9" x14ac:dyDescent="0.25">
      <c r="B134" s="2">
        <v>45566</v>
      </c>
      <c r="C134" s="1" t="s">
        <v>12</v>
      </c>
      <c r="D134" s="1" t="s">
        <v>18</v>
      </c>
      <c r="E134" s="1" t="s">
        <v>19</v>
      </c>
      <c r="F134" s="1" t="s">
        <v>31</v>
      </c>
      <c r="G134" s="1">
        <v>6</v>
      </c>
      <c r="H134" s="5">
        <v>23875</v>
      </c>
      <c r="I134" s="5">
        <f t="shared" si="2"/>
        <v>143250</v>
      </c>
    </row>
    <row r="135" spans="2:9" x14ac:dyDescent="0.25">
      <c r="B135" s="2">
        <v>45636</v>
      </c>
      <c r="C135" s="1" t="s">
        <v>16</v>
      </c>
      <c r="D135" s="1" t="s">
        <v>26</v>
      </c>
      <c r="E135" s="1" t="s">
        <v>23</v>
      </c>
      <c r="F135" s="1" t="s">
        <v>32</v>
      </c>
      <c r="G135" s="1">
        <v>4</v>
      </c>
      <c r="H135" s="5">
        <v>130803</v>
      </c>
      <c r="I135" s="5">
        <f t="shared" si="2"/>
        <v>523212</v>
      </c>
    </row>
    <row r="136" spans="2:9" x14ac:dyDescent="0.25">
      <c r="B136" s="2">
        <v>45623</v>
      </c>
      <c r="C136" s="1" t="s">
        <v>16</v>
      </c>
      <c r="D136" s="1" t="s">
        <v>26</v>
      </c>
      <c r="E136" s="1" t="s">
        <v>23</v>
      </c>
      <c r="F136" s="1" t="s">
        <v>33</v>
      </c>
      <c r="G136" s="1">
        <v>2</v>
      </c>
      <c r="H136" s="5">
        <v>195808</v>
      </c>
      <c r="I136" s="5">
        <f t="shared" si="2"/>
        <v>391616</v>
      </c>
    </row>
    <row r="137" spans="2:9" x14ac:dyDescent="0.25">
      <c r="B137" s="2">
        <v>45344</v>
      </c>
      <c r="C137" s="1" t="s">
        <v>10</v>
      </c>
      <c r="D137" s="1" t="s">
        <v>26</v>
      </c>
      <c r="E137" s="1" t="s">
        <v>24</v>
      </c>
      <c r="F137" s="1" t="s">
        <v>31</v>
      </c>
      <c r="G137" s="1">
        <v>1</v>
      </c>
      <c r="H137" s="5">
        <v>130771</v>
      </c>
      <c r="I137" s="5">
        <f t="shared" si="2"/>
        <v>130771</v>
      </c>
    </row>
    <row r="138" spans="2:9" x14ac:dyDescent="0.25">
      <c r="B138" s="2">
        <v>45540</v>
      </c>
      <c r="C138" s="1" t="s">
        <v>10</v>
      </c>
      <c r="D138" s="1" t="s">
        <v>26</v>
      </c>
      <c r="E138" s="1" t="s">
        <v>19</v>
      </c>
      <c r="F138" s="1" t="s">
        <v>30</v>
      </c>
      <c r="G138" s="1">
        <v>4</v>
      </c>
      <c r="H138" s="5">
        <v>144629</v>
      </c>
      <c r="I138" s="5">
        <f t="shared" si="2"/>
        <v>578516</v>
      </c>
    </row>
    <row r="139" spans="2:9" x14ac:dyDescent="0.25">
      <c r="B139" s="2">
        <v>45355</v>
      </c>
      <c r="C139" s="1" t="s">
        <v>15</v>
      </c>
      <c r="D139" s="1" t="s">
        <v>26</v>
      </c>
      <c r="E139" s="1" t="s">
        <v>20</v>
      </c>
      <c r="F139" s="1" t="s">
        <v>32</v>
      </c>
      <c r="G139" s="1">
        <v>8</v>
      </c>
      <c r="H139" s="5">
        <v>123141</v>
      </c>
      <c r="I139" s="5">
        <f t="shared" si="2"/>
        <v>985128</v>
      </c>
    </row>
    <row r="140" spans="2:9" x14ac:dyDescent="0.25">
      <c r="B140" s="2">
        <v>45372</v>
      </c>
      <c r="C140" s="1" t="s">
        <v>14</v>
      </c>
      <c r="D140" s="1" t="s">
        <v>18</v>
      </c>
      <c r="E140" s="1" t="s">
        <v>21</v>
      </c>
      <c r="F140" s="1" t="s">
        <v>25</v>
      </c>
      <c r="G140" s="1">
        <v>4</v>
      </c>
      <c r="H140" s="5">
        <v>16730</v>
      </c>
      <c r="I140" s="5">
        <f t="shared" si="2"/>
        <v>66920</v>
      </c>
    </row>
    <row r="141" spans="2:9" x14ac:dyDescent="0.25">
      <c r="B141" s="2">
        <v>45431</v>
      </c>
      <c r="C141" s="1" t="s">
        <v>12</v>
      </c>
      <c r="D141" s="1" t="s">
        <v>18</v>
      </c>
      <c r="E141" s="1" t="s">
        <v>22</v>
      </c>
      <c r="F141" s="1" t="s">
        <v>30</v>
      </c>
      <c r="G141" s="1">
        <v>10</v>
      </c>
      <c r="H141" s="5">
        <v>29663</v>
      </c>
      <c r="I141" s="5">
        <f t="shared" si="2"/>
        <v>296630</v>
      </c>
    </row>
    <row r="142" spans="2:9" x14ac:dyDescent="0.25">
      <c r="B142" s="2">
        <v>45562</v>
      </c>
      <c r="C142" s="1" t="s">
        <v>11</v>
      </c>
      <c r="D142" s="1" t="s">
        <v>17</v>
      </c>
      <c r="E142" s="1" t="s">
        <v>24</v>
      </c>
      <c r="F142" s="1" t="s">
        <v>31</v>
      </c>
      <c r="G142" s="1">
        <v>1</v>
      </c>
      <c r="H142" s="5">
        <v>264018</v>
      </c>
      <c r="I142" s="5">
        <f t="shared" si="2"/>
        <v>264018</v>
      </c>
    </row>
    <row r="143" spans="2:9" x14ac:dyDescent="0.25">
      <c r="B143" s="2">
        <v>45305</v>
      </c>
      <c r="C143" s="1" t="s">
        <v>16</v>
      </c>
      <c r="D143" s="1" t="s">
        <v>17</v>
      </c>
      <c r="E143" s="1" t="s">
        <v>22</v>
      </c>
      <c r="F143" s="1" t="s">
        <v>25</v>
      </c>
      <c r="G143" s="1">
        <v>1</v>
      </c>
      <c r="H143" s="5">
        <v>147762</v>
      </c>
      <c r="I143" s="5">
        <f t="shared" si="2"/>
        <v>147762</v>
      </c>
    </row>
    <row r="144" spans="2:9" x14ac:dyDescent="0.25">
      <c r="B144" s="2">
        <v>45479</v>
      </c>
      <c r="C144" s="1" t="s">
        <v>12</v>
      </c>
      <c r="D144" s="1" t="s">
        <v>18</v>
      </c>
      <c r="E144" s="1" t="s">
        <v>21</v>
      </c>
      <c r="F144" s="1" t="s">
        <v>25</v>
      </c>
      <c r="G144" s="1">
        <v>1</v>
      </c>
      <c r="H144" s="5">
        <v>48528</v>
      </c>
      <c r="I144" s="5">
        <f t="shared" si="2"/>
        <v>48528</v>
      </c>
    </row>
    <row r="145" spans="2:9" x14ac:dyDescent="0.25">
      <c r="B145" s="2">
        <v>45636</v>
      </c>
      <c r="C145" s="1" t="s">
        <v>10</v>
      </c>
      <c r="D145" s="1" t="s">
        <v>17</v>
      </c>
      <c r="E145" s="1" t="s">
        <v>24</v>
      </c>
      <c r="F145" s="1" t="s">
        <v>25</v>
      </c>
      <c r="G145" s="1">
        <v>1</v>
      </c>
      <c r="H145" s="5">
        <v>103022</v>
      </c>
      <c r="I145" s="5">
        <f t="shared" si="2"/>
        <v>103022</v>
      </c>
    </row>
    <row r="146" spans="2:9" x14ac:dyDescent="0.25">
      <c r="B146" s="2">
        <v>45531</v>
      </c>
      <c r="C146" s="1" t="s">
        <v>10</v>
      </c>
      <c r="D146" s="1" t="s">
        <v>17</v>
      </c>
      <c r="E146" s="1" t="s">
        <v>19</v>
      </c>
      <c r="F146" s="1" t="s">
        <v>25</v>
      </c>
      <c r="G146" s="1">
        <v>10</v>
      </c>
      <c r="H146" s="5">
        <v>239790</v>
      </c>
      <c r="I146" s="5">
        <f t="shared" si="2"/>
        <v>2397900</v>
      </c>
    </row>
    <row r="147" spans="2:9" x14ac:dyDescent="0.25">
      <c r="B147" s="2">
        <v>45477</v>
      </c>
      <c r="C147" s="1" t="s">
        <v>13</v>
      </c>
      <c r="D147" s="1" t="s">
        <v>17</v>
      </c>
      <c r="E147" s="1" t="s">
        <v>22</v>
      </c>
      <c r="F147" s="1" t="s">
        <v>30</v>
      </c>
      <c r="G147" s="1">
        <v>1</v>
      </c>
      <c r="H147" s="5">
        <v>119642</v>
      </c>
      <c r="I147" s="5">
        <f t="shared" si="2"/>
        <v>119642</v>
      </c>
    </row>
    <row r="148" spans="2:9" x14ac:dyDescent="0.25">
      <c r="B148" s="2">
        <v>45414</v>
      </c>
      <c r="C148" s="1" t="s">
        <v>15</v>
      </c>
      <c r="D148" s="1" t="s">
        <v>17</v>
      </c>
      <c r="E148" s="1" t="s">
        <v>20</v>
      </c>
      <c r="F148" s="1" t="s">
        <v>31</v>
      </c>
      <c r="G148" s="1">
        <v>8</v>
      </c>
      <c r="H148" s="5">
        <v>157901</v>
      </c>
      <c r="I148" s="5">
        <f t="shared" si="2"/>
        <v>1263208</v>
      </c>
    </row>
    <row r="149" spans="2:9" x14ac:dyDescent="0.25">
      <c r="B149" s="2">
        <v>45325</v>
      </c>
      <c r="C149" s="1" t="s">
        <v>16</v>
      </c>
      <c r="D149" s="1" t="s">
        <v>17</v>
      </c>
      <c r="E149" s="1" t="s">
        <v>24</v>
      </c>
      <c r="F149" s="1" t="s">
        <v>31</v>
      </c>
      <c r="G149" s="1">
        <v>7</v>
      </c>
      <c r="H149" s="5">
        <v>128835</v>
      </c>
      <c r="I149" s="5">
        <f t="shared" si="2"/>
        <v>901845</v>
      </c>
    </row>
    <row r="150" spans="2:9" x14ac:dyDescent="0.25">
      <c r="B150" s="2">
        <v>45584</v>
      </c>
      <c r="C150" s="1" t="s">
        <v>15</v>
      </c>
      <c r="D150" s="1" t="s">
        <v>17</v>
      </c>
      <c r="E150" s="1" t="s">
        <v>19</v>
      </c>
      <c r="F150" s="1" t="s">
        <v>32</v>
      </c>
      <c r="G150" s="1">
        <v>5</v>
      </c>
      <c r="H150" s="5">
        <v>160157</v>
      </c>
      <c r="I150" s="5">
        <f t="shared" si="2"/>
        <v>800785</v>
      </c>
    </row>
    <row r="151" spans="2:9" x14ac:dyDescent="0.25">
      <c r="B151" s="2">
        <v>45412</v>
      </c>
      <c r="C151" s="1" t="s">
        <v>9</v>
      </c>
      <c r="D151" s="1" t="s">
        <v>18</v>
      </c>
      <c r="E151" s="1" t="s">
        <v>19</v>
      </c>
      <c r="F151" s="1" t="s">
        <v>25</v>
      </c>
      <c r="G151" s="1">
        <v>1</v>
      </c>
      <c r="H151" s="5">
        <v>44697</v>
      </c>
      <c r="I151" s="5">
        <f t="shared" si="2"/>
        <v>44697</v>
      </c>
    </row>
    <row r="152" spans="2:9" x14ac:dyDescent="0.25">
      <c r="B152" s="2">
        <v>45603</v>
      </c>
      <c r="C152" s="1" t="s">
        <v>14</v>
      </c>
      <c r="D152" s="1" t="s">
        <v>18</v>
      </c>
      <c r="E152" s="1" t="s">
        <v>23</v>
      </c>
      <c r="F152" s="1" t="s">
        <v>25</v>
      </c>
      <c r="G152" s="1">
        <v>10</v>
      </c>
      <c r="H152" s="5">
        <v>5903</v>
      </c>
      <c r="I152" s="5">
        <f t="shared" si="2"/>
        <v>59030</v>
      </c>
    </row>
    <row r="153" spans="2:9" x14ac:dyDescent="0.25">
      <c r="B153" s="2">
        <v>45389</v>
      </c>
      <c r="C153" s="1" t="s">
        <v>9</v>
      </c>
      <c r="D153" s="1" t="s">
        <v>18</v>
      </c>
      <c r="E153" s="1" t="s">
        <v>24</v>
      </c>
      <c r="F153" s="1" t="s">
        <v>25</v>
      </c>
      <c r="G153" s="1">
        <v>8</v>
      </c>
      <c r="H153" s="5">
        <v>26126</v>
      </c>
      <c r="I153" s="5">
        <f t="shared" si="2"/>
        <v>209008</v>
      </c>
    </row>
    <row r="154" spans="2:9" x14ac:dyDescent="0.25">
      <c r="B154" s="2">
        <v>45310</v>
      </c>
      <c r="C154" s="1" t="s">
        <v>11</v>
      </c>
      <c r="D154" s="1" t="s">
        <v>17</v>
      </c>
      <c r="E154" s="1" t="s">
        <v>23</v>
      </c>
      <c r="F154" s="1" t="s">
        <v>32</v>
      </c>
      <c r="G154" s="1">
        <v>3</v>
      </c>
      <c r="H154" s="5">
        <v>356104</v>
      </c>
      <c r="I154" s="5">
        <f t="shared" si="2"/>
        <v>1068312</v>
      </c>
    </row>
    <row r="155" spans="2:9" x14ac:dyDescent="0.25">
      <c r="B155" s="2">
        <v>45600</v>
      </c>
      <c r="C155" s="1" t="s">
        <v>12</v>
      </c>
      <c r="D155" s="1" t="s">
        <v>18</v>
      </c>
      <c r="E155" s="1" t="s">
        <v>21</v>
      </c>
      <c r="F155" s="1" t="s">
        <v>32</v>
      </c>
      <c r="G155" s="1">
        <v>10</v>
      </c>
      <c r="H155" s="5">
        <v>24207</v>
      </c>
      <c r="I155" s="5">
        <f t="shared" si="2"/>
        <v>242070</v>
      </c>
    </row>
    <row r="156" spans="2:9" x14ac:dyDescent="0.25">
      <c r="B156" s="2">
        <v>45644</v>
      </c>
      <c r="C156" s="1" t="s">
        <v>16</v>
      </c>
      <c r="D156" s="1" t="s">
        <v>17</v>
      </c>
      <c r="E156" s="1" t="s">
        <v>20</v>
      </c>
      <c r="F156" s="1" t="s">
        <v>30</v>
      </c>
      <c r="G156" s="1">
        <v>7</v>
      </c>
      <c r="H156" s="5">
        <v>196006</v>
      </c>
      <c r="I156" s="5">
        <f t="shared" si="2"/>
        <v>1372042</v>
      </c>
    </row>
    <row r="157" spans="2:9" x14ac:dyDescent="0.25">
      <c r="B157" s="2">
        <v>45427</v>
      </c>
      <c r="C157" s="1" t="s">
        <v>16</v>
      </c>
      <c r="D157" s="1" t="s">
        <v>17</v>
      </c>
      <c r="E157" s="1" t="s">
        <v>21</v>
      </c>
      <c r="F157" s="1" t="s">
        <v>33</v>
      </c>
      <c r="G157" s="1">
        <v>6</v>
      </c>
      <c r="H157" s="5">
        <v>74992</v>
      </c>
      <c r="I157" s="5">
        <f t="shared" si="2"/>
        <v>449952</v>
      </c>
    </row>
    <row r="158" spans="2:9" x14ac:dyDescent="0.25">
      <c r="B158" s="2">
        <v>45497</v>
      </c>
      <c r="C158" s="1" t="s">
        <v>9</v>
      </c>
      <c r="D158" s="1" t="s">
        <v>18</v>
      </c>
      <c r="E158" s="1" t="s">
        <v>20</v>
      </c>
      <c r="F158" s="1" t="s">
        <v>30</v>
      </c>
      <c r="G158" s="1">
        <v>9</v>
      </c>
      <c r="H158" s="5">
        <v>44485</v>
      </c>
      <c r="I158" s="5">
        <f t="shared" si="2"/>
        <v>400365</v>
      </c>
    </row>
    <row r="159" spans="2:9" x14ac:dyDescent="0.25">
      <c r="B159" s="2">
        <v>45421</v>
      </c>
      <c r="C159" s="1" t="s">
        <v>12</v>
      </c>
      <c r="D159" s="1" t="s">
        <v>18</v>
      </c>
      <c r="E159" s="1" t="s">
        <v>19</v>
      </c>
      <c r="F159" s="1" t="s">
        <v>25</v>
      </c>
      <c r="G159" s="1">
        <v>4</v>
      </c>
      <c r="H159" s="5">
        <v>47158</v>
      </c>
      <c r="I159" s="5">
        <f t="shared" si="2"/>
        <v>188632</v>
      </c>
    </row>
    <row r="160" spans="2:9" x14ac:dyDescent="0.25">
      <c r="B160" s="2">
        <v>45302</v>
      </c>
      <c r="C160" s="1" t="s">
        <v>11</v>
      </c>
      <c r="D160" s="1" t="s">
        <v>17</v>
      </c>
      <c r="E160" s="1" t="s">
        <v>20</v>
      </c>
      <c r="F160" s="1" t="s">
        <v>32</v>
      </c>
      <c r="G160" s="1">
        <v>8</v>
      </c>
      <c r="H160" s="5">
        <v>220047</v>
      </c>
      <c r="I160" s="5">
        <f t="shared" si="2"/>
        <v>1760376</v>
      </c>
    </row>
    <row r="161" spans="2:9" x14ac:dyDescent="0.25">
      <c r="B161" s="2">
        <v>45508</v>
      </c>
      <c r="C161" s="1" t="s">
        <v>10</v>
      </c>
      <c r="D161" s="1" t="s">
        <v>17</v>
      </c>
      <c r="E161" s="1" t="s">
        <v>20</v>
      </c>
      <c r="F161" s="1" t="s">
        <v>31</v>
      </c>
      <c r="G161" s="1">
        <v>1</v>
      </c>
      <c r="H161" s="5">
        <v>290902</v>
      </c>
      <c r="I161" s="5">
        <f t="shared" si="2"/>
        <v>290902</v>
      </c>
    </row>
    <row r="162" spans="2:9" x14ac:dyDescent="0.25">
      <c r="B162" s="2">
        <v>45401</v>
      </c>
      <c r="C162" s="1" t="s">
        <v>10</v>
      </c>
      <c r="D162" s="1" t="s">
        <v>17</v>
      </c>
      <c r="E162" s="1" t="s">
        <v>19</v>
      </c>
      <c r="F162" s="1" t="s">
        <v>31</v>
      </c>
      <c r="G162" s="1">
        <v>8</v>
      </c>
      <c r="H162" s="5">
        <v>229006</v>
      </c>
      <c r="I162" s="5">
        <f t="shared" si="2"/>
        <v>1832048</v>
      </c>
    </row>
    <row r="163" spans="2:9" x14ac:dyDescent="0.25">
      <c r="B163" s="2">
        <v>45519</v>
      </c>
      <c r="C163" s="1" t="s">
        <v>13</v>
      </c>
      <c r="D163" s="1" t="s">
        <v>17</v>
      </c>
      <c r="E163" s="1" t="s">
        <v>20</v>
      </c>
      <c r="F163" s="1" t="s">
        <v>30</v>
      </c>
      <c r="G163" s="1">
        <v>4</v>
      </c>
      <c r="H163" s="5">
        <v>104769</v>
      </c>
      <c r="I163" s="5">
        <f t="shared" si="2"/>
        <v>419076</v>
      </c>
    </row>
    <row r="164" spans="2:9" x14ac:dyDescent="0.25">
      <c r="B164" s="2">
        <v>45557</v>
      </c>
      <c r="C164" s="1" t="s">
        <v>9</v>
      </c>
      <c r="D164" s="1" t="s">
        <v>18</v>
      </c>
      <c r="E164" s="1" t="s">
        <v>22</v>
      </c>
      <c r="F164" s="1" t="s">
        <v>25</v>
      </c>
      <c r="G164" s="1">
        <v>4</v>
      </c>
      <c r="H164" s="5">
        <v>74960</v>
      </c>
      <c r="I164" s="5">
        <f t="shared" si="2"/>
        <v>299840</v>
      </c>
    </row>
    <row r="165" spans="2:9" x14ac:dyDescent="0.25">
      <c r="B165" s="2">
        <v>45561</v>
      </c>
      <c r="C165" s="1" t="s">
        <v>7</v>
      </c>
      <c r="D165" s="1" t="s">
        <v>17</v>
      </c>
      <c r="E165" s="1" t="s">
        <v>23</v>
      </c>
      <c r="F165" s="1" t="s">
        <v>25</v>
      </c>
      <c r="G165" s="1">
        <v>10</v>
      </c>
      <c r="H165" s="5">
        <v>314864</v>
      </c>
      <c r="I165" s="5">
        <f t="shared" si="2"/>
        <v>3148640</v>
      </c>
    </row>
    <row r="166" spans="2:9" x14ac:dyDescent="0.25">
      <c r="B166" s="2">
        <v>45298</v>
      </c>
      <c r="C166" s="1" t="s">
        <v>13</v>
      </c>
      <c r="D166" s="1" t="s">
        <v>17</v>
      </c>
      <c r="E166" s="1" t="s">
        <v>24</v>
      </c>
      <c r="F166" s="1" t="s">
        <v>33</v>
      </c>
      <c r="G166" s="1">
        <v>1</v>
      </c>
      <c r="H166" s="5">
        <v>140497</v>
      </c>
      <c r="I166" s="5">
        <f t="shared" si="2"/>
        <v>140497</v>
      </c>
    </row>
    <row r="167" spans="2:9" x14ac:dyDescent="0.25">
      <c r="B167" s="2">
        <v>45590</v>
      </c>
      <c r="C167" s="1" t="s">
        <v>11</v>
      </c>
      <c r="D167" s="1" t="s">
        <v>17</v>
      </c>
      <c r="E167" s="1" t="s">
        <v>19</v>
      </c>
      <c r="F167" s="1" t="s">
        <v>30</v>
      </c>
      <c r="G167" s="1">
        <v>10</v>
      </c>
      <c r="H167" s="5">
        <v>312791</v>
      </c>
      <c r="I167" s="5">
        <f t="shared" si="2"/>
        <v>3127910</v>
      </c>
    </row>
    <row r="168" spans="2:9" x14ac:dyDescent="0.25">
      <c r="B168" s="2">
        <v>45405</v>
      </c>
      <c r="C168" s="1" t="s">
        <v>12</v>
      </c>
      <c r="D168" s="1" t="s">
        <v>18</v>
      </c>
      <c r="E168" s="1" t="s">
        <v>23</v>
      </c>
      <c r="F168" s="1" t="s">
        <v>30</v>
      </c>
      <c r="G168" s="1">
        <v>6</v>
      </c>
      <c r="H168" s="5">
        <v>32454</v>
      </c>
      <c r="I168" s="5">
        <f t="shared" si="2"/>
        <v>194724</v>
      </c>
    </row>
    <row r="169" spans="2:9" x14ac:dyDescent="0.25">
      <c r="B169" s="2">
        <v>45504</v>
      </c>
      <c r="C169" s="1" t="s">
        <v>15</v>
      </c>
      <c r="D169" s="1" t="s">
        <v>17</v>
      </c>
      <c r="E169" s="1" t="s">
        <v>23</v>
      </c>
      <c r="F169" s="1" t="s">
        <v>25</v>
      </c>
      <c r="G169" s="1">
        <v>1</v>
      </c>
      <c r="H169" s="5">
        <v>61630</v>
      </c>
      <c r="I169" s="5">
        <f t="shared" si="2"/>
        <v>61630</v>
      </c>
    </row>
    <row r="170" spans="2:9" x14ac:dyDescent="0.25">
      <c r="B170" s="2">
        <v>45601</v>
      </c>
      <c r="C170" s="1" t="s">
        <v>8</v>
      </c>
      <c r="D170" s="1" t="s">
        <v>18</v>
      </c>
      <c r="E170" s="1" t="s">
        <v>22</v>
      </c>
      <c r="F170" s="1" t="s">
        <v>25</v>
      </c>
      <c r="G170" s="1">
        <v>4</v>
      </c>
      <c r="H170" s="5">
        <v>61377</v>
      </c>
      <c r="I170" s="5">
        <f t="shared" si="2"/>
        <v>245508</v>
      </c>
    </row>
    <row r="171" spans="2:9" x14ac:dyDescent="0.25">
      <c r="B171" s="2">
        <v>45433</v>
      </c>
      <c r="C171" s="1" t="s">
        <v>15</v>
      </c>
      <c r="D171" s="1" t="s">
        <v>17</v>
      </c>
      <c r="E171" s="1" t="s">
        <v>19</v>
      </c>
      <c r="F171" s="1" t="s">
        <v>33</v>
      </c>
      <c r="G171" s="1">
        <v>10</v>
      </c>
      <c r="H171" s="5">
        <v>70998</v>
      </c>
      <c r="I171" s="5">
        <f t="shared" si="2"/>
        <v>709980</v>
      </c>
    </row>
    <row r="172" spans="2:9" x14ac:dyDescent="0.25">
      <c r="B172" s="2">
        <v>45360</v>
      </c>
      <c r="C172" s="1" t="s">
        <v>7</v>
      </c>
      <c r="D172" s="1" t="s">
        <v>17</v>
      </c>
      <c r="E172" s="1" t="s">
        <v>22</v>
      </c>
      <c r="F172" s="1" t="s">
        <v>33</v>
      </c>
      <c r="G172" s="1">
        <v>8</v>
      </c>
      <c r="H172" s="5">
        <v>468493</v>
      </c>
      <c r="I172" s="5">
        <f t="shared" si="2"/>
        <v>3747944</v>
      </c>
    </row>
    <row r="173" spans="2:9" x14ac:dyDescent="0.25">
      <c r="B173" s="2">
        <v>45547</v>
      </c>
      <c r="C173" s="1" t="s">
        <v>7</v>
      </c>
      <c r="D173" s="1" t="s">
        <v>17</v>
      </c>
      <c r="E173" s="1" t="s">
        <v>24</v>
      </c>
      <c r="F173" s="1" t="s">
        <v>33</v>
      </c>
      <c r="G173" s="1">
        <v>4</v>
      </c>
      <c r="H173" s="5">
        <v>363752</v>
      </c>
      <c r="I173" s="5">
        <f t="shared" si="2"/>
        <v>1455008</v>
      </c>
    </row>
    <row r="174" spans="2:9" x14ac:dyDescent="0.25">
      <c r="B174" s="2">
        <v>45398</v>
      </c>
      <c r="C174" s="1" t="s">
        <v>10</v>
      </c>
      <c r="D174" s="1" t="s">
        <v>17</v>
      </c>
      <c r="E174" s="1" t="s">
        <v>21</v>
      </c>
      <c r="F174" s="1" t="s">
        <v>33</v>
      </c>
      <c r="G174" s="1">
        <v>6</v>
      </c>
      <c r="H174" s="5">
        <v>278154</v>
      </c>
      <c r="I174" s="5">
        <f t="shared" si="2"/>
        <v>1668924</v>
      </c>
    </row>
    <row r="175" spans="2:9" x14ac:dyDescent="0.25">
      <c r="B175" s="2">
        <v>45376</v>
      </c>
      <c r="C175" s="1" t="s">
        <v>7</v>
      </c>
      <c r="D175" s="1" t="s">
        <v>17</v>
      </c>
      <c r="E175" s="1" t="s">
        <v>20</v>
      </c>
      <c r="F175" s="1" t="s">
        <v>25</v>
      </c>
      <c r="G175" s="1">
        <v>7</v>
      </c>
      <c r="H175" s="5">
        <v>289262</v>
      </c>
      <c r="I175" s="5">
        <f t="shared" si="2"/>
        <v>2024834</v>
      </c>
    </row>
    <row r="176" spans="2:9" x14ac:dyDescent="0.25">
      <c r="B176" s="2">
        <v>45355</v>
      </c>
      <c r="C176" s="1" t="s">
        <v>14</v>
      </c>
      <c r="D176" s="1" t="s">
        <v>18</v>
      </c>
      <c r="E176" s="1" t="s">
        <v>20</v>
      </c>
      <c r="F176" s="1" t="s">
        <v>31</v>
      </c>
      <c r="G176" s="1">
        <v>4</v>
      </c>
      <c r="H176" s="5">
        <v>5161</v>
      </c>
      <c r="I176" s="5">
        <f t="shared" si="2"/>
        <v>20644</v>
      </c>
    </row>
    <row r="177" spans="2:9" x14ac:dyDescent="0.25">
      <c r="B177" s="2">
        <v>45348</v>
      </c>
      <c r="C177" s="1" t="s">
        <v>7</v>
      </c>
      <c r="D177" s="1" t="s">
        <v>17</v>
      </c>
      <c r="E177" s="1" t="s">
        <v>23</v>
      </c>
      <c r="F177" s="1" t="s">
        <v>31</v>
      </c>
      <c r="G177" s="1">
        <v>3</v>
      </c>
      <c r="H177" s="5">
        <v>344558</v>
      </c>
      <c r="I177" s="5">
        <f t="shared" si="2"/>
        <v>1033674</v>
      </c>
    </row>
    <row r="178" spans="2:9" x14ac:dyDescent="0.25">
      <c r="B178" s="2">
        <v>45474</v>
      </c>
      <c r="C178" s="1" t="s">
        <v>16</v>
      </c>
      <c r="D178" s="1" t="s">
        <v>17</v>
      </c>
      <c r="E178" s="1" t="s">
        <v>24</v>
      </c>
      <c r="F178" s="1" t="s">
        <v>25</v>
      </c>
      <c r="G178" s="1">
        <v>5</v>
      </c>
      <c r="H178" s="5">
        <v>189963</v>
      </c>
      <c r="I178" s="5">
        <f t="shared" si="2"/>
        <v>949815</v>
      </c>
    </row>
    <row r="179" spans="2:9" x14ac:dyDescent="0.25">
      <c r="B179" s="2">
        <v>45616</v>
      </c>
      <c r="C179" s="1" t="s">
        <v>8</v>
      </c>
      <c r="D179" s="1" t="s">
        <v>18</v>
      </c>
      <c r="E179" s="1" t="s">
        <v>24</v>
      </c>
      <c r="F179" s="1" t="s">
        <v>33</v>
      </c>
      <c r="G179" s="1">
        <v>6</v>
      </c>
      <c r="H179" s="5">
        <v>28058</v>
      </c>
      <c r="I179" s="5">
        <f t="shared" si="2"/>
        <v>168348</v>
      </c>
    </row>
    <row r="180" spans="2:9" x14ac:dyDescent="0.25">
      <c r="B180" s="2">
        <v>45600</v>
      </c>
      <c r="C180" s="1" t="s">
        <v>8</v>
      </c>
      <c r="D180" s="1" t="s">
        <v>18</v>
      </c>
      <c r="E180" s="1" t="s">
        <v>20</v>
      </c>
      <c r="F180" s="1" t="s">
        <v>31</v>
      </c>
      <c r="G180" s="1">
        <v>9</v>
      </c>
      <c r="H180" s="5">
        <v>63167</v>
      </c>
      <c r="I180" s="5">
        <f t="shared" si="2"/>
        <v>568503</v>
      </c>
    </row>
    <row r="181" spans="2:9" x14ac:dyDescent="0.25">
      <c r="B181" s="2">
        <v>45454</v>
      </c>
      <c r="C181" s="1" t="s">
        <v>8</v>
      </c>
      <c r="D181" s="1" t="s">
        <v>18</v>
      </c>
      <c r="E181" s="1" t="s">
        <v>23</v>
      </c>
      <c r="F181" s="1" t="s">
        <v>30</v>
      </c>
      <c r="G181" s="1">
        <v>2</v>
      </c>
      <c r="H181" s="5">
        <v>95057</v>
      </c>
      <c r="I181" s="5">
        <f t="shared" si="2"/>
        <v>190114</v>
      </c>
    </row>
    <row r="182" spans="2:9" x14ac:dyDescent="0.25">
      <c r="B182" s="2">
        <v>45514</v>
      </c>
      <c r="C182" s="1" t="s">
        <v>15</v>
      </c>
      <c r="D182" s="1" t="s">
        <v>17</v>
      </c>
      <c r="E182" s="1" t="s">
        <v>23</v>
      </c>
      <c r="F182" s="1" t="s">
        <v>25</v>
      </c>
      <c r="G182" s="1">
        <v>8</v>
      </c>
      <c r="H182" s="5">
        <v>135677</v>
      </c>
      <c r="I182" s="5">
        <f t="shared" si="2"/>
        <v>1085416</v>
      </c>
    </row>
    <row r="183" spans="2:9" x14ac:dyDescent="0.25">
      <c r="B183" s="2">
        <v>45464</v>
      </c>
      <c r="C183" s="1" t="s">
        <v>13</v>
      </c>
      <c r="D183" s="1" t="s">
        <v>17</v>
      </c>
      <c r="E183" s="1" t="s">
        <v>19</v>
      </c>
      <c r="F183" s="1" t="s">
        <v>25</v>
      </c>
      <c r="G183" s="1">
        <v>6</v>
      </c>
      <c r="H183" s="5">
        <v>104114</v>
      </c>
      <c r="I183" s="5">
        <f t="shared" si="2"/>
        <v>624684</v>
      </c>
    </row>
    <row r="184" spans="2:9" x14ac:dyDescent="0.25">
      <c r="B184" s="2">
        <v>45430</v>
      </c>
      <c r="C184" s="1" t="s">
        <v>8</v>
      </c>
      <c r="D184" s="1" t="s">
        <v>18</v>
      </c>
      <c r="E184" s="1" t="s">
        <v>23</v>
      </c>
      <c r="F184" s="1" t="s">
        <v>30</v>
      </c>
      <c r="G184" s="1">
        <v>9</v>
      </c>
      <c r="H184" s="5">
        <v>27405</v>
      </c>
      <c r="I184" s="5">
        <f t="shared" si="2"/>
        <v>246645</v>
      </c>
    </row>
    <row r="185" spans="2:9" x14ac:dyDescent="0.25">
      <c r="B185" s="2">
        <v>45366</v>
      </c>
      <c r="C185" s="1" t="s">
        <v>15</v>
      </c>
      <c r="D185" s="1" t="s">
        <v>17</v>
      </c>
      <c r="E185" s="1" t="s">
        <v>19</v>
      </c>
      <c r="F185" s="1" t="s">
        <v>25</v>
      </c>
      <c r="G185" s="1">
        <v>9</v>
      </c>
      <c r="H185" s="5">
        <v>146085</v>
      </c>
      <c r="I185" s="5">
        <f t="shared" si="2"/>
        <v>1314765</v>
      </c>
    </row>
    <row r="186" spans="2:9" x14ac:dyDescent="0.25">
      <c r="B186" s="2">
        <v>45590</v>
      </c>
      <c r="C186" s="1" t="s">
        <v>14</v>
      </c>
      <c r="D186" s="1" t="s">
        <v>18</v>
      </c>
      <c r="E186" s="1" t="s">
        <v>22</v>
      </c>
      <c r="F186" s="1" t="s">
        <v>31</v>
      </c>
      <c r="G186" s="1">
        <v>8</v>
      </c>
      <c r="H186" s="5">
        <v>13466</v>
      </c>
      <c r="I186" s="5">
        <f t="shared" si="2"/>
        <v>107728</v>
      </c>
    </row>
    <row r="187" spans="2:9" x14ac:dyDescent="0.25">
      <c r="B187" s="2">
        <v>45593</v>
      </c>
      <c r="C187" s="1" t="s">
        <v>13</v>
      </c>
      <c r="D187" s="1" t="s">
        <v>17</v>
      </c>
      <c r="E187" s="1" t="s">
        <v>19</v>
      </c>
      <c r="F187" s="1" t="s">
        <v>32</v>
      </c>
      <c r="G187" s="1">
        <v>2</v>
      </c>
      <c r="H187" s="5">
        <v>70023</v>
      </c>
      <c r="I187" s="5">
        <f t="shared" si="2"/>
        <v>140046</v>
      </c>
    </row>
    <row r="188" spans="2:9" x14ac:dyDescent="0.25">
      <c r="B188" s="2">
        <v>45468</v>
      </c>
      <c r="C188" s="1" t="s">
        <v>8</v>
      </c>
      <c r="D188" s="1" t="s">
        <v>18</v>
      </c>
      <c r="E188" s="1" t="s">
        <v>22</v>
      </c>
      <c r="F188" s="1" t="s">
        <v>25</v>
      </c>
      <c r="G188" s="1">
        <v>2</v>
      </c>
      <c r="H188" s="5">
        <v>94564</v>
      </c>
      <c r="I188" s="5">
        <f t="shared" si="2"/>
        <v>189128</v>
      </c>
    </row>
    <row r="189" spans="2:9" x14ac:dyDescent="0.25">
      <c r="B189" s="2">
        <v>45352</v>
      </c>
      <c r="C189" s="1" t="s">
        <v>10</v>
      </c>
      <c r="D189" s="1" t="s">
        <v>17</v>
      </c>
      <c r="E189" s="1" t="s">
        <v>22</v>
      </c>
      <c r="F189" s="1" t="s">
        <v>33</v>
      </c>
      <c r="G189" s="1">
        <v>2</v>
      </c>
      <c r="H189" s="5">
        <v>262177</v>
      </c>
      <c r="I189" s="5">
        <f t="shared" si="2"/>
        <v>524354</v>
      </c>
    </row>
    <row r="190" spans="2:9" x14ac:dyDescent="0.25">
      <c r="B190" s="2">
        <v>45337</v>
      </c>
      <c r="C190" s="1" t="s">
        <v>11</v>
      </c>
      <c r="D190" s="1" t="s">
        <v>17</v>
      </c>
      <c r="E190" s="1" t="s">
        <v>23</v>
      </c>
      <c r="F190" s="1" t="s">
        <v>31</v>
      </c>
      <c r="G190" s="1">
        <v>7</v>
      </c>
      <c r="H190" s="5">
        <v>177731</v>
      </c>
      <c r="I190" s="5">
        <f t="shared" si="2"/>
        <v>1244117</v>
      </c>
    </row>
    <row r="191" spans="2:9" x14ac:dyDescent="0.25">
      <c r="B191" s="2">
        <v>45349</v>
      </c>
      <c r="C191" s="1" t="s">
        <v>15</v>
      </c>
      <c r="D191" s="1" t="s">
        <v>17</v>
      </c>
      <c r="E191" s="1" t="s">
        <v>20</v>
      </c>
      <c r="F191" s="1" t="s">
        <v>25</v>
      </c>
      <c r="G191" s="1">
        <v>9</v>
      </c>
      <c r="H191" s="5">
        <v>176684</v>
      </c>
      <c r="I191" s="5">
        <f t="shared" si="2"/>
        <v>1590156</v>
      </c>
    </row>
    <row r="192" spans="2:9" x14ac:dyDescent="0.25">
      <c r="B192" s="2">
        <v>45529</v>
      </c>
      <c r="C192" s="1" t="s">
        <v>16</v>
      </c>
      <c r="D192" s="1" t="s">
        <v>17</v>
      </c>
      <c r="E192" s="1" t="s">
        <v>21</v>
      </c>
      <c r="F192" s="1" t="s">
        <v>31</v>
      </c>
      <c r="G192" s="1">
        <v>6</v>
      </c>
      <c r="H192" s="5">
        <v>190227</v>
      </c>
      <c r="I192" s="5">
        <f t="shared" si="2"/>
        <v>1141362</v>
      </c>
    </row>
    <row r="193" spans="2:9" x14ac:dyDescent="0.25">
      <c r="B193" s="2">
        <v>45497</v>
      </c>
      <c r="C193" s="1" t="s">
        <v>8</v>
      </c>
      <c r="D193" s="1" t="s">
        <v>18</v>
      </c>
      <c r="E193" s="1" t="s">
        <v>19</v>
      </c>
      <c r="F193" s="1" t="s">
        <v>33</v>
      </c>
      <c r="G193" s="1">
        <v>3</v>
      </c>
      <c r="H193" s="5">
        <v>48869</v>
      </c>
      <c r="I193" s="5">
        <f t="shared" si="2"/>
        <v>146607</v>
      </c>
    </row>
    <row r="194" spans="2:9" x14ac:dyDescent="0.25">
      <c r="B194" s="2">
        <v>45558</v>
      </c>
      <c r="C194" s="1" t="s">
        <v>13</v>
      </c>
      <c r="D194" s="1" t="s">
        <v>17</v>
      </c>
      <c r="E194" s="1" t="s">
        <v>23</v>
      </c>
      <c r="F194" s="1" t="s">
        <v>31</v>
      </c>
      <c r="G194" s="1">
        <v>8</v>
      </c>
      <c r="H194" s="5">
        <v>134215</v>
      </c>
      <c r="I194" s="5">
        <f t="shared" si="2"/>
        <v>1073720</v>
      </c>
    </row>
    <row r="195" spans="2:9" x14ac:dyDescent="0.25">
      <c r="B195" s="2">
        <v>45420</v>
      </c>
      <c r="C195" s="1" t="s">
        <v>12</v>
      </c>
      <c r="D195" s="1" t="s">
        <v>18</v>
      </c>
      <c r="E195" s="1" t="s">
        <v>21</v>
      </c>
      <c r="F195" s="1" t="s">
        <v>25</v>
      </c>
      <c r="G195" s="1">
        <v>5</v>
      </c>
      <c r="H195" s="5">
        <v>33340</v>
      </c>
      <c r="I195" s="5">
        <f t="shared" si="2"/>
        <v>166700</v>
      </c>
    </row>
    <row r="196" spans="2:9" x14ac:dyDescent="0.25">
      <c r="B196" s="2">
        <v>45342</v>
      </c>
      <c r="C196" s="1" t="s">
        <v>14</v>
      </c>
      <c r="D196" s="1" t="s">
        <v>18</v>
      </c>
      <c r="E196" s="1" t="s">
        <v>23</v>
      </c>
      <c r="F196" s="1" t="s">
        <v>30</v>
      </c>
      <c r="G196" s="1">
        <v>4</v>
      </c>
      <c r="H196" s="5">
        <v>21282</v>
      </c>
      <c r="I196" s="5">
        <f t="shared" ref="I196:I259" si="3">G196*H196</f>
        <v>85128</v>
      </c>
    </row>
    <row r="197" spans="2:9" x14ac:dyDescent="0.25">
      <c r="B197" s="2">
        <v>45510</v>
      </c>
      <c r="C197" s="1" t="s">
        <v>12</v>
      </c>
      <c r="D197" s="1" t="s">
        <v>18</v>
      </c>
      <c r="E197" s="1" t="s">
        <v>23</v>
      </c>
      <c r="F197" s="1" t="s">
        <v>25</v>
      </c>
      <c r="G197" s="1">
        <v>3</v>
      </c>
      <c r="H197" s="5">
        <v>26041</v>
      </c>
      <c r="I197" s="5">
        <f t="shared" si="3"/>
        <v>78123</v>
      </c>
    </row>
    <row r="198" spans="2:9" x14ac:dyDescent="0.25">
      <c r="B198" s="2">
        <v>45606</v>
      </c>
      <c r="C198" s="1" t="s">
        <v>10</v>
      </c>
      <c r="D198" s="1" t="s">
        <v>17</v>
      </c>
      <c r="E198" s="1" t="s">
        <v>22</v>
      </c>
      <c r="F198" s="1" t="s">
        <v>30</v>
      </c>
      <c r="G198" s="1">
        <v>2</v>
      </c>
      <c r="H198" s="5">
        <v>181543</v>
      </c>
      <c r="I198" s="5">
        <f t="shared" si="3"/>
        <v>363086</v>
      </c>
    </row>
    <row r="199" spans="2:9" x14ac:dyDescent="0.25">
      <c r="B199" s="2">
        <v>45416</v>
      </c>
      <c r="C199" s="1" t="s">
        <v>7</v>
      </c>
      <c r="D199" s="1" t="s">
        <v>17</v>
      </c>
      <c r="E199" s="1" t="s">
        <v>19</v>
      </c>
      <c r="F199" s="1" t="s">
        <v>31</v>
      </c>
      <c r="G199" s="1">
        <v>7</v>
      </c>
      <c r="H199" s="5">
        <v>335366</v>
      </c>
      <c r="I199" s="5">
        <f t="shared" si="3"/>
        <v>2347562</v>
      </c>
    </row>
    <row r="200" spans="2:9" x14ac:dyDescent="0.25">
      <c r="B200" s="2">
        <v>45353</v>
      </c>
      <c r="C200" s="1" t="s">
        <v>11</v>
      </c>
      <c r="D200" s="1" t="s">
        <v>17</v>
      </c>
      <c r="E200" s="1" t="s">
        <v>23</v>
      </c>
      <c r="F200" s="1" t="s">
        <v>33</v>
      </c>
      <c r="G200" s="1">
        <v>6</v>
      </c>
      <c r="H200" s="5">
        <v>157505</v>
      </c>
      <c r="I200" s="5">
        <f t="shared" si="3"/>
        <v>945030</v>
      </c>
    </row>
    <row r="201" spans="2:9" x14ac:dyDescent="0.25">
      <c r="B201" s="2">
        <v>45620</v>
      </c>
      <c r="C201" s="1" t="s">
        <v>8</v>
      </c>
      <c r="D201" s="1" t="s">
        <v>18</v>
      </c>
      <c r="E201" s="1" t="s">
        <v>22</v>
      </c>
      <c r="F201" s="1" t="s">
        <v>31</v>
      </c>
      <c r="G201" s="1">
        <v>3</v>
      </c>
      <c r="H201" s="5">
        <v>69567</v>
      </c>
      <c r="I201" s="5">
        <f t="shared" si="3"/>
        <v>208701</v>
      </c>
    </row>
    <row r="202" spans="2:9" x14ac:dyDescent="0.25">
      <c r="B202" s="2">
        <v>45345</v>
      </c>
      <c r="C202" s="1" t="s">
        <v>16</v>
      </c>
      <c r="D202" s="1" t="s">
        <v>17</v>
      </c>
      <c r="E202" s="1" t="s">
        <v>21</v>
      </c>
      <c r="F202" s="1" t="s">
        <v>31</v>
      </c>
      <c r="G202" s="1">
        <v>9</v>
      </c>
      <c r="H202" s="5">
        <v>145750</v>
      </c>
      <c r="I202" s="5">
        <f t="shared" si="3"/>
        <v>1311750</v>
      </c>
    </row>
    <row r="203" spans="2:9" x14ac:dyDescent="0.25">
      <c r="B203" s="2">
        <v>45488</v>
      </c>
      <c r="C203" s="1" t="s">
        <v>11</v>
      </c>
      <c r="D203" s="1" t="s">
        <v>17</v>
      </c>
      <c r="E203" s="1" t="s">
        <v>21</v>
      </c>
      <c r="F203" s="1" t="s">
        <v>25</v>
      </c>
      <c r="G203" s="1">
        <v>8</v>
      </c>
      <c r="H203" s="5">
        <v>180201</v>
      </c>
      <c r="I203" s="5">
        <f t="shared" si="3"/>
        <v>1441608</v>
      </c>
    </row>
    <row r="204" spans="2:9" x14ac:dyDescent="0.25">
      <c r="B204" s="2">
        <v>45415</v>
      </c>
      <c r="C204" s="1" t="s">
        <v>7</v>
      </c>
      <c r="D204" s="1" t="s">
        <v>17</v>
      </c>
      <c r="E204" s="1" t="s">
        <v>19</v>
      </c>
      <c r="F204" s="1" t="s">
        <v>31</v>
      </c>
      <c r="G204" s="1">
        <v>5</v>
      </c>
      <c r="H204" s="5">
        <v>392978</v>
      </c>
      <c r="I204" s="5">
        <f t="shared" si="3"/>
        <v>1964890</v>
      </c>
    </row>
    <row r="205" spans="2:9" x14ac:dyDescent="0.25">
      <c r="B205" s="2">
        <v>45606</v>
      </c>
      <c r="C205" s="1" t="s">
        <v>8</v>
      </c>
      <c r="D205" s="1" t="s">
        <v>18</v>
      </c>
      <c r="E205" s="1" t="s">
        <v>24</v>
      </c>
      <c r="F205" s="1" t="s">
        <v>30</v>
      </c>
      <c r="G205" s="1">
        <v>10</v>
      </c>
      <c r="H205" s="5">
        <v>57080</v>
      </c>
      <c r="I205" s="5">
        <f t="shared" si="3"/>
        <v>570800</v>
      </c>
    </row>
    <row r="206" spans="2:9" x14ac:dyDescent="0.25">
      <c r="B206" s="2">
        <v>45484</v>
      </c>
      <c r="C206" s="1" t="s">
        <v>15</v>
      </c>
      <c r="D206" s="1" t="s">
        <v>17</v>
      </c>
      <c r="E206" s="1" t="s">
        <v>22</v>
      </c>
      <c r="F206" s="1" t="s">
        <v>31</v>
      </c>
      <c r="G206" s="1">
        <v>10</v>
      </c>
      <c r="H206" s="5">
        <v>131691</v>
      </c>
      <c r="I206" s="5">
        <f t="shared" si="3"/>
        <v>1316910</v>
      </c>
    </row>
    <row r="207" spans="2:9" x14ac:dyDescent="0.25">
      <c r="B207" s="2">
        <v>45382</v>
      </c>
      <c r="C207" s="1" t="s">
        <v>15</v>
      </c>
      <c r="D207" s="1" t="s">
        <v>17</v>
      </c>
      <c r="E207" s="1" t="s">
        <v>24</v>
      </c>
      <c r="F207" s="1" t="s">
        <v>25</v>
      </c>
      <c r="G207" s="1">
        <v>9</v>
      </c>
      <c r="H207" s="5">
        <v>144772</v>
      </c>
      <c r="I207" s="5">
        <f t="shared" si="3"/>
        <v>1302948</v>
      </c>
    </row>
    <row r="208" spans="2:9" x14ac:dyDescent="0.25">
      <c r="B208" s="2">
        <v>45448</v>
      </c>
      <c r="C208" s="1" t="s">
        <v>14</v>
      </c>
      <c r="D208" s="1" t="s">
        <v>18</v>
      </c>
      <c r="E208" s="1" t="s">
        <v>24</v>
      </c>
      <c r="F208" s="1" t="s">
        <v>32</v>
      </c>
      <c r="G208" s="1">
        <v>3</v>
      </c>
      <c r="H208" s="5">
        <v>13936</v>
      </c>
      <c r="I208" s="5">
        <f t="shared" si="3"/>
        <v>41808</v>
      </c>
    </row>
    <row r="209" spans="2:9" x14ac:dyDescent="0.25">
      <c r="B209" s="2">
        <v>45457</v>
      </c>
      <c r="C209" s="1" t="s">
        <v>9</v>
      </c>
      <c r="D209" s="1" t="s">
        <v>18</v>
      </c>
      <c r="E209" s="1" t="s">
        <v>19</v>
      </c>
      <c r="F209" s="1" t="s">
        <v>25</v>
      </c>
      <c r="G209" s="1">
        <v>3</v>
      </c>
      <c r="H209" s="5">
        <v>15878</v>
      </c>
      <c r="I209" s="5">
        <f t="shared" si="3"/>
        <v>47634</v>
      </c>
    </row>
    <row r="210" spans="2:9" x14ac:dyDescent="0.25">
      <c r="B210" s="2">
        <v>45594</v>
      </c>
      <c r="C210" s="1" t="s">
        <v>10</v>
      </c>
      <c r="D210" s="1" t="s">
        <v>17</v>
      </c>
      <c r="E210" s="1" t="s">
        <v>21</v>
      </c>
      <c r="F210" s="1" t="s">
        <v>25</v>
      </c>
      <c r="G210" s="1">
        <v>10</v>
      </c>
      <c r="H210" s="5">
        <v>260817</v>
      </c>
      <c r="I210" s="5">
        <f t="shared" si="3"/>
        <v>2608170</v>
      </c>
    </row>
    <row r="211" spans="2:9" x14ac:dyDescent="0.25">
      <c r="B211" s="2">
        <v>45461</v>
      </c>
      <c r="C211" s="1" t="s">
        <v>7</v>
      </c>
      <c r="D211" s="1" t="s">
        <v>17</v>
      </c>
      <c r="E211" s="1" t="s">
        <v>21</v>
      </c>
      <c r="F211" s="1" t="s">
        <v>30</v>
      </c>
      <c r="G211" s="1">
        <v>9</v>
      </c>
      <c r="H211" s="5">
        <v>318432</v>
      </c>
      <c r="I211" s="5">
        <f t="shared" si="3"/>
        <v>2865888</v>
      </c>
    </row>
    <row r="212" spans="2:9" x14ac:dyDescent="0.25">
      <c r="B212" s="2">
        <v>45438</v>
      </c>
      <c r="C212" s="1" t="s">
        <v>7</v>
      </c>
      <c r="D212" s="1" t="s">
        <v>17</v>
      </c>
      <c r="E212" s="1" t="s">
        <v>21</v>
      </c>
      <c r="F212" s="1" t="s">
        <v>33</v>
      </c>
      <c r="G212" s="1">
        <v>6</v>
      </c>
      <c r="H212" s="5">
        <v>363175</v>
      </c>
      <c r="I212" s="5">
        <f t="shared" si="3"/>
        <v>2179050</v>
      </c>
    </row>
    <row r="213" spans="2:9" x14ac:dyDescent="0.25">
      <c r="B213" s="2">
        <v>45531</v>
      </c>
      <c r="C213" s="1" t="s">
        <v>14</v>
      </c>
      <c r="D213" s="1" t="s">
        <v>18</v>
      </c>
      <c r="E213" s="1" t="s">
        <v>20</v>
      </c>
      <c r="F213" s="1" t="s">
        <v>30</v>
      </c>
      <c r="G213" s="1">
        <v>8</v>
      </c>
      <c r="H213" s="5">
        <v>6710</v>
      </c>
      <c r="I213" s="5">
        <f t="shared" si="3"/>
        <v>53680</v>
      </c>
    </row>
    <row r="214" spans="2:9" x14ac:dyDescent="0.25">
      <c r="B214" s="2">
        <v>45640</v>
      </c>
      <c r="C214" s="1" t="s">
        <v>12</v>
      </c>
      <c r="D214" s="1" t="s">
        <v>18</v>
      </c>
      <c r="E214" s="1" t="s">
        <v>19</v>
      </c>
      <c r="F214" s="1" t="s">
        <v>33</v>
      </c>
      <c r="G214" s="1">
        <v>4</v>
      </c>
      <c r="H214" s="5">
        <v>18637</v>
      </c>
      <c r="I214" s="5">
        <f t="shared" si="3"/>
        <v>74548</v>
      </c>
    </row>
    <row r="215" spans="2:9" x14ac:dyDescent="0.25">
      <c r="B215" s="2">
        <v>45448</v>
      </c>
      <c r="C215" s="1" t="s">
        <v>13</v>
      </c>
      <c r="D215" s="1" t="s">
        <v>17</v>
      </c>
      <c r="E215" s="1" t="s">
        <v>23</v>
      </c>
      <c r="F215" s="1" t="s">
        <v>25</v>
      </c>
      <c r="G215" s="1">
        <v>1</v>
      </c>
      <c r="H215" s="5">
        <v>69386</v>
      </c>
      <c r="I215" s="5">
        <f t="shared" si="3"/>
        <v>69386</v>
      </c>
    </row>
    <row r="216" spans="2:9" x14ac:dyDescent="0.25">
      <c r="B216" s="2">
        <v>45531</v>
      </c>
      <c r="C216" s="1" t="s">
        <v>10</v>
      </c>
      <c r="D216" s="1" t="s">
        <v>17</v>
      </c>
      <c r="E216" s="1" t="s">
        <v>21</v>
      </c>
      <c r="F216" s="1" t="s">
        <v>30</v>
      </c>
      <c r="G216" s="1">
        <v>2</v>
      </c>
      <c r="H216" s="5">
        <v>142748</v>
      </c>
      <c r="I216" s="5">
        <f t="shared" si="3"/>
        <v>285496</v>
      </c>
    </row>
    <row r="217" spans="2:9" x14ac:dyDescent="0.25">
      <c r="B217" s="2">
        <v>45311</v>
      </c>
      <c r="C217" s="1" t="s">
        <v>14</v>
      </c>
      <c r="D217" s="1" t="s">
        <v>18</v>
      </c>
      <c r="E217" s="1" t="s">
        <v>20</v>
      </c>
      <c r="F217" s="1" t="s">
        <v>33</v>
      </c>
      <c r="G217" s="1">
        <v>4</v>
      </c>
      <c r="H217" s="5">
        <v>18692</v>
      </c>
      <c r="I217" s="5">
        <f t="shared" si="3"/>
        <v>74768</v>
      </c>
    </row>
    <row r="218" spans="2:9" x14ac:dyDescent="0.25">
      <c r="B218" s="2">
        <v>45588</v>
      </c>
      <c r="C218" s="1" t="s">
        <v>9</v>
      </c>
      <c r="D218" s="1" t="s">
        <v>18</v>
      </c>
      <c r="E218" s="1" t="s">
        <v>21</v>
      </c>
      <c r="F218" s="1" t="s">
        <v>25</v>
      </c>
      <c r="G218" s="1">
        <v>6</v>
      </c>
      <c r="H218" s="5">
        <v>31040</v>
      </c>
      <c r="I218" s="5">
        <f t="shared" si="3"/>
        <v>186240</v>
      </c>
    </row>
    <row r="219" spans="2:9" x14ac:dyDescent="0.25">
      <c r="B219" s="2">
        <v>45505</v>
      </c>
      <c r="C219" s="1" t="s">
        <v>12</v>
      </c>
      <c r="D219" s="1" t="s">
        <v>18</v>
      </c>
      <c r="E219" s="1" t="s">
        <v>22</v>
      </c>
      <c r="F219" s="1" t="s">
        <v>25</v>
      </c>
      <c r="G219" s="1">
        <v>6</v>
      </c>
      <c r="H219" s="5">
        <v>35569</v>
      </c>
      <c r="I219" s="5">
        <f t="shared" si="3"/>
        <v>213414</v>
      </c>
    </row>
    <row r="220" spans="2:9" x14ac:dyDescent="0.25">
      <c r="B220" s="2">
        <v>45311</v>
      </c>
      <c r="C220" s="1" t="s">
        <v>14</v>
      </c>
      <c r="D220" s="1" t="s">
        <v>18</v>
      </c>
      <c r="E220" s="1" t="s">
        <v>20</v>
      </c>
      <c r="F220" s="1" t="s">
        <v>25</v>
      </c>
      <c r="G220" s="1">
        <v>2</v>
      </c>
      <c r="H220" s="5">
        <v>15491</v>
      </c>
      <c r="I220" s="5">
        <f t="shared" si="3"/>
        <v>30982</v>
      </c>
    </row>
    <row r="221" spans="2:9" x14ac:dyDescent="0.25">
      <c r="B221" s="2">
        <v>45301</v>
      </c>
      <c r="C221" s="1" t="s">
        <v>13</v>
      </c>
      <c r="D221" s="1" t="s">
        <v>17</v>
      </c>
      <c r="E221" s="1" t="s">
        <v>23</v>
      </c>
      <c r="F221" s="1" t="s">
        <v>31</v>
      </c>
      <c r="G221" s="1">
        <v>4</v>
      </c>
      <c r="H221" s="5">
        <v>82750</v>
      </c>
      <c r="I221" s="5">
        <f t="shared" si="3"/>
        <v>331000</v>
      </c>
    </row>
    <row r="222" spans="2:9" x14ac:dyDescent="0.25">
      <c r="B222" s="2">
        <v>45590</v>
      </c>
      <c r="C222" s="1" t="s">
        <v>8</v>
      </c>
      <c r="D222" s="1" t="s">
        <v>18</v>
      </c>
      <c r="E222" s="1" t="s">
        <v>22</v>
      </c>
      <c r="F222" s="1" t="s">
        <v>25</v>
      </c>
      <c r="G222" s="1">
        <v>5</v>
      </c>
      <c r="H222" s="5">
        <v>67584</v>
      </c>
      <c r="I222" s="5">
        <f t="shared" si="3"/>
        <v>337920</v>
      </c>
    </row>
    <row r="223" spans="2:9" x14ac:dyDescent="0.25">
      <c r="B223" s="2">
        <v>45304</v>
      </c>
      <c r="C223" s="1" t="s">
        <v>10</v>
      </c>
      <c r="D223" s="1" t="s">
        <v>17</v>
      </c>
      <c r="E223" s="1" t="s">
        <v>21</v>
      </c>
      <c r="F223" s="1" t="s">
        <v>25</v>
      </c>
      <c r="G223" s="1">
        <v>10</v>
      </c>
      <c r="H223" s="5">
        <v>186126</v>
      </c>
      <c r="I223" s="5">
        <f t="shared" si="3"/>
        <v>1861260</v>
      </c>
    </row>
    <row r="224" spans="2:9" x14ac:dyDescent="0.25">
      <c r="B224" s="2">
        <v>45304</v>
      </c>
      <c r="C224" s="1" t="s">
        <v>11</v>
      </c>
      <c r="D224" s="1" t="s">
        <v>17</v>
      </c>
      <c r="E224" s="1" t="s">
        <v>23</v>
      </c>
      <c r="F224" s="1" t="s">
        <v>25</v>
      </c>
      <c r="G224" s="1">
        <v>5</v>
      </c>
      <c r="H224" s="5">
        <v>330822</v>
      </c>
      <c r="I224" s="5">
        <f t="shared" si="3"/>
        <v>1654110</v>
      </c>
    </row>
    <row r="225" spans="2:9" x14ac:dyDescent="0.25">
      <c r="B225" s="2">
        <v>45390</v>
      </c>
      <c r="C225" s="1" t="s">
        <v>8</v>
      </c>
      <c r="D225" s="1" t="s">
        <v>18</v>
      </c>
      <c r="E225" s="1" t="s">
        <v>22</v>
      </c>
      <c r="F225" s="1" t="s">
        <v>25</v>
      </c>
      <c r="G225" s="1">
        <v>6</v>
      </c>
      <c r="H225" s="5">
        <v>27625</v>
      </c>
      <c r="I225" s="5">
        <f t="shared" si="3"/>
        <v>165750</v>
      </c>
    </row>
    <row r="226" spans="2:9" x14ac:dyDescent="0.25">
      <c r="B226" s="2">
        <v>45584</v>
      </c>
      <c r="C226" s="1" t="s">
        <v>11</v>
      </c>
      <c r="D226" s="1" t="s">
        <v>17</v>
      </c>
      <c r="E226" s="1" t="s">
        <v>23</v>
      </c>
      <c r="F226" s="1" t="s">
        <v>32</v>
      </c>
      <c r="G226" s="1">
        <v>4</v>
      </c>
      <c r="H226" s="5">
        <v>157935</v>
      </c>
      <c r="I226" s="5">
        <f t="shared" si="3"/>
        <v>631740</v>
      </c>
    </row>
    <row r="227" spans="2:9" x14ac:dyDescent="0.25">
      <c r="B227" s="2">
        <v>45651</v>
      </c>
      <c r="C227" s="1" t="s">
        <v>14</v>
      </c>
      <c r="D227" s="1" t="s">
        <v>18</v>
      </c>
      <c r="E227" s="1" t="s">
        <v>20</v>
      </c>
      <c r="F227" s="1" t="s">
        <v>32</v>
      </c>
      <c r="G227" s="1">
        <v>1</v>
      </c>
      <c r="H227" s="5">
        <v>10485</v>
      </c>
      <c r="I227" s="5">
        <f t="shared" si="3"/>
        <v>10485</v>
      </c>
    </row>
    <row r="228" spans="2:9" x14ac:dyDescent="0.25">
      <c r="B228" s="2">
        <v>45611</v>
      </c>
      <c r="C228" s="1" t="s">
        <v>7</v>
      </c>
      <c r="D228" s="1" t="s">
        <v>17</v>
      </c>
      <c r="E228" s="1" t="s">
        <v>21</v>
      </c>
      <c r="F228" s="1" t="s">
        <v>25</v>
      </c>
      <c r="G228" s="1">
        <v>5</v>
      </c>
      <c r="H228" s="5">
        <v>252440</v>
      </c>
      <c r="I228" s="5">
        <f t="shared" si="3"/>
        <v>1262200</v>
      </c>
    </row>
    <row r="229" spans="2:9" x14ac:dyDescent="0.25">
      <c r="B229" s="2">
        <v>45657</v>
      </c>
      <c r="C229" s="1" t="s">
        <v>14</v>
      </c>
      <c r="D229" s="1" t="s">
        <v>18</v>
      </c>
      <c r="E229" s="1" t="s">
        <v>24</v>
      </c>
      <c r="F229" s="1" t="s">
        <v>25</v>
      </c>
      <c r="G229" s="1">
        <v>8</v>
      </c>
      <c r="H229" s="5">
        <v>8466</v>
      </c>
      <c r="I229" s="5">
        <f t="shared" si="3"/>
        <v>67728</v>
      </c>
    </row>
    <row r="230" spans="2:9" x14ac:dyDescent="0.25">
      <c r="B230" s="2">
        <v>45360</v>
      </c>
      <c r="C230" s="1" t="s">
        <v>13</v>
      </c>
      <c r="D230" s="1" t="s">
        <v>17</v>
      </c>
      <c r="E230" s="1" t="s">
        <v>21</v>
      </c>
      <c r="F230" s="1" t="s">
        <v>31</v>
      </c>
      <c r="G230" s="1">
        <v>9</v>
      </c>
      <c r="H230" s="5">
        <v>147248</v>
      </c>
      <c r="I230" s="5">
        <f t="shared" si="3"/>
        <v>1325232</v>
      </c>
    </row>
    <row r="231" spans="2:9" x14ac:dyDescent="0.25">
      <c r="B231" s="2">
        <v>45433</v>
      </c>
      <c r="C231" s="1" t="s">
        <v>13</v>
      </c>
      <c r="D231" s="1" t="s">
        <v>17</v>
      </c>
      <c r="E231" s="1" t="s">
        <v>20</v>
      </c>
      <c r="F231" s="1" t="s">
        <v>25</v>
      </c>
      <c r="G231" s="1">
        <v>7</v>
      </c>
      <c r="H231" s="5">
        <v>117104</v>
      </c>
      <c r="I231" s="5">
        <f t="shared" si="3"/>
        <v>819728</v>
      </c>
    </row>
    <row r="232" spans="2:9" x14ac:dyDescent="0.25">
      <c r="B232" s="2">
        <v>45526</v>
      </c>
      <c r="C232" s="1" t="s">
        <v>14</v>
      </c>
      <c r="D232" s="1" t="s">
        <v>18</v>
      </c>
      <c r="E232" s="1" t="s">
        <v>21</v>
      </c>
      <c r="F232" s="1" t="s">
        <v>25</v>
      </c>
      <c r="G232" s="1">
        <v>6</v>
      </c>
      <c r="H232" s="5">
        <v>7950</v>
      </c>
      <c r="I232" s="5">
        <f t="shared" si="3"/>
        <v>47700</v>
      </c>
    </row>
    <row r="233" spans="2:9" x14ac:dyDescent="0.25">
      <c r="B233" s="2">
        <v>45633</v>
      </c>
      <c r="C233" s="1" t="s">
        <v>11</v>
      </c>
      <c r="D233" s="1" t="s">
        <v>17</v>
      </c>
      <c r="E233" s="1" t="s">
        <v>23</v>
      </c>
      <c r="F233" s="1" t="s">
        <v>30</v>
      </c>
      <c r="G233" s="1">
        <v>2</v>
      </c>
      <c r="H233" s="5">
        <v>240643</v>
      </c>
      <c r="I233" s="5">
        <f t="shared" si="3"/>
        <v>481286</v>
      </c>
    </row>
    <row r="234" spans="2:9" x14ac:dyDescent="0.25">
      <c r="B234" s="2">
        <v>45313</v>
      </c>
      <c r="C234" s="1" t="s">
        <v>15</v>
      </c>
      <c r="D234" s="1" t="s">
        <v>17</v>
      </c>
      <c r="E234" s="1" t="s">
        <v>23</v>
      </c>
      <c r="F234" s="1" t="s">
        <v>25</v>
      </c>
      <c r="G234" s="1">
        <v>9</v>
      </c>
      <c r="H234" s="5">
        <v>100629</v>
      </c>
      <c r="I234" s="5">
        <f t="shared" si="3"/>
        <v>905661</v>
      </c>
    </row>
    <row r="235" spans="2:9" x14ac:dyDescent="0.25">
      <c r="B235" s="2">
        <v>45459</v>
      </c>
      <c r="C235" s="1" t="s">
        <v>14</v>
      </c>
      <c r="D235" s="1" t="s">
        <v>18</v>
      </c>
      <c r="E235" s="1" t="s">
        <v>20</v>
      </c>
      <c r="F235" s="1" t="s">
        <v>33</v>
      </c>
      <c r="G235" s="1">
        <v>8</v>
      </c>
      <c r="H235" s="5">
        <v>20247</v>
      </c>
      <c r="I235" s="5">
        <f t="shared" si="3"/>
        <v>161976</v>
      </c>
    </row>
    <row r="236" spans="2:9" x14ac:dyDescent="0.25">
      <c r="B236" s="2">
        <v>45458</v>
      </c>
      <c r="C236" s="1" t="s">
        <v>12</v>
      </c>
      <c r="D236" s="1" t="s">
        <v>18</v>
      </c>
      <c r="E236" s="1" t="s">
        <v>24</v>
      </c>
      <c r="F236" s="1" t="s">
        <v>25</v>
      </c>
      <c r="G236" s="1">
        <v>9</v>
      </c>
      <c r="H236" s="5">
        <v>27102</v>
      </c>
      <c r="I236" s="5">
        <f t="shared" si="3"/>
        <v>243918</v>
      </c>
    </row>
    <row r="237" spans="2:9" x14ac:dyDescent="0.25">
      <c r="B237" s="2">
        <v>45369</v>
      </c>
      <c r="C237" s="1" t="s">
        <v>10</v>
      </c>
      <c r="D237" s="1" t="s">
        <v>17</v>
      </c>
      <c r="E237" s="1" t="s">
        <v>19</v>
      </c>
      <c r="F237" s="1" t="s">
        <v>31</v>
      </c>
      <c r="G237" s="1">
        <v>2</v>
      </c>
      <c r="H237" s="5">
        <v>275251</v>
      </c>
      <c r="I237" s="5">
        <f t="shared" si="3"/>
        <v>550502</v>
      </c>
    </row>
    <row r="238" spans="2:9" x14ac:dyDescent="0.25">
      <c r="B238" s="2">
        <v>45612</v>
      </c>
      <c r="C238" s="1" t="s">
        <v>9</v>
      </c>
      <c r="D238" s="1" t="s">
        <v>18</v>
      </c>
      <c r="E238" s="1" t="s">
        <v>23</v>
      </c>
      <c r="F238" s="1" t="s">
        <v>25</v>
      </c>
      <c r="G238" s="1">
        <v>4</v>
      </c>
      <c r="H238" s="5">
        <v>74243</v>
      </c>
      <c r="I238" s="5">
        <f t="shared" si="3"/>
        <v>296972</v>
      </c>
    </row>
    <row r="239" spans="2:9" x14ac:dyDescent="0.25">
      <c r="B239" s="2">
        <v>45499</v>
      </c>
      <c r="C239" s="1" t="s">
        <v>11</v>
      </c>
      <c r="D239" s="1" t="s">
        <v>17</v>
      </c>
      <c r="E239" s="1" t="s">
        <v>22</v>
      </c>
      <c r="F239" s="1" t="s">
        <v>33</v>
      </c>
      <c r="G239" s="1">
        <v>9</v>
      </c>
      <c r="H239" s="5">
        <v>175999</v>
      </c>
      <c r="I239" s="5">
        <f t="shared" si="3"/>
        <v>1583991</v>
      </c>
    </row>
    <row r="240" spans="2:9" x14ac:dyDescent="0.25">
      <c r="B240" s="2">
        <v>45599</v>
      </c>
      <c r="C240" s="1" t="s">
        <v>10</v>
      </c>
      <c r="D240" s="1" t="s">
        <v>17</v>
      </c>
      <c r="E240" s="1" t="s">
        <v>20</v>
      </c>
      <c r="F240" s="1" t="s">
        <v>30</v>
      </c>
      <c r="G240" s="1">
        <v>10</v>
      </c>
      <c r="H240" s="5">
        <v>198486</v>
      </c>
      <c r="I240" s="5">
        <f t="shared" si="3"/>
        <v>1984860</v>
      </c>
    </row>
    <row r="241" spans="2:9" x14ac:dyDescent="0.25">
      <c r="B241" s="2">
        <v>45521</v>
      </c>
      <c r="C241" s="1" t="s">
        <v>9</v>
      </c>
      <c r="D241" s="1" t="s">
        <v>18</v>
      </c>
      <c r="E241" s="1" t="s">
        <v>19</v>
      </c>
      <c r="F241" s="1" t="s">
        <v>25</v>
      </c>
      <c r="G241" s="1">
        <v>5</v>
      </c>
      <c r="H241" s="5">
        <v>52795</v>
      </c>
      <c r="I241" s="5">
        <f t="shared" si="3"/>
        <v>263975</v>
      </c>
    </row>
    <row r="242" spans="2:9" x14ac:dyDescent="0.25">
      <c r="B242" s="2">
        <v>45341</v>
      </c>
      <c r="C242" s="1" t="s">
        <v>10</v>
      </c>
      <c r="D242" s="1" t="s">
        <v>17</v>
      </c>
      <c r="E242" s="1" t="s">
        <v>23</v>
      </c>
      <c r="F242" s="1" t="s">
        <v>25</v>
      </c>
      <c r="G242" s="1">
        <v>9</v>
      </c>
      <c r="H242" s="5">
        <v>111871</v>
      </c>
      <c r="I242" s="5">
        <f t="shared" si="3"/>
        <v>1006839</v>
      </c>
    </row>
    <row r="243" spans="2:9" x14ac:dyDescent="0.25">
      <c r="B243" s="2">
        <v>45559</v>
      </c>
      <c r="C243" s="1" t="s">
        <v>7</v>
      </c>
      <c r="D243" s="1" t="s">
        <v>17</v>
      </c>
      <c r="E243" s="1" t="s">
        <v>19</v>
      </c>
      <c r="F243" s="1" t="s">
        <v>25</v>
      </c>
      <c r="G243" s="1">
        <v>9</v>
      </c>
      <c r="H243" s="5">
        <v>343250</v>
      </c>
      <c r="I243" s="5">
        <f t="shared" si="3"/>
        <v>3089250</v>
      </c>
    </row>
    <row r="244" spans="2:9" x14ac:dyDescent="0.25">
      <c r="B244" s="2">
        <v>45500</v>
      </c>
      <c r="C244" s="1" t="s">
        <v>16</v>
      </c>
      <c r="D244" s="1" t="s">
        <v>17</v>
      </c>
      <c r="E244" s="1" t="s">
        <v>22</v>
      </c>
      <c r="F244" s="1" t="s">
        <v>25</v>
      </c>
      <c r="G244" s="1">
        <v>5</v>
      </c>
      <c r="H244" s="5">
        <v>93907</v>
      </c>
      <c r="I244" s="5">
        <f t="shared" si="3"/>
        <v>469535</v>
      </c>
    </row>
    <row r="245" spans="2:9" x14ac:dyDescent="0.25">
      <c r="B245" s="2">
        <v>45626</v>
      </c>
      <c r="C245" s="1" t="s">
        <v>9</v>
      </c>
      <c r="D245" s="1" t="s">
        <v>18</v>
      </c>
      <c r="E245" s="1" t="s">
        <v>20</v>
      </c>
      <c r="F245" s="1" t="s">
        <v>30</v>
      </c>
      <c r="G245" s="1">
        <v>6</v>
      </c>
      <c r="H245" s="5">
        <v>65462</v>
      </c>
      <c r="I245" s="5">
        <f t="shared" si="3"/>
        <v>392772</v>
      </c>
    </row>
    <row r="246" spans="2:9" x14ac:dyDescent="0.25">
      <c r="B246" s="2">
        <v>45316</v>
      </c>
      <c r="C246" s="1" t="s">
        <v>11</v>
      </c>
      <c r="D246" s="1" t="s">
        <v>17</v>
      </c>
      <c r="E246" s="1" t="s">
        <v>24</v>
      </c>
      <c r="F246" s="1" t="s">
        <v>31</v>
      </c>
      <c r="G246" s="1">
        <v>9</v>
      </c>
      <c r="H246" s="5">
        <v>346860</v>
      </c>
      <c r="I246" s="5">
        <f t="shared" si="3"/>
        <v>3121740</v>
      </c>
    </row>
    <row r="247" spans="2:9" x14ac:dyDescent="0.25">
      <c r="B247" s="2">
        <v>45608</v>
      </c>
      <c r="C247" s="1" t="s">
        <v>16</v>
      </c>
      <c r="D247" s="1" t="s">
        <v>17</v>
      </c>
      <c r="E247" s="1" t="s">
        <v>22</v>
      </c>
      <c r="F247" s="1" t="s">
        <v>25</v>
      </c>
      <c r="G247" s="1">
        <v>3</v>
      </c>
      <c r="H247" s="5">
        <v>71502</v>
      </c>
      <c r="I247" s="5">
        <f t="shared" si="3"/>
        <v>214506</v>
      </c>
    </row>
    <row r="248" spans="2:9" x14ac:dyDescent="0.25">
      <c r="B248" s="2">
        <v>45429</v>
      </c>
      <c r="C248" s="1" t="s">
        <v>7</v>
      </c>
      <c r="D248" s="1" t="s">
        <v>17</v>
      </c>
      <c r="E248" s="1" t="s">
        <v>19</v>
      </c>
      <c r="F248" s="1" t="s">
        <v>25</v>
      </c>
      <c r="G248" s="1">
        <v>4</v>
      </c>
      <c r="H248" s="5">
        <v>341228</v>
      </c>
      <c r="I248" s="5">
        <f t="shared" si="3"/>
        <v>1364912</v>
      </c>
    </row>
    <row r="249" spans="2:9" x14ac:dyDescent="0.25">
      <c r="B249" s="2">
        <v>45511</v>
      </c>
      <c r="C249" s="1" t="s">
        <v>13</v>
      </c>
      <c r="D249" s="1" t="s">
        <v>17</v>
      </c>
      <c r="E249" s="1" t="s">
        <v>22</v>
      </c>
      <c r="F249" s="1" t="s">
        <v>31</v>
      </c>
      <c r="G249" s="1">
        <v>8</v>
      </c>
      <c r="H249" s="5">
        <v>89720</v>
      </c>
      <c r="I249" s="5">
        <f t="shared" si="3"/>
        <v>717760</v>
      </c>
    </row>
    <row r="250" spans="2:9" x14ac:dyDescent="0.25">
      <c r="B250" s="2">
        <v>45482</v>
      </c>
      <c r="C250" s="1" t="s">
        <v>13</v>
      </c>
      <c r="D250" s="1" t="s">
        <v>17</v>
      </c>
      <c r="E250" s="1" t="s">
        <v>23</v>
      </c>
      <c r="F250" s="1" t="s">
        <v>30</v>
      </c>
      <c r="G250" s="1">
        <v>3</v>
      </c>
      <c r="H250" s="5">
        <v>115361</v>
      </c>
      <c r="I250" s="5">
        <f t="shared" si="3"/>
        <v>346083</v>
      </c>
    </row>
    <row r="251" spans="2:9" x14ac:dyDescent="0.25">
      <c r="B251" s="2">
        <v>45375</v>
      </c>
      <c r="C251" s="1" t="s">
        <v>12</v>
      </c>
      <c r="D251" s="1" t="s">
        <v>18</v>
      </c>
      <c r="E251" s="1" t="s">
        <v>24</v>
      </c>
      <c r="F251" s="1" t="s">
        <v>33</v>
      </c>
      <c r="G251" s="1">
        <v>1</v>
      </c>
      <c r="H251" s="5">
        <v>49858</v>
      </c>
      <c r="I251" s="5">
        <f t="shared" si="3"/>
        <v>49858</v>
      </c>
    </row>
    <row r="252" spans="2:9" x14ac:dyDescent="0.25">
      <c r="B252" s="2">
        <v>45516</v>
      </c>
      <c r="C252" s="1" t="s">
        <v>15</v>
      </c>
      <c r="D252" s="1" t="s">
        <v>17</v>
      </c>
      <c r="E252" s="1" t="s">
        <v>22</v>
      </c>
      <c r="F252" s="1" t="s">
        <v>25</v>
      </c>
      <c r="G252" s="1">
        <v>8</v>
      </c>
      <c r="H252" s="5">
        <v>138916</v>
      </c>
      <c r="I252" s="5">
        <f t="shared" si="3"/>
        <v>1111328</v>
      </c>
    </row>
    <row r="253" spans="2:9" x14ac:dyDescent="0.25">
      <c r="B253" s="2">
        <v>45548</v>
      </c>
      <c r="C253" s="1" t="s">
        <v>16</v>
      </c>
      <c r="D253" s="1" t="s">
        <v>17</v>
      </c>
      <c r="E253" s="1" t="s">
        <v>20</v>
      </c>
      <c r="F253" s="1" t="s">
        <v>25</v>
      </c>
      <c r="G253" s="1">
        <v>10</v>
      </c>
      <c r="H253" s="5">
        <v>81388</v>
      </c>
      <c r="I253" s="5">
        <f t="shared" si="3"/>
        <v>813880</v>
      </c>
    </row>
    <row r="254" spans="2:9" x14ac:dyDescent="0.25">
      <c r="B254" s="2">
        <v>45366</v>
      </c>
      <c r="C254" s="1" t="s">
        <v>11</v>
      </c>
      <c r="D254" s="1" t="s">
        <v>17</v>
      </c>
      <c r="E254" s="1" t="s">
        <v>21</v>
      </c>
      <c r="F254" s="1" t="s">
        <v>31</v>
      </c>
      <c r="G254" s="1">
        <v>7</v>
      </c>
      <c r="H254" s="5">
        <v>164133</v>
      </c>
      <c r="I254" s="5">
        <f t="shared" si="3"/>
        <v>1148931</v>
      </c>
    </row>
    <row r="255" spans="2:9" x14ac:dyDescent="0.25">
      <c r="B255" s="2">
        <v>45342</v>
      </c>
      <c r="C255" s="1" t="s">
        <v>8</v>
      </c>
      <c r="D255" s="1" t="s">
        <v>18</v>
      </c>
      <c r="E255" s="1" t="s">
        <v>21</v>
      </c>
      <c r="F255" s="1" t="s">
        <v>25</v>
      </c>
      <c r="G255" s="1">
        <v>3</v>
      </c>
      <c r="H255" s="5">
        <v>81272</v>
      </c>
      <c r="I255" s="5">
        <f t="shared" si="3"/>
        <v>243816</v>
      </c>
    </row>
    <row r="256" spans="2:9" x14ac:dyDescent="0.25">
      <c r="B256" s="2">
        <v>45448</v>
      </c>
      <c r="C256" s="1" t="s">
        <v>10</v>
      </c>
      <c r="D256" s="1" t="s">
        <v>17</v>
      </c>
      <c r="E256" s="1" t="s">
        <v>20</v>
      </c>
      <c r="F256" s="1" t="s">
        <v>32</v>
      </c>
      <c r="G256" s="1">
        <v>7</v>
      </c>
      <c r="H256" s="5">
        <v>151305</v>
      </c>
      <c r="I256" s="5">
        <f t="shared" si="3"/>
        <v>1059135</v>
      </c>
    </row>
    <row r="257" spans="2:9" x14ac:dyDescent="0.25">
      <c r="B257" s="2">
        <v>45321</v>
      </c>
      <c r="C257" s="1" t="s">
        <v>10</v>
      </c>
      <c r="D257" s="1" t="s">
        <v>17</v>
      </c>
      <c r="E257" s="1" t="s">
        <v>21</v>
      </c>
      <c r="F257" s="1" t="s">
        <v>33</v>
      </c>
      <c r="G257" s="1">
        <v>3</v>
      </c>
      <c r="H257" s="5">
        <v>123041</v>
      </c>
      <c r="I257" s="5">
        <f t="shared" si="3"/>
        <v>369123</v>
      </c>
    </row>
    <row r="258" spans="2:9" x14ac:dyDescent="0.25">
      <c r="B258" s="2">
        <v>45494</v>
      </c>
      <c r="C258" s="1" t="s">
        <v>7</v>
      </c>
      <c r="D258" s="1" t="s">
        <v>17</v>
      </c>
      <c r="E258" s="1" t="s">
        <v>19</v>
      </c>
      <c r="F258" s="1" t="s">
        <v>31</v>
      </c>
      <c r="G258" s="1">
        <v>1</v>
      </c>
      <c r="H258" s="5">
        <v>269214</v>
      </c>
      <c r="I258" s="5">
        <f t="shared" si="3"/>
        <v>269214</v>
      </c>
    </row>
    <row r="259" spans="2:9" x14ac:dyDescent="0.25">
      <c r="B259" s="2">
        <v>45620</v>
      </c>
      <c r="C259" s="1" t="s">
        <v>7</v>
      </c>
      <c r="D259" s="1" t="s">
        <v>17</v>
      </c>
      <c r="E259" s="1" t="s">
        <v>21</v>
      </c>
      <c r="F259" s="1" t="s">
        <v>30</v>
      </c>
      <c r="G259" s="1">
        <v>1</v>
      </c>
      <c r="H259" s="5">
        <v>459648</v>
      </c>
      <c r="I259" s="5">
        <f t="shared" si="3"/>
        <v>459648</v>
      </c>
    </row>
    <row r="260" spans="2:9" x14ac:dyDescent="0.25">
      <c r="B260" s="2">
        <v>45469</v>
      </c>
      <c r="C260" s="1" t="s">
        <v>12</v>
      </c>
      <c r="D260" s="1" t="s">
        <v>18</v>
      </c>
      <c r="E260" s="1" t="s">
        <v>21</v>
      </c>
      <c r="F260" s="1" t="s">
        <v>30</v>
      </c>
      <c r="G260" s="1">
        <v>3</v>
      </c>
      <c r="H260" s="5">
        <v>44881</v>
      </c>
      <c r="I260" s="5">
        <f t="shared" ref="I260:I323" si="4">G260*H260</f>
        <v>134643</v>
      </c>
    </row>
    <row r="261" spans="2:9" x14ac:dyDescent="0.25">
      <c r="B261" s="2">
        <v>45524</v>
      </c>
      <c r="C261" s="1" t="s">
        <v>7</v>
      </c>
      <c r="D261" s="1" t="s">
        <v>17</v>
      </c>
      <c r="E261" s="1" t="s">
        <v>19</v>
      </c>
      <c r="F261" s="1" t="s">
        <v>31</v>
      </c>
      <c r="G261" s="1">
        <v>6</v>
      </c>
      <c r="H261" s="5">
        <v>346011</v>
      </c>
      <c r="I261" s="5">
        <f t="shared" si="4"/>
        <v>2076066</v>
      </c>
    </row>
    <row r="262" spans="2:9" x14ac:dyDescent="0.25">
      <c r="B262" s="2">
        <v>45382</v>
      </c>
      <c r="C262" s="1" t="s">
        <v>9</v>
      </c>
      <c r="D262" s="1" t="s">
        <v>18</v>
      </c>
      <c r="E262" s="1" t="s">
        <v>22</v>
      </c>
      <c r="F262" s="1" t="s">
        <v>32</v>
      </c>
      <c r="G262" s="1">
        <v>5</v>
      </c>
      <c r="H262" s="5">
        <v>47004</v>
      </c>
      <c r="I262" s="5">
        <f t="shared" si="4"/>
        <v>235020</v>
      </c>
    </row>
    <row r="263" spans="2:9" x14ac:dyDescent="0.25">
      <c r="B263" s="2">
        <v>45477</v>
      </c>
      <c r="C263" s="1" t="s">
        <v>9</v>
      </c>
      <c r="D263" s="1" t="s">
        <v>18</v>
      </c>
      <c r="E263" s="1" t="s">
        <v>22</v>
      </c>
      <c r="F263" s="1" t="s">
        <v>25</v>
      </c>
      <c r="G263" s="1">
        <v>9</v>
      </c>
      <c r="H263" s="5">
        <v>17443</v>
      </c>
      <c r="I263" s="5">
        <f t="shared" si="4"/>
        <v>156987</v>
      </c>
    </row>
    <row r="264" spans="2:9" x14ac:dyDescent="0.25">
      <c r="B264" s="2">
        <v>45367</v>
      </c>
      <c r="C264" s="1" t="s">
        <v>11</v>
      </c>
      <c r="D264" s="1" t="s">
        <v>17</v>
      </c>
      <c r="E264" s="1" t="s">
        <v>21</v>
      </c>
      <c r="F264" s="1" t="s">
        <v>25</v>
      </c>
      <c r="G264" s="1">
        <v>10</v>
      </c>
      <c r="H264" s="5">
        <v>198402</v>
      </c>
      <c r="I264" s="5">
        <f t="shared" si="4"/>
        <v>1984020</v>
      </c>
    </row>
    <row r="265" spans="2:9" x14ac:dyDescent="0.25">
      <c r="B265" s="2">
        <v>45299</v>
      </c>
      <c r="C265" s="1" t="s">
        <v>16</v>
      </c>
      <c r="D265" s="1" t="s">
        <v>17</v>
      </c>
      <c r="E265" s="1" t="s">
        <v>24</v>
      </c>
      <c r="F265" s="1" t="s">
        <v>30</v>
      </c>
      <c r="G265" s="1">
        <v>1</v>
      </c>
      <c r="H265" s="5">
        <v>125835</v>
      </c>
      <c r="I265" s="5">
        <f t="shared" si="4"/>
        <v>125835</v>
      </c>
    </row>
    <row r="266" spans="2:9" x14ac:dyDescent="0.25">
      <c r="B266" s="2">
        <v>45584</v>
      </c>
      <c r="C266" s="1" t="s">
        <v>9</v>
      </c>
      <c r="D266" s="1" t="s">
        <v>18</v>
      </c>
      <c r="E266" s="1" t="s">
        <v>20</v>
      </c>
      <c r="F266" s="1" t="s">
        <v>31</v>
      </c>
      <c r="G266" s="1">
        <v>5</v>
      </c>
      <c r="H266" s="5">
        <v>44064</v>
      </c>
      <c r="I266" s="5">
        <f t="shared" si="4"/>
        <v>220320</v>
      </c>
    </row>
    <row r="267" spans="2:9" x14ac:dyDescent="0.25">
      <c r="B267" s="2">
        <v>45333</v>
      </c>
      <c r="C267" s="1" t="s">
        <v>14</v>
      </c>
      <c r="D267" s="1" t="s">
        <v>18</v>
      </c>
      <c r="E267" s="1" t="s">
        <v>20</v>
      </c>
      <c r="F267" s="1" t="s">
        <v>31</v>
      </c>
      <c r="G267" s="1">
        <v>4</v>
      </c>
      <c r="H267" s="5">
        <v>11548</v>
      </c>
      <c r="I267" s="5">
        <f t="shared" si="4"/>
        <v>46192</v>
      </c>
    </row>
    <row r="268" spans="2:9" x14ac:dyDescent="0.25">
      <c r="B268" s="2">
        <v>45552</v>
      </c>
      <c r="C268" s="1" t="s">
        <v>15</v>
      </c>
      <c r="D268" s="1" t="s">
        <v>17</v>
      </c>
      <c r="E268" s="1" t="s">
        <v>19</v>
      </c>
      <c r="F268" s="1" t="s">
        <v>33</v>
      </c>
      <c r="G268" s="1">
        <v>3</v>
      </c>
      <c r="H268" s="5">
        <v>171839</v>
      </c>
      <c r="I268" s="5">
        <f t="shared" si="4"/>
        <v>515517</v>
      </c>
    </row>
    <row r="269" spans="2:9" x14ac:dyDescent="0.25">
      <c r="B269" s="2">
        <v>45464</v>
      </c>
      <c r="C269" s="1" t="s">
        <v>10</v>
      </c>
      <c r="D269" s="1" t="s">
        <v>17</v>
      </c>
      <c r="E269" s="1" t="s">
        <v>24</v>
      </c>
      <c r="F269" s="1" t="s">
        <v>25</v>
      </c>
      <c r="G269" s="1">
        <v>8</v>
      </c>
      <c r="H269" s="5">
        <v>152467</v>
      </c>
      <c r="I269" s="5">
        <f t="shared" si="4"/>
        <v>1219736</v>
      </c>
    </row>
    <row r="270" spans="2:9" x14ac:dyDescent="0.25">
      <c r="B270" s="2">
        <v>45631</v>
      </c>
      <c r="C270" s="1" t="s">
        <v>16</v>
      </c>
      <c r="D270" s="1" t="s">
        <v>17</v>
      </c>
      <c r="E270" s="1" t="s">
        <v>24</v>
      </c>
      <c r="F270" s="1" t="s">
        <v>33</v>
      </c>
      <c r="G270" s="1">
        <v>9</v>
      </c>
      <c r="H270" s="5">
        <v>76234</v>
      </c>
      <c r="I270" s="5">
        <f t="shared" si="4"/>
        <v>686106</v>
      </c>
    </row>
    <row r="271" spans="2:9" x14ac:dyDescent="0.25">
      <c r="B271" s="2">
        <v>45461</v>
      </c>
      <c r="C271" s="1" t="s">
        <v>12</v>
      </c>
      <c r="D271" s="1" t="s">
        <v>18</v>
      </c>
      <c r="E271" s="1" t="s">
        <v>21</v>
      </c>
      <c r="F271" s="1" t="s">
        <v>30</v>
      </c>
      <c r="G271" s="1">
        <v>7</v>
      </c>
      <c r="H271" s="5">
        <v>30779</v>
      </c>
      <c r="I271" s="5">
        <f t="shared" si="4"/>
        <v>215453</v>
      </c>
    </row>
    <row r="272" spans="2:9" x14ac:dyDescent="0.25">
      <c r="B272" s="2">
        <v>45583</v>
      </c>
      <c r="C272" s="1" t="s">
        <v>10</v>
      </c>
      <c r="D272" s="1" t="s">
        <v>17</v>
      </c>
      <c r="E272" s="1" t="s">
        <v>23</v>
      </c>
      <c r="F272" s="1" t="s">
        <v>32</v>
      </c>
      <c r="G272" s="1">
        <v>10</v>
      </c>
      <c r="H272" s="5">
        <v>211591</v>
      </c>
      <c r="I272" s="5">
        <f t="shared" si="4"/>
        <v>2115910</v>
      </c>
    </row>
    <row r="273" spans="2:9" x14ac:dyDescent="0.25">
      <c r="B273" s="2">
        <v>45631</v>
      </c>
      <c r="C273" s="1" t="s">
        <v>13</v>
      </c>
      <c r="D273" s="1" t="s">
        <v>17</v>
      </c>
      <c r="E273" s="1" t="s">
        <v>24</v>
      </c>
      <c r="F273" s="1" t="s">
        <v>30</v>
      </c>
      <c r="G273" s="1">
        <v>9</v>
      </c>
      <c r="H273" s="5">
        <v>128456</v>
      </c>
      <c r="I273" s="5">
        <f t="shared" si="4"/>
        <v>1156104</v>
      </c>
    </row>
    <row r="274" spans="2:9" x14ac:dyDescent="0.25">
      <c r="B274" s="2">
        <v>45604</v>
      </c>
      <c r="C274" s="1" t="s">
        <v>7</v>
      </c>
      <c r="D274" s="1" t="s">
        <v>17</v>
      </c>
      <c r="E274" s="1" t="s">
        <v>22</v>
      </c>
      <c r="F274" s="1" t="s">
        <v>31</v>
      </c>
      <c r="G274" s="1">
        <v>8</v>
      </c>
      <c r="H274" s="5">
        <v>306225</v>
      </c>
      <c r="I274" s="5">
        <f t="shared" si="4"/>
        <v>2449800</v>
      </c>
    </row>
    <row r="275" spans="2:9" x14ac:dyDescent="0.25">
      <c r="B275" s="2">
        <v>45481</v>
      </c>
      <c r="C275" s="1" t="s">
        <v>11</v>
      </c>
      <c r="D275" s="1" t="s">
        <v>17</v>
      </c>
      <c r="E275" s="1" t="s">
        <v>21</v>
      </c>
      <c r="F275" s="1" t="s">
        <v>25</v>
      </c>
      <c r="G275" s="1">
        <v>10</v>
      </c>
      <c r="H275" s="5">
        <v>276918</v>
      </c>
      <c r="I275" s="5">
        <f t="shared" si="4"/>
        <v>2769180</v>
      </c>
    </row>
    <row r="276" spans="2:9" x14ac:dyDescent="0.25">
      <c r="B276" s="2">
        <v>45579</v>
      </c>
      <c r="C276" s="1" t="s">
        <v>12</v>
      </c>
      <c r="D276" s="1" t="s">
        <v>18</v>
      </c>
      <c r="E276" s="1" t="s">
        <v>22</v>
      </c>
      <c r="F276" s="1" t="s">
        <v>30</v>
      </c>
      <c r="G276" s="1">
        <v>4</v>
      </c>
      <c r="H276" s="5">
        <v>39575</v>
      </c>
      <c r="I276" s="5">
        <f t="shared" si="4"/>
        <v>158300</v>
      </c>
    </row>
    <row r="277" spans="2:9" x14ac:dyDescent="0.25">
      <c r="B277" s="2">
        <v>45562</v>
      </c>
      <c r="C277" s="1" t="s">
        <v>7</v>
      </c>
      <c r="D277" s="1" t="s">
        <v>17</v>
      </c>
      <c r="E277" s="1" t="s">
        <v>19</v>
      </c>
      <c r="F277" s="1" t="s">
        <v>25</v>
      </c>
      <c r="G277" s="1">
        <v>6</v>
      </c>
      <c r="H277" s="5">
        <v>492289</v>
      </c>
      <c r="I277" s="5">
        <f t="shared" si="4"/>
        <v>2953734</v>
      </c>
    </row>
    <row r="278" spans="2:9" x14ac:dyDescent="0.25">
      <c r="B278" s="2">
        <v>45612</v>
      </c>
      <c r="C278" s="1" t="s">
        <v>9</v>
      </c>
      <c r="D278" s="1" t="s">
        <v>18</v>
      </c>
      <c r="E278" s="1" t="s">
        <v>23</v>
      </c>
      <c r="F278" s="1" t="s">
        <v>33</v>
      </c>
      <c r="G278" s="1">
        <v>5</v>
      </c>
      <c r="H278" s="5">
        <v>19097</v>
      </c>
      <c r="I278" s="5">
        <f t="shared" si="4"/>
        <v>95485</v>
      </c>
    </row>
    <row r="279" spans="2:9" x14ac:dyDescent="0.25">
      <c r="B279" s="2">
        <v>45391</v>
      </c>
      <c r="C279" s="1" t="s">
        <v>10</v>
      </c>
      <c r="D279" s="1" t="s">
        <v>17</v>
      </c>
      <c r="E279" s="1" t="s">
        <v>20</v>
      </c>
      <c r="F279" s="1" t="s">
        <v>25</v>
      </c>
      <c r="G279" s="1">
        <v>4</v>
      </c>
      <c r="H279" s="5">
        <v>162806</v>
      </c>
      <c r="I279" s="5">
        <f t="shared" si="4"/>
        <v>651224</v>
      </c>
    </row>
    <row r="280" spans="2:9" x14ac:dyDescent="0.25">
      <c r="B280" s="2">
        <v>45438</v>
      </c>
      <c r="C280" s="1" t="s">
        <v>13</v>
      </c>
      <c r="D280" s="1" t="s">
        <v>17</v>
      </c>
      <c r="E280" s="1" t="s">
        <v>23</v>
      </c>
      <c r="F280" s="1" t="s">
        <v>25</v>
      </c>
      <c r="G280" s="1">
        <v>4</v>
      </c>
      <c r="H280" s="5">
        <v>63851</v>
      </c>
      <c r="I280" s="5">
        <f t="shared" si="4"/>
        <v>255404</v>
      </c>
    </row>
    <row r="281" spans="2:9" x14ac:dyDescent="0.25">
      <c r="B281" s="2">
        <v>45482</v>
      </c>
      <c r="C281" s="1" t="s">
        <v>16</v>
      </c>
      <c r="D281" s="1" t="s">
        <v>17</v>
      </c>
      <c r="E281" s="1" t="s">
        <v>24</v>
      </c>
      <c r="F281" s="1" t="s">
        <v>33</v>
      </c>
      <c r="G281" s="1">
        <v>4</v>
      </c>
      <c r="H281" s="5">
        <v>106520</v>
      </c>
      <c r="I281" s="5">
        <f t="shared" si="4"/>
        <v>426080</v>
      </c>
    </row>
    <row r="282" spans="2:9" x14ac:dyDescent="0.25">
      <c r="B282" s="2">
        <v>45559</v>
      </c>
      <c r="C282" s="1" t="s">
        <v>12</v>
      </c>
      <c r="D282" s="1" t="s">
        <v>18</v>
      </c>
      <c r="E282" s="1" t="s">
        <v>19</v>
      </c>
      <c r="F282" s="1" t="s">
        <v>31</v>
      </c>
      <c r="G282" s="1">
        <v>6</v>
      </c>
      <c r="H282" s="5">
        <v>43806</v>
      </c>
      <c r="I282" s="5">
        <f t="shared" si="4"/>
        <v>262836</v>
      </c>
    </row>
    <row r="283" spans="2:9" x14ac:dyDescent="0.25">
      <c r="B283" s="2">
        <v>45292</v>
      </c>
      <c r="C283" s="1" t="s">
        <v>16</v>
      </c>
      <c r="D283" s="1" t="s">
        <v>17</v>
      </c>
      <c r="E283" s="1" t="s">
        <v>19</v>
      </c>
      <c r="F283" s="1" t="s">
        <v>25</v>
      </c>
      <c r="G283" s="1">
        <v>2</v>
      </c>
      <c r="H283" s="5">
        <v>106808</v>
      </c>
      <c r="I283" s="5">
        <f t="shared" si="4"/>
        <v>213616</v>
      </c>
    </row>
    <row r="284" spans="2:9" x14ac:dyDescent="0.25">
      <c r="B284" s="2">
        <v>45590</v>
      </c>
      <c r="C284" s="1" t="s">
        <v>11</v>
      </c>
      <c r="D284" s="1" t="s">
        <v>17</v>
      </c>
      <c r="E284" s="1" t="s">
        <v>22</v>
      </c>
      <c r="F284" s="1" t="s">
        <v>30</v>
      </c>
      <c r="G284" s="1">
        <v>9</v>
      </c>
      <c r="H284" s="5">
        <v>260789</v>
      </c>
      <c r="I284" s="5">
        <f t="shared" si="4"/>
        <v>2347101</v>
      </c>
    </row>
    <row r="285" spans="2:9" x14ac:dyDescent="0.25">
      <c r="B285" s="2">
        <v>45469</v>
      </c>
      <c r="C285" s="1" t="s">
        <v>12</v>
      </c>
      <c r="D285" s="1" t="s">
        <v>18</v>
      </c>
      <c r="E285" s="1" t="s">
        <v>21</v>
      </c>
      <c r="F285" s="1" t="s">
        <v>25</v>
      </c>
      <c r="G285" s="1">
        <v>2</v>
      </c>
      <c r="H285" s="5">
        <v>46014</v>
      </c>
      <c r="I285" s="5">
        <f t="shared" si="4"/>
        <v>92028</v>
      </c>
    </row>
    <row r="286" spans="2:9" x14ac:dyDescent="0.25">
      <c r="B286" s="2">
        <v>45500</v>
      </c>
      <c r="C286" s="1" t="s">
        <v>14</v>
      </c>
      <c r="D286" s="1" t="s">
        <v>18</v>
      </c>
      <c r="E286" s="1" t="s">
        <v>22</v>
      </c>
      <c r="F286" s="1" t="s">
        <v>33</v>
      </c>
      <c r="G286" s="1">
        <v>4</v>
      </c>
      <c r="H286" s="5">
        <v>17058</v>
      </c>
      <c r="I286" s="5">
        <f t="shared" si="4"/>
        <v>68232</v>
      </c>
    </row>
    <row r="287" spans="2:9" x14ac:dyDescent="0.25">
      <c r="B287" s="2">
        <v>45399</v>
      </c>
      <c r="C287" s="1" t="s">
        <v>16</v>
      </c>
      <c r="D287" s="1" t="s">
        <v>17</v>
      </c>
      <c r="E287" s="1" t="s">
        <v>23</v>
      </c>
      <c r="F287" s="1" t="s">
        <v>31</v>
      </c>
      <c r="G287" s="1">
        <v>6</v>
      </c>
      <c r="H287" s="5">
        <v>125541</v>
      </c>
      <c r="I287" s="5">
        <f t="shared" si="4"/>
        <v>753246</v>
      </c>
    </row>
    <row r="288" spans="2:9" x14ac:dyDescent="0.25">
      <c r="B288" s="2">
        <v>45405</v>
      </c>
      <c r="C288" s="1" t="s">
        <v>13</v>
      </c>
      <c r="D288" s="1" t="s">
        <v>17</v>
      </c>
      <c r="E288" s="1" t="s">
        <v>21</v>
      </c>
      <c r="F288" s="1" t="s">
        <v>25</v>
      </c>
      <c r="G288" s="1">
        <v>8</v>
      </c>
      <c r="H288" s="5">
        <v>119779</v>
      </c>
      <c r="I288" s="5">
        <f t="shared" si="4"/>
        <v>958232</v>
      </c>
    </row>
    <row r="289" spans="2:9" x14ac:dyDescent="0.25">
      <c r="B289" s="2">
        <v>45606</v>
      </c>
      <c r="C289" s="1" t="s">
        <v>15</v>
      </c>
      <c r="D289" s="1" t="s">
        <v>17</v>
      </c>
      <c r="E289" s="1" t="s">
        <v>21</v>
      </c>
      <c r="F289" s="1" t="s">
        <v>32</v>
      </c>
      <c r="G289" s="1">
        <v>5</v>
      </c>
      <c r="H289" s="5">
        <v>143773</v>
      </c>
      <c r="I289" s="5">
        <f t="shared" si="4"/>
        <v>718865</v>
      </c>
    </row>
    <row r="290" spans="2:9" x14ac:dyDescent="0.25">
      <c r="B290" s="2">
        <v>45559</v>
      </c>
      <c r="C290" s="1" t="s">
        <v>14</v>
      </c>
      <c r="D290" s="1" t="s">
        <v>18</v>
      </c>
      <c r="E290" s="1" t="s">
        <v>22</v>
      </c>
      <c r="F290" s="1" t="s">
        <v>31</v>
      </c>
      <c r="G290" s="1">
        <v>10</v>
      </c>
      <c r="H290" s="5">
        <v>7388</v>
      </c>
      <c r="I290" s="5">
        <f t="shared" si="4"/>
        <v>73880</v>
      </c>
    </row>
    <row r="291" spans="2:9" x14ac:dyDescent="0.25">
      <c r="B291" s="2">
        <v>45298</v>
      </c>
      <c r="C291" s="1" t="s">
        <v>14</v>
      </c>
      <c r="D291" s="1" t="s">
        <v>18</v>
      </c>
      <c r="E291" s="1" t="s">
        <v>21</v>
      </c>
      <c r="F291" s="1" t="s">
        <v>33</v>
      </c>
      <c r="G291" s="1">
        <v>7</v>
      </c>
      <c r="H291" s="5">
        <v>20690</v>
      </c>
      <c r="I291" s="5">
        <f t="shared" si="4"/>
        <v>144830</v>
      </c>
    </row>
    <row r="292" spans="2:9" x14ac:dyDescent="0.25">
      <c r="B292" s="2">
        <v>45655</v>
      </c>
      <c r="C292" s="1" t="s">
        <v>10</v>
      </c>
      <c r="D292" s="1" t="s">
        <v>17</v>
      </c>
      <c r="E292" s="1" t="s">
        <v>24</v>
      </c>
      <c r="F292" s="1" t="s">
        <v>31</v>
      </c>
      <c r="G292" s="1">
        <v>7</v>
      </c>
      <c r="H292" s="5">
        <v>159304</v>
      </c>
      <c r="I292" s="5">
        <f t="shared" si="4"/>
        <v>1115128</v>
      </c>
    </row>
    <row r="293" spans="2:9" x14ac:dyDescent="0.25">
      <c r="B293" s="2">
        <v>45374</v>
      </c>
      <c r="C293" s="1" t="s">
        <v>16</v>
      </c>
      <c r="D293" s="1" t="s">
        <v>17</v>
      </c>
      <c r="E293" s="1" t="s">
        <v>20</v>
      </c>
      <c r="F293" s="1" t="s">
        <v>30</v>
      </c>
      <c r="G293" s="1">
        <v>3</v>
      </c>
      <c r="H293" s="5">
        <v>98173</v>
      </c>
      <c r="I293" s="5">
        <f t="shared" si="4"/>
        <v>294519</v>
      </c>
    </row>
    <row r="294" spans="2:9" x14ac:dyDescent="0.25">
      <c r="B294" s="2">
        <v>45599</v>
      </c>
      <c r="C294" s="1" t="s">
        <v>14</v>
      </c>
      <c r="D294" s="1" t="s">
        <v>18</v>
      </c>
      <c r="E294" s="1" t="s">
        <v>20</v>
      </c>
      <c r="F294" s="1" t="s">
        <v>30</v>
      </c>
      <c r="G294" s="1">
        <v>7</v>
      </c>
      <c r="H294" s="5">
        <v>15893</v>
      </c>
      <c r="I294" s="5">
        <f t="shared" si="4"/>
        <v>111251</v>
      </c>
    </row>
    <row r="295" spans="2:9" x14ac:dyDescent="0.25">
      <c r="B295" s="2">
        <v>45637</v>
      </c>
      <c r="C295" s="1" t="s">
        <v>11</v>
      </c>
      <c r="D295" s="1" t="s">
        <v>17</v>
      </c>
      <c r="E295" s="1" t="s">
        <v>24</v>
      </c>
      <c r="F295" s="1" t="s">
        <v>32</v>
      </c>
      <c r="G295" s="1">
        <v>6</v>
      </c>
      <c r="H295" s="5">
        <v>261934</v>
      </c>
      <c r="I295" s="5">
        <f t="shared" si="4"/>
        <v>1571604</v>
      </c>
    </row>
    <row r="296" spans="2:9" x14ac:dyDescent="0.25">
      <c r="B296" s="2">
        <v>45445</v>
      </c>
      <c r="C296" s="1" t="s">
        <v>14</v>
      </c>
      <c r="D296" s="1" t="s">
        <v>18</v>
      </c>
      <c r="E296" s="1" t="s">
        <v>23</v>
      </c>
      <c r="F296" s="1" t="s">
        <v>25</v>
      </c>
      <c r="G296" s="1">
        <v>6</v>
      </c>
      <c r="H296" s="5">
        <v>24628</v>
      </c>
      <c r="I296" s="5">
        <f t="shared" si="4"/>
        <v>147768</v>
      </c>
    </row>
    <row r="297" spans="2:9" x14ac:dyDescent="0.25">
      <c r="B297" s="2">
        <v>45463</v>
      </c>
      <c r="C297" s="1" t="s">
        <v>16</v>
      </c>
      <c r="D297" s="1" t="s">
        <v>17</v>
      </c>
      <c r="E297" s="1" t="s">
        <v>19</v>
      </c>
      <c r="F297" s="1" t="s">
        <v>25</v>
      </c>
      <c r="G297" s="1">
        <v>3</v>
      </c>
      <c r="H297" s="5">
        <v>195362</v>
      </c>
      <c r="I297" s="5">
        <f t="shared" si="4"/>
        <v>586086</v>
      </c>
    </row>
    <row r="298" spans="2:9" x14ac:dyDescent="0.25">
      <c r="B298" s="2">
        <v>45361</v>
      </c>
      <c r="C298" s="1" t="s">
        <v>8</v>
      </c>
      <c r="D298" s="1" t="s">
        <v>18</v>
      </c>
      <c r="E298" s="1" t="s">
        <v>24</v>
      </c>
      <c r="F298" s="1" t="s">
        <v>25</v>
      </c>
      <c r="G298" s="1">
        <v>2</v>
      </c>
      <c r="H298" s="5">
        <v>92970</v>
      </c>
      <c r="I298" s="5">
        <f t="shared" si="4"/>
        <v>185940</v>
      </c>
    </row>
    <row r="299" spans="2:9" x14ac:dyDescent="0.25">
      <c r="B299" s="2">
        <v>45482</v>
      </c>
      <c r="C299" s="1" t="s">
        <v>13</v>
      </c>
      <c r="D299" s="1" t="s">
        <v>17</v>
      </c>
      <c r="E299" s="1" t="s">
        <v>22</v>
      </c>
      <c r="F299" s="1" t="s">
        <v>32</v>
      </c>
      <c r="G299" s="1">
        <v>7</v>
      </c>
      <c r="H299" s="5">
        <v>70748</v>
      </c>
      <c r="I299" s="5">
        <f t="shared" si="4"/>
        <v>495236</v>
      </c>
    </row>
    <row r="300" spans="2:9" x14ac:dyDescent="0.25">
      <c r="B300" s="2">
        <v>45326</v>
      </c>
      <c r="C300" s="1" t="s">
        <v>7</v>
      </c>
      <c r="D300" s="1" t="s">
        <v>17</v>
      </c>
      <c r="E300" s="1" t="s">
        <v>23</v>
      </c>
      <c r="F300" s="1" t="s">
        <v>25</v>
      </c>
      <c r="G300" s="1">
        <v>2</v>
      </c>
      <c r="H300" s="5">
        <v>461511</v>
      </c>
      <c r="I300" s="5">
        <f t="shared" si="4"/>
        <v>923022</v>
      </c>
    </row>
    <row r="301" spans="2:9" x14ac:dyDescent="0.25">
      <c r="B301" s="2">
        <v>45470</v>
      </c>
      <c r="C301" s="1" t="s">
        <v>8</v>
      </c>
      <c r="D301" s="1" t="s">
        <v>18</v>
      </c>
      <c r="E301" s="1" t="s">
        <v>23</v>
      </c>
      <c r="F301" s="1" t="s">
        <v>31</v>
      </c>
      <c r="G301" s="1">
        <v>5</v>
      </c>
      <c r="H301" s="5">
        <v>43176</v>
      </c>
      <c r="I301" s="5">
        <f t="shared" si="4"/>
        <v>215880</v>
      </c>
    </row>
    <row r="302" spans="2:9" x14ac:dyDescent="0.25">
      <c r="B302" s="2">
        <v>45461</v>
      </c>
      <c r="C302" s="1" t="s">
        <v>13</v>
      </c>
      <c r="D302" s="1" t="s">
        <v>17</v>
      </c>
      <c r="E302" s="1" t="s">
        <v>19</v>
      </c>
      <c r="F302" s="1" t="s">
        <v>32</v>
      </c>
      <c r="G302" s="1">
        <v>7</v>
      </c>
      <c r="H302" s="5">
        <v>54154</v>
      </c>
      <c r="I302" s="5">
        <f t="shared" si="4"/>
        <v>379078</v>
      </c>
    </row>
    <row r="303" spans="2:9" x14ac:dyDescent="0.25">
      <c r="B303" s="2">
        <v>45520</v>
      </c>
      <c r="C303" s="1" t="s">
        <v>13</v>
      </c>
      <c r="D303" s="1" t="s">
        <v>17</v>
      </c>
      <c r="E303" s="1" t="s">
        <v>24</v>
      </c>
      <c r="F303" s="1" t="s">
        <v>25</v>
      </c>
      <c r="G303" s="1">
        <v>8</v>
      </c>
      <c r="H303" s="5">
        <v>148123</v>
      </c>
      <c r="I303" s="5">
        <f t="shared" si="4"/>
        <v>1184984</v>
      </c>
    </row>
    <row r="304" spans="2:9" x14ac:dyDescent="0.25">
      <c r="B304" s="2">
        <v>45477</v>
      </c>
      <c r="C304" s="1" t="s">
        <v>16</v>
      </c>
      <c r="D304" s="1" t="s">
        <v>17</v>
      </c>
      <c r="E304" s="1" t="s">
        <v>23</v>
      </c>
      <c r="F304" s="1" t="s">
        <v>31</v>
      </c>
      <c r="G304" s="1">
        <v>7</v>
      </c>
      <c r="H304" s="5">
        <v>150813</v>
      </c>
      <c r="I304" s="5">
        <f t="shared" si="4"/>
        <v>1055691</v>
      </c>
    </row>
    <row r="305" spans="2:9" x14ac:dyDescent="0.25">
      <c r="B305" s="2">
        <v>45592</v>
      </c>
      <c r="C305" s="1" t="s">
        <v>13</v>
      </c>
      <c r="D305" s="1" t="s">
        <v>17</v>
      </c>
      <c r="E305" s="1" t="s">
        <v>21</v>
      </c>
      <c r="F305" s="1" t="s">
        <v>31</v>
      </c>
      <c r="G305" s="1">
        <v>3</v>
      </c>
      <c r="H305" s="5">
        <v>71473</v>
      </c>
      <c r="I305" s="5">
        <f t="shared" si="4"/>
        <v>214419</v>
      </c>
    </row>
    <row r="306" spans="2:9" x14ac:dyDescent="0.25">
      <c r="B306" s="2">
        <v>45634</v>
      </c>
      <c r="C306" s="1" t="s">
        <v>10</v>
      </c>
      <c r="D306" s="1" t="s">
        <v>17</v>
      </c>
      <c r="E306" s="1" t="s">
        <v>21</v>
      </c>
      <c r="F306" s="1" t="s">
        <v>25</v>
      </c>
      <c r="G306" s="1">
        <v>10</v>
      </c>
      <c r="H306" s="5">
        <v>288284</v>
      </c>
      <c r="I306" s="5">
        <f t="shared" si="4"/>
        <v>2882840</v>
      </c>
    </row>
    <row r="307" spans="2:9" x14ac:dyDescent="0.25">
      <c r="B307" s="2">
        <v>45497</v>
      </c>
      <c r="C307" s="1" t="s">
        <v>14</v>
      </c>
      <c r="D307" s="1" t="s">
        <v>18</v>
      </c>
      <c r="E307" s="1" t="s">
        <v>19</v>
      </c>
      <c r="F307" s="1" t="s">
        <v>32</v>
      </c>
      <c r="G307" s="1">
        <v>10</v>
      </c>
      <c r="H307" s="5">
        <v>8229</v>
      </c>
      <c r="I307" s="5">
        <f t="shared" si="4"/>
        <v>82290</v>
      </c>
    </row>
    <row r="308" spans="2:9" x14ac:dyDescent="0.25">
      <c r="B308" s="2">
        <v>45483</v>
      </c>
      <c r="C308" s="1" t="s">
        <v>7</v>
      </c>
      <c r="D308" s="1" t="s">
        <v>17</v>
      </c>
      <c r="E308" s="1" t="s">
        <v>23</v>
      </c>
      <c r="F308" s="1" t="s">
        <v>31</v>
      </c>
      <c r="G308" s="1">
        <v>2</v>
      </c>
      <c r="H308" s="5">
        <v>415248</v>
      </c>
      <c r="I308" s="5">
        <f t="shared" si="4"/>
        <v>830496</v>
      </c>
    </row>
    <row r="309" spans="2:9" x14ac:dyDescent="0.25">
      <c r="B309" s="2">
        <v>45548</v>
      </c>
      <c r="C309" s="1" t="s">
        <v>15</v>
      </c>
      <c r="D309" s="1" t="s">
        <v>17</v>
      </c>
      <c r="E309" s="1" t="s">
        <v>21</v>
      </c>
      <c r="F309" s="1" t="s">
        <v>31</v>
      </c>
      <c r="G309" s="1">
        <v>9</v>
      </c>
      <c r="H309" s="5">
        <v>167470</v>
      </c>
      <c r="I309" s="5">
        <f t="shared" si="4"/>
        <v>1507230</v>
      </c>
    </row>
    <row r="310" spans="2:9" x14ac:dyDescent="0.25">
      <c r="B310" s="2">
        <v>45414</v>
      </c>
      <c r="C310" s="1" t="s">
        <v>11</v>
      </c>
      <c r="D310" s="1" t="s">
        <v>17</v>
      </c>
      <c r="E310" s="1" t="s">
        <v>19</v>
      </c>
      <c r="F310" s="1" t="s">
        <v>31</v>
      </c>
      <c r="G310" s="1">
        <v>1</v>
      </c>
      <c r="H310" s="5">
        <v>318388</v>
      </c>
      <c r="I310" s="5">
        <f t="shared" si="4"/>
        <v>318388</v>
      </c>
    </row>
    <row r="311" spans="2:9" x14ac:dyDescent="0.25">
      <c r="B311" s="2">
        <v>45303</v>
      </c>
      <c r="C311" s="1" t="s">
        <v>15</v>
      </c>
      <c r="D311" s="1" t="s">
        <v>17</v>
      </c>
      <c r="E311" s="1" t="s">
        <v>21</v>
      </c>
      <c r="F311" s="1" t="s">
        <v>32</v>
      </c>
      <c r="G311" s="1">
        <v>7</v>
      </c>
      <c r="H311" s="5">
        <v>82761</v>
      </c>
      <c r="I311" s="5">
        <f t="shared" si="4"/>
        <v>579327</v>
      </c>
    </row>
    <row r="312" spans="2:9" x14ac:dyDescent="0.25">
      <c r="B312" s="2">
        <v>45422</v>
      </c>
      <c r="C312" s="1" t="s">
        <v>8</v>
      </c>
      <c r="D312" s="1" t="s">
        <v>18</v>
      </c>
      <c r="E312" s="1" t="s">
        <v>19</v>
      </c>
      <c r="F312" s="1" t="s">
        <v>30</v>
      </c>
      <c r="G312" s="1">
        <v>8</v>
      </c>
      <c r="H312" s="5">
        <v>28411</v>
      </c>
      <c r="I312" s="5">
        <f t="shared" si="4"/>
        <v>227288</v>
      </c>
    </row>
    <row r="313" spans="2:9" x14ac:dyDescent="0.25">
      <c r="B313" s="2">
        <v>45569</v>
      </c>
      <c r="C313" s="1" t="s">
        <v>12</v>
      </c>
      <c r="D313" s="1" t="s">
        <v>18</v>
      </c>
      <c r="E313" s="1" t="s">
        <v>20</v>
      </c>
      <c r="F313" s="1" t="s">
        <v>31</v>
      </c>
      <c r="G313" s="1">
        <v>3</v>
      </c>
      <c r="H313" s="5">
        <v>28098</v>
      </c>
      <c r="I313" s="5">
        <f t="shared" si="4"/>
        <v>84294</v>
      </c>
    </row>
    <row r="314" spans="2:9" x14ac:dyDescent="0.25">
      <c r="B314" s="2">
        <v>45460</v>
      </c>
      <c r="C314" s="1" t="s">
        <v>7</v>
      </c>
      <c r="D314" s="1" t="s">
        <v>17</v>
      </c>
      <c r="E314" s="1" t="s">
        <v>19</v>
      </c>
      <c r="F314" s="1" t="s">
        <v>30</v>
      </c>
      <c r="G314" s="1">
        <v>7</v>
      </c>
      <c r="H314" s="5">
        <v>420859</v>
      </c>
      <c r="I314" s="5">
        <f t="shared" si="4"/>
        <v>2946013</v>
      </c>
    </row>
    <row r="315" spans="2:9" x14ac:dyDescent="0.25">
      <c r="B315" s="2">
        <v>45314</v>
      </c>
      <c r="C315" s="1" t="s">
        <v>12</v>
      </c>
      <c r="D315" s="1" t="s">
        <v>18</v>
      </c>
      <c r="E315" s="1" t="s">
        <v>23</v>
      </c>
      <c r="F315" s="1" t="s">
        <v>25</v>
      </c>
      <c r="G315" s="1">
        <v>9</v>
      </c>
      <c r="H315" s="5">
        <v>17909</v>
      </c>
      <c r="I315" s="5">
        <f t="shared" si="4"/>
        <v>161181</v>
      </c>
    </row>
    <row r="316" spans="2:9" x14ac:dyDescent="0.25">
      <c r="B316" s="2">
        <v>45456</v>
      </c>
      <c r="C316" s="1" t="s">
        <v>13</v>
      </c>
      <c r="D316" s="1" t="s">
        <v>17</v>
      </c>
      <c r="E316" s="1" t="s">
        <v>23</v>
      </c>
      <c r="F316" s="1" t="s">
        <v>31</v>
      </c>
      <c r="G316" s="1">
        <v>6</v>
      </c>
      <c r="H316" s="5">
        <v>107546</v>
      </c>
      <c r="I316" s="5">
        <f t="shared" si="4"/>
        <v>645276</v>
      </c>
    </row>
    <row r="317" spans="2:9" x14ac:dyDescent="0.25">
      <c r="B317" s="2">
        <v>45414</v>
      </c>
      <c r="C317" s="1" t="s">
        <v>12</v>
      </c>
      <c r="D317" s="1" t="s">
        <v>18</v>
      </c>
      <c r="E317" s="1" t="s">
        <v>21</v>
      </c>
      <c r="F317" s="1" t="s">
        <v>31</v>
      </c>
      <c r="G317" s="1">
        <v>1</v>
      </c>
      <c r="H317" s="5">
        <v>22636</v>
      </c>
      <c r="I317" s="5">
        <f t="shared" si="4"/>
        <v>22636</v>
      </c>
    </row>
    <row r="318" spans="2:9" x14ac:dyDescent="0.25">
      <c r="B318" s="2">
        <v>45363</v>
      </c>
      <c r="C318" s="1" t="s">
        <v>15</v>
      </c>
      <c r="D318" s="1" t="s">
        <v>17</v>
      </c>
      <c r="E318" s="1" t="s">
        <v>19</v>
      </c>
      <c r="F318" s="1" t="s">
        <v>25</v>
      </c>
      <c r="G318" s="1">
        <v>5</v>
      </c>
      <c r="H318" s="5">
        <v>165395</v>
      </c>
      <c r="I318" s="5">
        <f t="shared" si="4"/>
        <v>826975</v>
      </c>
    </row>
    <row r="319" spans="2:9" x14ac:dyDescent="0.25">
      <c r="B319" s="2">
        <v>45610</v>
      </c>
      <c r="C319" s="1" t="s">
        <v>12</v>
      </c>
      <c r="D319" s="1" t="s">
        <v>18</v>
      </c>
      <c r="E319" s="1" t="s">
        <v>20</v>
      </c>
      <c r="F319" s="1" t="s">
        <v>31</v>
      </c>
      <c r="G319" s="1">
        <v>1</v>
      </c>
      <c r="H319" s="5">
        <v>26952</v>
      </c>
      <c r="I319" s="5">
        <f t="shared" si="4"/>
        <v>26952</v>
      </c>
    </row>
    <row r="320" spans="2:9" x14ac:dyDescent="0.25">
      <c r="B320" s="2">
        <v>45438</v>
      </c>
      <c r="C320" s="1" t="s">
        <v>11</v>
      </c>
      <c r="D320" s="1" t="s">
        <v>17</v>
      </c>
      <c r="E320" s="1" t="s">
        <v>24</v>
      </c>
      <c r="F320" s="1" t="s">
        <v>30</v>
      </c>
      <c r="G320" s="1">
        <v>2</v>
      </c>
      <c r="H320" s="5">
        <v>335504</v>
      </c>
      <c r="I320" s="5">
        <f t="shared" si="4"/>
        <v>671008</v>
      </c>
    </row>
    <row r="321" spans="2:9" x14ac:dyDescent="0.25">
      <c r="B321" s="2">
        <v>45553</v>
      </c>
      <c r="C321" s="1" t="s">
        <v>9</v>
      </c>
      <c r="D321" s="1" t="s">
        <v>18</v>
      </c>
      <c r="E321" s="1" t="s">
        <v>20</v>
      </c>
      <c r="F321" s="1" t="s">
        <v>31</v>
      </c>
      <c r="G321" s="1">
        <v>2</v>
      </c>
      <c r="H321" s="5">
        <v>76062</v>
      </c>
      <c r="I321" s="5">
        <f t="shared" si="4"/>
        <v>152124</v>
      </c>
    </row>
    <row r="322" spans="2:9" x14ac:dyDescent="0.25">
      <c r="B322" s="2">
        <v>45623</v>
      </c>
      <c r="C322" s="1" t="s">
        <v>11</v>
      </c>
      <c r="D322" s="1" t="s">
        <v>17</v>
      </c>
      <c r="E322" s="1" t="s">
        <v>23</v>
      </c>
      <c r="F322" s="1" t="s">
        <v>33</v>
      </c>
      <c r="G322" s="1">
        <v>8</v>
      </c>
      <c r="H322" s="5">
        <v>188339</v>
      </c>
      <c r="I322" s="5">
        <f t="shared" si="4"/>
        <v>1506712</v>
      </c>
    </row>
    <row r="323" spans="2:9" x14ac:dyDescent="0.25">
      <c r="B323" s="2">
        <v>45553</v>
      </c>
      <c r="C323" s="1" t="s">
        <v>7</v>
      </c>
      <c r="D323" s="1" t="s">
        <v>17</v>
      </c>
      <c r="E323" s="1" t="s">
        <v>23</v>
      </c>
      <c r="F323" s="1" t="s">
        <v>31</v>
      </c>
      <c r="G323" s="1">
        <v>7</v>
      </c>
      <c r="H323" s="5">
        <v>301212</v>
      </c>
      <c r="I323" s="5">
        <f t="shared" si="4"/>
        <v>2108484</v>
      </c>
    </row>
    <row r="324" spans="2:9" x14ac:dyDescent="0.25">
      <c r="B324" s="2">
        <v>45555</v>
      </c>
      <c r="C324" s="1" t="s">
        <v>15</v>
      </c>
      <c r="D324" s="1" t="s">
        <v>17</v>
      </c>
      <c r="E324" s="1" t="s">
        <v>22</v>
      </c>
      <c r="F324" s="1" t="s">
        <v>30</v>
      </c>
      <c r="G324" s="1">
        <v>4</v>
      </c>
      <c r="H324" s="5">
        <v>126915</v>
      </c>
      <c r="I324" s="5">
        <f t="shared" ref="I324:I387" si="5">G324*H324</f>
        <v>507660</v>
      </c>
    </row>
    <row r="325" spans="2:9" x14ac:dyDescent="0.25">
      <c r="B325" s="2">
        <v>45394</v>
      </c>
      <c r="C325" s="1" t="s">
        <v>14</v>
      </c>
      <c r="D325" s="1" t="s">
        <v>18</v>
      </c>
      <c r="E325" s="1" t="s">
        <v>23</v>
      </c>
      <c r="F325" s="1" t="s">
        <v>31</v>
      </c>
      <c r="G325" s="1">
        <v>4</v>
      </c>
      <c r="H325" s="5">
        <v>22393</v>
      </c>
      <c r="I325" s="5">
        <f t="shared" si="5"/>
        <v>89572</v>
      </c>
    </row>
    <row r="326" spans="2:9" x14ac:dyDescent="0.25">
      <c r="B326" s="2">
        <v>45634</v>
      </c>
      <c r="C326" s="1" t="s">
        <v>15</v>
      </c>
      <c r="D326" s="1" t="s">
        <v>17</v>
      </c>
      <c r="E326" s="1" t="s">
        <v>24</v>
      </c>
      <c r="F326" s="1" t="s">
        <v>31</v>
      </c>
      <c r="G326" s="1">
        <v>6</v>
      </c>
      <c r="H326" s="5">
        <v>161847</v>
      </c>
      <c r="I326" s="5">
        <f t="shared" si="5"/>
        <v>971082</v>
      </c>
    </row>
    <row r="327" spans="2:9" x14ac:dyDescent="0.25">
      <c r="B327" s="2">
        <v>45599</v>
      </c>
      <c r="C327" s="1" t="s">
        <v>9</v>
      </c>
      <c r="D327" s="1" t="s">
        <v>18</v>
      </c>
      <c r="E327" s="1" t="s">
        <v>20</v>
      </c>
      <c r="F327" s="1" t="s">
        <v>25</v>
      </c>
      <c r="G327" s="1">
        <v>3</v>
      </c>
      <c r="H327" s="5">
        <v>32596</v>
      </c>
      <c r="I327" s="5">
        <f t="shared" si="5"/>
        <v>97788</v>
      </c>
    </row>
    <row r="328" spans="2:9" x14ac:dyDescent="0.25">
      <c r="B328" s="2">
        <v>45344</v>
      </c>
      <c r="C328" s="1" t="s">
        <v>10</v>
      </c>
      <c r="D328" s="1" t="s">
        <v>17</v>
      </c>
      <c r="E328" s="1" t="s">
        <v>19</v>
      </c>
      <c r="F328" s="1" t="s">
        <v>31</v>
      </c>
      <c r="G328" s="1">
        <v>3</v>
      </c>
      <c r="H328" s="5">
        <v>200624</v>
      </c>
      <c r="I328" s="5">
        <f t="shared" si="5"/>
        <v>601872</v>
      </c>
    </row>
    <row r="329" spans="2:9" x14ac:dyDescent="0.25">
      <c r="B329" s="2">
        <v>45552</v>
      </c>
      <c r="C329" s="1" t="s">
        <v>16</v>
      </c>
      <c r="D329" s="1" t="s">
        <v>17</v>
      </c>
      <c r="E329" s="1" t="s">
        <v>22</v>
      </c>
      <c r="F329" s="1" t="s">
        <v>25</v>
      </c>
      <c r="G329" s="1">
        <v>8</v>
      </c>
      <c r="H329" s="5">
        <v>71478</v>
      </c>
      <c r="I329" s="5">
        <f t="shared" si="5"/>
        <v>571824</v>
      </c>
    </row>
    <row r="330" spans="2:9" x14ac:dyDescent="0.25">
      <c r="B330" s="2">
        <v>45485</v>
      </c>
      <c r="C330" s="1" t="s">
        <v>7</v>
      </c>
      <c r="D330" s="1" t="s">
        <v>17</v>
      </c>
      <c r="E330" s="1" t="s">
        <v>19</v>
      </c>
      <c r="F330" s="1" t="s">
        <v>30</v>
      </c>
      <c r="G330" s="1">
        <v>2</v>
      </c>
      <c r="H330" s="5">
        <v>420930</v>
      </c>
      <c r="I330" s="5">
        <f t="shared" si="5"/>
        <v>841860</v>
      </c>
    </row>
    <row r="331" spans="2:9" x14ac:dyDescent="0.25">
      <c r="B331" s="2">
        <v>45313</v>
      </c>
      <c r="C331" s="1" t="s">
        <v>10</v>
      </c>
      <c r="D331" s="1" t="s">
        <v>17</v>
      </c>
      <c r="E331" s="1" t="s">
        <v>20</v>
      </c>
      <c r="F331" s="1" t="s">
        <v>31</v>
      </c>
      <c r="G331" s="1">
        <v>5</v>
      </c>
      <c r="H331" s="5">
        <v>242560</v>
      </c>
      <c r="I331" s="5">
        <f t="shared" si="5"/>
        <v>1212800</v>
      </c>
    </row>
    <row r="332" spans="2:9" x14ac:dyDescent="0.25">
      <c r="B332" s="2">
        <v>45489</v>
      </c>
      <c r="C332" s="1" t="s">
        <v>11</v>
      </c>
      <c r="D332" s="1" t="s">
        <v>17</v>
      </c>
      <c r="E332" s="1" t="s">
        <v>20</v>
      </c>
      <c r="F332" s="1" t="s">
        <v>31</v>
      </c>
      <c r="G332" s="1">
        <v>10</v>
      </c>
      <c r="H332" s="5">
        <v>286178</v>
      </c>
      <c r="I332" s="5">
        <f t="shared" si="5"/>
        <v>2861780</v>
      </c>
    </row>
    <row r="333" spans="2:9" x14ac:dyDescent="0.25">
      <c r="B333" s="2">
        <v>45627</v>
      </c>
      <c r="C333" s="1" t="s">
        <v>12</v>
      </c>
      <c r="D333" s="1" t="s">
        <v>18</v>
      </c>
      <c r="E333" s="1" t="s">
        <v>23</v>
      </c>
      <c r="F333" s="1" t="s">
        <v>30</v>
      </c>
      <c r="G333" s="1">
        <v>5</v>
      </c>
      <c r="H333" s="5">
        <v>16278</v>
      </c>
      <c r="I333" s="5">
        <f t="shared" si="5"/>
        <v>81390</v>
      </c>
    </row>
    <row r="334" spans="2:9" x14ac:dyDescent="0.25">
      <c r="B334" s="2">
        <v>45479</v>
      </c>
      <c r="C334" s="1" t="s">
        <v>10</v>
      </c>
      <c r="D334" s="1" t="s">
        <v>17</v>
      </c>
      <c r="E334" s="1" t="s">
        <v>23</v>
      </c>
      <c r="F334" s="1" t="s">
        <v>33</v>
      </c>
      <c r="G334" s="1">
        <v>7</v>
      </c>
      <c r="H334" s="5">
        <v>285272</v>
      </c>
      <c r="I334" s="5">
        <f t="shared" si="5"/>
        <v>1996904</v>
      </c>
    </row>
    <row r="335" spans="2:9" x14ac:dyDescent="0.25">
      <c r="B335" s="2">
        <v>45375</v>
      </c>
      <c r="C335" s="1" t="s">
        <v>11</v>
      </c>
      <c r="D335" s="1" t="s">
        <v>17</v>
      </c>
      <c r="E335" s="1" t="s">
        <v>22</v>
      </c>
      <c r="F335" s="1" t="s">
        <v>32</v>
      </c>
      <c r="G335" s="1">
        <v>9</v>
      </c>
      <c r="H335" s="5">
        <v>289131</v>
      </c>
      <c r="I335" s="5">
        <f t="shared" si="5"/>
        <v>2602179</v>
      </c>
    </row>
    <row r="336" spans="2:9" x14ac:dyDescent="0.25">
      <c r="B336" s="2">
        <v>45363</v>
      </c>
      <c r="C336" s="1" t="s">
        <v>12</v>
      </c>
      <c r="D336" s="1" t="s">
        <v>18</v>
      </c>
      <c r="E336" s="1" t="s">
        <v>21</v>
      </c>
      <c r="F336" s="1" t="s">
        <v>32</v>
      </c>
      <c r="G336" s="1">
        <v>1</v>
      </c>
      <c r="H336" s="5">
        <v>14930</v>
      </c>
      <c r="I336" s="5">
        <f t="shared" si="5"/>
        <v>14930</v>
      </c>
    </row>
    <row r="337" spans="2:9" x14ac:dyDescent="0.25">
      <c r="B337" s="2">
        <v>45443</v>
      </c>
      <c r="C337" s="1" t="s">
        <v>8</v>
      </c>
      <c r="D337" s="1" t="s">
        <v>18</v>
      </c>
      <c r="E337" s="1" t="s">
        <v>20</v>
      </c>
      <c r="F337" s="1" t="s">
        <v>30</v>
      </c>
      <c r="G337" s="1">
        <v>4</v>
      </c>
      <c r="H337" s="5">
        <v>73536</v>
      </c>
      <c r="I337" s="5">
        <f t="shared" si="5"/>
        <v>294144</v>
      </c>
    </row>
    <row r="338" spans="2:9" x14ac:dyDescent="0.25">
      <c r="B338" s="2">
        <v>45300</v>
      </c>
      <c r="C338" s="1" t="s">
        <v>8</v>
      </c>
      <c r="D338" s="1" t="s">
        <v>18</v>
      </c>
      <c r="E338" s="1" t="s">
        <v>19</v>
      </c>
      <c r="F338" s="1" t="s">
        <v>25</v>
      </c>
      <c r="G338" s="1">
        <v>6</v>
      </c>
      <c r="H338" s="5">
        <v>52595</v>
      </c>
      <c r="I338" s="5">
        <f t="shared" si="5"/>
        <v>315570</v>
      </c>
    </row>
    <row r="339" spans="2:9" x14ac:dyDescent="0.25">
      <c r="B339" s="2">
        <v>45592</v>
      </c>
      <c r="C339" s="1" t="s">
        <v>9</v>
      </c>
      <c r="D339" s="1" t="s">
        <v>18</v>
      </c>
      <c r="E339" s="1" t="s">
        <v>23</v>
      </c>
      <c r="F339" s="1" t="s">
        <v>25</v>
      </c>
      <c r="G339" s="1">
        <v>9</v>
      </c>
      <c r="H339" s="5">
        <v>36356</v>
      </c>
      <c r="I339" s="5">
        <f t="shared" si="5"/>
        <v>327204</v>
      </c>
    </row>
    <row r="340" spans="2:9" x14ac:dyDescent="0.25">
      <c r="B340" s="2">
        <v>45560</v>
      </c>
      <c r="C340" s="1" t="s">
        <v>8</v>
      </c>
      <c r="D340" s="1" t="s">
        <v>18</v>
      </c>
      <c r="E340" s="1" t="s">
        <v>19</v>
      </c>
      <c r="F340" s="1" t="s">
        <v>33</v>
      </c>
      <c r="G340" s="1">
        <v>7</v>
      </c>
      <c r="H340" s="5">
        <v>97275</v>
      </c>
      <c r="I340" s="5">
        <f t="shared" si="5"/>
        <v>680925</v>
      </c>
    </row>
    <row r="341" spans="2:9" x14ac:dyDescent="0.25">
      <c r="B341" s="2">
        <v>45427</v>
      </c>
      <c r="C341" s="1" t="s">
        <v>15</v>
      </c>
      <c r="D341" s="1" t="s">
        <v>17</v>
      </c>
      <c r="E341" s="1" t="s">
        <v>19</v>
      </c>
      <c r="F341" s="1" t="s">
        <v>30</v>
      </c>
      <c r="G341" s="1">
        <v>8</v>
      </c>
      <c r="H341" s="5">
        <v>146194</v>
      </c>
      <c r="I341" s="5">
        <f t="shared" si="5"/>
        <v>1169552</v>
      </c>
    </row>
    <row r="342" spans="2:9" x14ac:dyDescent="0.25">
      <c r="B342" s="2">
        <v>45491</v>
      </c>
      <c r="C342" s="1" t="s">
        <v>11</v>
      </c>
      <c r="D342" s="1" t="s">
        <v>17</v>
      </c>
      <c r="E342" s="1" t="s">
        <v>24</v>
      </c>
      <c r="F342" s="1" t="s">
        <v>30</v>
      </c>
      <c r="G342" s="1">
        <v>5</v>
      </c>
      <c r="H342" s="5">
        <v>189826</v>
      </c>
      <c r="I342" s="5">
        <f t="shared" si="5"/>
        <v>949130</v>
      </c>
    </row>
    <row r="343" spans="2:9" x14ac:dyDescent="0.25">
      <c r="B343" s="2">
        <v>45458</v>
      </c>
      <c r="C343" s="1" t="s">
        <v>7</v>
      </c>
      <c r="D343" s="1" t="s">
        <v>17</v>
      </c>
      <c r="E343" s="1" t="s">
        <v>20</v>
      </c>
      <c r="F343" s="1" t="s">
        <v>25</v>
      </c>
      <c r="G343" s="1">
        <v>1</v>
      </c>
      <c r="H343" s="5">
        <v>456739</v>
      </c>
      <c r="I343" s="5">
        <f t="shared" si="5"/>
        <v>456739</v>
      </c>
    </row>
    <row r="344" spans="2:9" x14ac:dyDescent="0.25">
      <c r="B344" s="2">
        <v>45350</v>
      </c>
      <c r="C344" s="1" t="s">
        <v>12</v>
      </c>
      <c r="D344" s="1" t="s">
        <v>18</v>
      </c>
      <c r="E344" s="1" t="s">
        <v>24</v>
      </c>
      <c r="F344" s="1" t="s">
        <v>32</v>
      </c>
      <c r="G344" s="1">
        <v>7</v>
      </c>
      <c r="H344" s="5">
        <v>29818</v>
      </c>
      <c r="I344" s="5">
        <f t="shared" si="5"/>
        <v>208726</v>
      </c>
    </row>
    <row r="345" spans="2:9" x14ac:dyDescent="0.25">
      <c r="B345" s="2">
        <v>45598</v>
      </c>
      <c r="C345" s="1" t="s">
        <v>7</v>
      </c>
      <c r="D345" s="1" t="s">
        <v>17</v>
      </c>
      <c r="E345" s="1" t="s">
        <v>21</v>
      </c>
      <c r="F345" s="1" t="s">
        <v>32</v>
      </c>
      <c r="G345" s="1">
        <v>1</v>
      </c>
      <c r="H345" s="5">
        <v>410233</v>
      </c>
      <c r="I345" s="5">
        <f t="shared" si="5"/>
        <v>410233</v>
      </c>
    </row>
    <row r="346" spans="2:9" x14ac:dyDescent="0.25">
      <c r="B346" s="2">
        <v>45363</v>
      </c>
      <c r="C346" s="1" t="s">
        <v>14</v>
      </c>
      <c r="D346" s="1" t="s">
        <v>18</v>
      </c>
      <c r="E346" s="1" t="s">
        <v>20</v>
      </c>
      <c r="F346" s="1" t="s">
        <v>25</v>
      </c>
      <c r="G346" s="1">
        <v>4</v>
      </c>
      <c r="H346" s="5">
        <v>11820</v>
      </c>
      <c r="I346" s="5">
        <f t="shared" si="5"/>
        <v>47280</v>
      </c>
    </row>
    <row r="347" spans="2:9" x14ac:dyDescent="0.25">
      <c r="B347" s="2">
        <v>45612</v>
      </c>
      <c r="C347" s="1" t="s">
        <v>15</v>
      </c>
      <c r="D347" s="1" t="s">
        <v>17</v>
      </c>
      <c r="E347" s="1" t="s">
        <v>20</v>
      </c>
      <c r="F347" s="1" t="s">
        <v>33</v>
      </c>
      <c r="G347" s="1">
        <v>8</v>
      </c>
      <c r="H347" s="5">
        <v>92455</v>
      </c>
      <c r="I347" s="5">
        <f t="shared" si="5"/>
        <v>739640</v>
      </c>
    </row>
    <row r="348" spans="2:9" x14ac:dyDescent="0.25">
      <c r="B348" s="2">
        <v>45556</v>
      </c>
      <c r="C348" s="1" t="s">
        <v>15</v>
      </c>
      <c r="D348" s="1" t="s">
        <v>17</v>
      </c>
      <c r="E348" s="1" t="s">
        <v>23</v>
      </c>
      <c r="F348" s="1" t="s">
        <v>31</v>
      </c>
      <c r="G348" s="1">
        <v>5</v>
      </c>
      <c r="H348" s="5">
        <v>79852</v>
      </c>
      <c r="I348" s="5">
        <f t="shared" si="5"/>
        <v>399260</v>
      </c>
    </row>
    <row r="349" spans="2:9" x14ac:dyDescent="0.25">
      <c r="B349" s="2">
        <v>45459</v>
      </c>
      <c r="C349" s="1" t="s">
        <v>7</v>
      </c>
      <c r="D349" s="1" t="s">
        <v>17</v>
      </c>
      <c r="E349" s="1" t="s">
        <v>20</v>
      </c>
      <c r="F349" s="1" t="s">
        <v>30</v>
      </c>
      <c r="G349" s="1">
        <v>7</v>
      </c>
      <c r="H349" s="5">
        <v>467153</v>
      </c>
      <c r="I349" s="5">
        <f t="shared" si="5"/>
        <v>3270071</v>
      </c>
    </row>
    <row r="350" spans="2:9" x14ac:dyDescent="0.25">
      <c r="B350" s="2">
        <v>45575</v>
      </c>
      <c r="C350" s="1" t="s">
        <v>15</v>
      </c>
      <c r="D350" s="1" t="s">
        <v>17</v>
      </c>
      <c r="E350" s="1" t="s">
        <v>20</v>
      </c>
      <c r="F350" s="1" t="s">
        <v>32</v>
      </c>
      <c r="G350" s="1">
        <v>6</v>
      </c>
      <c r="H350" s="5">
        <v>112083</v>
      </c>
      <c r="I350" s="5">
        <f t="shared" si="5"/>
        <v>672498</v>
      </c>
    </row>
    <row r="351" spans="2:9" x14ac:dyDescent="0.25">
      <c r="B351" s="2">
        <v>45484</v>
      </c>
      <c r="C351" s="1" t="s">
        <v>12</v>
      </c>
      <c r="D351" s="1" t="s">
        <v>18</v>
      </c>
      <c r="E351" s="1" t="s">
        <v>22</v>
      </c>
      <c r="F351" s="1" t="s">
        <v>30</v>
      </c>
      <c r="G351" s="1">
        <v>7</v>
      </c>
      <c r="H351" s="5">
        <v>44300</v>
      </c>
      <c r="I351" s="5">
        <f t="shared" si="5"/>
        <v>310100</v>
      </c>
    </row>
    <row r="352" spans="2:9" x14ac:dyDescent="0.25">
      <c r="B352" s="2">
        <v>45427</v>
      </c>
      <c r="C352" s="1" t="s">
        <v>7</v>
      </c>
      <c r="D352" s="1" t="s">
        <v>17</v>
      </c>
      <c r="E352" s="1" t="s">
        <v>23</v>
      </c>
      <c r="F352" s="1" t="s">
        <v>32</v>
      </c>
      <c r="G352" s="1">
        <v>5</v>
      </c>
      <c r="H352" s="5">
        <v>440499</v>
      </c>
      <c r="I352" s="5">
        <f t="shared" si="5"/>
        <v>2202495</v>
      </c>
    </row>
    <row r="353" spans="2:9" x14ac:dyDescent="0.25">
      <c r="B353" s="2">
        <v>45484</v>
      </c>
      <c r="C353" s="1" t="s">
        <v>13</v>
      </c>
      <c r="D353" s="1" t="s">
        <v>17</v>
      </c>
      <c r="E353" s="1" t="s">
        <v>22</v>
      </c>
      <c r="F353" s="1" t="s">
        <v>30</v>
      </c>
      <c r="G353" s="1">
        <v>3</v>
      </c>
      <c r="H353" s="5">
        <v>114818</v>
      </c>
      <c r="I353" s="5">
        <f t="shared" si="5"/>
        <v>344454</v>
      </c>
    </row>
    <row r="354" spans="2:9" x14ac:dyDescent="0.25">
      <c r="B354" s="2">
        <v>45355</v>
      </c>
      <c r="C354" s="1" t="s">
        <v>13</v>
      </c>
      <c r="D354" s="1" t="s">
        <v>17</v>
      </c>
      <c r="E354" s="1" t="s">
        <v>21</v>
      </c>
      <c r="F354" s="1" t="s">
        <v>30</v>
      </c>
      <c r="G354" s="1">
        <v>8</v>
      </c>
      <c r="H354" s="5">
        <v>51886</v>
      </c>
      <c r="I354" s="5">
        <f t="shared" si="5"/>
        <v>415088</v>
      </c>
    </row>
    <row r="355" spans="2:9" x14ac:dyDescent="0.25">
      <c r="B355" s="2">
        <v>45391</v>
      </c>
      <c r="C355" s="1" t="s">
        <v>14</v>
      </c>
      <c r="D355" s="1" t="s">
        <v>18</v>
      </c>
      <c r="E355" s="1" t="s">
        <v>22</v>
      </c>
      <c r="F355" s="1" t="s">
        <v>32</v>
      </c>
      <c r="G355" s="1">
        <v>9</v>
      </c>
      <c r="H355" s="5">
        <v>6877</v>
      </c>
      <c r="I355" s="5">
        <f t="shared" si="5"/>
        <v>61893</v>
      </c>
    </row>
    <row r="356" spans="2:9" x14ac:dyDescent="0.25">
      <c r="B356" s="2">
        <v>45515</v>
      </c>
      <c r="C356" s="1" t="s">
        <v>15</v>
      </c>
      <c r="D356" s="1" t="s">
        <v>17</v>
      </c>
      <c r="E356" s="1" t="s">
        <v>19</v>
      </c>
      <c r="F356" s="1" t="s">
        <v>30</v>
      </c>
      <c r="G356" s="1">
        <v>8</v>
      </c>
      <c r="H356" s="5">
        <v>168358</v>
      </c>
      <c r="I356" s="5">
        <f t="shared" si="5"/>
        <v>1346864</v>
      </c>
    </row>
    <row r="357" spans="2:9" x14ac:dyDescent="0.25">
      <c r="B357" s="2">
        <v>45361</v>
      </c>
      <c r="C357" s="1" t="s">
        <v>13</v>
      </c>
      <c r="D357" s="1" t="s">
        <v>17</v>
      </c>
      <c r="E357" s="1" t="s">
        <v>21</v>
      </c>
      <c r="F357" s="1" t="s">
        <v>30</v>
      </c>
      <c r="G357" s="1">
        <v>5</v>
      </c>
      <c r="H357" s="5">
        <v>53794</v>
      </c>
      <c r="I357" s="5">
        <f t="shared" si="5"/>
        <v>268970</v>
      </c>
    </row>
    <row r="358" spans="2:9" x14ac:dyDescent="0.25">
      <c r="B358" s="2">
        <v>45316</v>
      </c>
      <c r="C358" s="1" t="s">
        <v>12</v>
      </c>
      <c r="D358" s="1" t="s">
        <v>18</v>
      </c>
      <c r="E358" s="1" t="s">
        <v>19</v>
      </c>
      <c r="F358" s="1" t="s">
        <v>25</v>
      </c>
      <c r="G358" s="1">
        <v>10</v>
      </c>
      <c r="H358" s="5">
        <v>10599</v>
      </c>
      <c r="I358" s="5">
        <f t="shared" si="5"/>
        <v>105990</v>
      </c>
    </row>
    <row r="359" spans="2:9" x14ac:dyDescent="0.25">
      <c r="B359" s="2">
        <v>45471</v>
      </c>
      <c r="C359" s="1" t="s">
        <v>8</v>
      </c>
      <c r="D359" s="1" t="s">
        <v>18</v>
      </c>
      <c r="E359" s="1" t="s">
        <v>20</v>
      </c>
      <c r="F359" s="1" t="s">
        <v>25</v>
      </c>
      <c r="G359" s="1">
        <v>6</v>
      </c>
      <c r="H359" s="5">
        <v>71488</v>
      </c>
      <c r="I359" s="5">
        <f t="shared" si="5"/>
        <v>428928</v>
      </c>
    </row>
    <row r="360" spans="2:9" x14ac:dyDescent="0.25">
      <c r="B360" s="2">
        <v>45327</v>
      </c>
      <c r="C360" s="1" t="s">
        <v>15</v>
      </c>
      <c r="D360" s="1" t="s">
        <v>17</v>
      </c>
      <c r="E360" s="1" t="s">
        <v>24</v>
      </c>
      <c r="F360" s="1" t="s">
        <v>32</v>
      </c>
      <c r="G360" s="1">
        <v>5</v>
      </c>
      <c r="H360" s="5">
        <v>98823</v>
      </c>
      <c r="I360" s="5">
        <f t="shared" si="5"/>
        <v>494115</v>
      </c>
    </row>
    <row r="361" spans="2:9" x14ac:dyDescent="0.25">
      <c r="B361" s="2">
        <v>45362</v>
      </c>
      <c r="C361" s="1" t="s">
        <v>13</v>
      </c>
      <c r="D361" s="1" t="s">
        <v>17</v>
      </c>
      <c r="E361" s="1" t="s">
        <v>19</v>
      </c>
      <c r="F361" s="1" t="s">
        <v>32</v>
      </c>
      <c r="G361" s="1">
        <v>6</v>
      </c>
      <c r="H361" s="5">
        <v>111764</v>
      </c>
      <c r="I361" s="5">
        <f t="shared" si="5"/>
        <v>670584</v>
      </c>
    </row>
    <row r="362" spans="2:9" x14ac:dyDescent="0.25">
      <c r="B362" s="2">
        <v>45392</v>
      </c>
      <c r="C362" s="1" t="s">
        <v>9</v>
      </c>
      <c r="D362" s="1" t="s">
        <v>18</v>
      </c>
      <c r="E362" s="1" t="s">
        <v>21</v>
      </c>
      <c r="F362" s="1" t="s">
        <v>25</v>
      </c>
      <c r="G362" s="1">
        <v>6</v>
      </c>
      <c r="H362" s="5">
        <v>30229</v>
      </c>
      <c r="I362" s="5">
        <f t="shared" si="5"/>
        <v>181374</v>
      </c>
    </row>
    <row r="363" spans="2:9" x14ac:dyDescent="0.25">
      <c r="B363" s="2">
        <v>45371</v>
      </c>
      <c r="C363" s="1" t="s">
        <v>12</v>
      </c>
      <c r="D363" s="1" t="s">
        <v>18</v>
      </c>
      <c r="E363" s="1" t="s">
        <v>24</v>
      </c>
      <c r="F363" s="1" t="s">
        <v>25</v>
      </c>
      <c r="G363" s="1">
        <v>7</v>
      </c>
      <c r="H363" s="5">
        <v>46658</v>
      </c>
      <c r="I363" s="5">
        <f t="shared" si="5"/>
        <v>326606</v>
      </c>
    </row>
    <row r="364" spans="2:9" x14ac:dyDescent="0.25">
      <c r="B364" s="2">
        <v>45449</v>
      </c>
      <c r="C364" s="1" t="s">
        <v>16</v>
      </c>
      <c r="D364" s="1" t="s">
        <v>17</v>
      </c>
      <c r="E364" s="1" t="s">
        <v>22</v>
      </c>
      <c r="F364" s="1" t="s">
        <v>31</v>
      </c>
      <c r="G364" s="1">
        <v>2</v>
      </c>
      <c r="H364" s="5">
        <v>182222</v>
      </c>
      <c r="I364" s="5">
        <f t="shared" si="5"/>
        <v>364444</v>
      </c>
    </row>
    <row r="365" spans="2:9" x14ac:dyDescent="0.25">
      <c r="B365" s="2">
        <v>45378</v>
      </c>
      <c r="C365" s="1" t="s">
        <v>13</v>
      </c>
      <c r="D365" s="1" t="s">
        <v>17</v>
      </c>
      <c r="E365" s="1" t="s">
        <v>21</v>
      </c>
      <c r="F365" s="1" t="s">
        <v>31</v>
      </c>
      <c r="G365" s="1">
        <v>5</v>
      </c>
      <c r="H365" s="5">
        <v>126974</v>
      </c>
      <c r="I365" s="5">
        <f t="shared" si="5"/>
        <v>634870</v>
      </c>
    </row>
    <row r="366" spans="2:9" x14ac:dyDescent="0.25">
      <c r="B366" s="2">
        <v>45609</v>
      </c>
      <c r="C366" s="1" t="s">
        <v>8</v>
      </c>
      <c r="D366" s="1" t="s">
        <v>18</v>
      </c>
      <c r="E366" s="1" t="s">
        <v>24</v>
      </c>
      <c r="F366" s="1" t="s">
        <v>25</v>
      </c>
      <c r="G366" s="1">
        <v>7</v>
      </c>
      <c r="H366" s="5">
        <v>50953</v>
      </c>
      <c r="I366" s="5">
        <f t="shared" si="5"/>
        <v>356671</v>
      </c>
    </row>
    <row r="367" spans="2:9" x14ac:dyDescent="0.25">
      <c r="B367" s="2">
        <v>45610</v>
      </c>
      <c r="C367" s="1" t="s">
        <v>9</v>
      </c>
      <c r="D367" s="1" t="s">
        <v>18</v>
      </c>
      <c r="E367" s="1" t="s">
        <v>23</v>
      </c>
      <c r="F367" s="1" t="s">
        <v>32</v>
      </c>
      <c r="G367" s="1">
        <v>10</v>
      </c>
      <c r="H367" s="5">
        <v>49079</v>
      </c>
      <c r="I367" s="5">
        <f t="shared" si="5"/>
        <v>490790</v>
      </c>
    </row>
    <row r="368" spans="2:9" x14ac:dyDescent="0.25">
      <c r="B368" s="2">
        <v>45502</v>
      </c>
      <c r="C368" s="1" t="s">
        <v>15</v>
      </c>
      <c r="D368" s="1" t="s">
        <v>17</v>
      </c>
      <c r="E368" s="1" t="s">
        <v>23</v>
      </c>
      <c r="F368" s="1" t="s">
        <v>25</v>
      </c>
      <c r="G368" s="1">
        <v>6</v>
      </c>
      <c r="H368" s="5">
        <v>164054</v>
      </c>
      <c r="I368" s="5">
        <f t="shared" si="5"/>
        <v>984324</v>
      </c>
    </row>
    <row r="369" spans="2:9" x14ac:dyDescent="0.25">
      <c r="B369" s="2">
        <v>45353</v>
      </c>
      <c r="C369" s="1" t="s">
        <v>14</v>
      </c>
      <c r="D369" s="1" t="s">
        <v>18</v>
      </c>
      <c r="E369" s="1" t="s">
        <v>20</v>
      </c>
      <c r="F369" s="1" t="s">
        <v>25</v>
      </c>
      <c r="G369" s="1">
        <v>4</v>
      </c>
      <c r="H369" s="5">
        <v>19029</v>
      </c>
      <c r="I369" s="5">
        <f t="shared" si="5"/>
        <v>76116</v>
      </c>
    </row>
    <row r="370" spans="2:9" x14ac:dyDescent="0.25">
      <c r="B370" s="2">
        <v>45523</v>
      </c>
      <c r="C370" s="1" t="s">
        <v>13</v>
      </c>
      <c r="D370" s="1" t="s">
        <v>17</v>
      </c>
      <c r="E370" s="1" t="s">
        <v>24</v>
      </c>
      <c r="F370" s="1" t="s">
        <v>31</v>
      </c>
      <c r="G370" s="1">
        <v>9</v>
      </c>
      <c r="H370" s="5">
        <v>109753</v>
      </c>
      <c r="I370" s="5">
        <f t="shared" si="5"/>
        <v>987777</v>
      </c>
    </row>
    <row r="371" spans="2:9" x14ac:dyDescent="0.25">
      <c r="B371" s="2">
        <v>45642</v>
      </c>
      <c r="C371" s="1" t="s">
        <v>13</v>
      </c>
      <c r="D371" s="1" t="s">
        <v>17</v>
      </c>
      <c r="E371" s="1" t="s">
        <v>20</v>
      </c>
      <c r="F371" s="1" t="s">
        <v>31</v>
      </c>
      <c r="G371" s="1">
        <v>6</v>
      </c>
      <c r="H371" s="5">
        <v>54236</v>
      </c>
      <c r="I371" s="5">
        <f t="shared" si="5"/>
        <v>325416</v>
      </c>
    </row>
    <row r="372" spans="2:9" x14ac:dyDescent="0.25">
      <c r="B372" s="2">
        <v>45614</v>
      </c>
      <c r="C372" s="1" t="s">
        <v>15</v>
      </c>
      <c r="D372" s="1" t="s">
        <v>17</v>
      </c>
      <c r="E372" s="1" t="s">
        <v>24</v>
      </c>
      <c r="F372" s="1" t="s">
        <v>25</v>
      </c>
      <c r="G372" s="1">
        <v>9</v>
      </c>
      <c r="H372" s="5">
        <v>65807</v>
      </c>
      <c r="I372" s="5">
        <f t="shared" si="5"/>
        <v>592263</v>
      </c>
    </row>
    <row r="373" spans="2:9" x14ac:dyDescent="0.25">
      <c r="B373" s="2">
        <v>45612</v>
      </c>
      <c r="C373" s="1" t="s">
        <v>8</v>
      </c>
      <c r="D373" s="1" t="s">
        <v>18</v>
      </c>
      <c r="E373" s="1" t="s">
        <v>21</v>
      </c>
      <c r="F373" s="1" t="s">
        <v>32</v>
      </c>
      <c r="G373" s="1">
        <v>5</v>
      </c>
      <c r="H373" s="5">
        <v>54490</v>
      </c>
      <c r="I373" s="5">
        <f t="shared" si="5"/>
        <v>272450</v>
      </c>
    </row>
    <row r="374" spans="2:9" x14ac:dyDescent="0.25">
      <c r="B374" s="2">
        <v>45361</v>
      </c>
      <c r="C374" s="1" t="s">
        <v>15</v>
      </c>
      <c r="D374" s="1" t="s">
        <v>17</v>
      </c>
      <c r="E374" s="1" t="s">
        <v>21</v>
      </c>
      <c r="F374" s="1" t="s">
        <v>25</v>
      </c>
      <c r="G374" s="1">
        <v>2</v>
      </c>
      <c r="H374" s="5">
        <v>82125</v>
      </c>
      <c r="I374" s="5">
        <f t="shared" si="5"/>
        <v>164250</v>
      </c>
    </row>
    <row r="375" spans="2:9" x14ac:dyDescent="0.25">
      <c r="B375" s="2">
        <v>45581</v>
      </c>
      <c r="C375" s="1" t="s">
        <v>11</v>
      </c>
      <c r="D375" s="1" t="s">
        <v>17</v>
      </c>
      <c r="E375" s="1" t="s">
        <v>19</v>
      </c>
      <c r="F375" s="1" t="s">
        <v>30</v>
      </c>
      <c r="G375" s="1">
        <v>4</v>
      </c>
      <c r="H375" s="5">
        <v>254367</v>
      </c>
      <c r="I375" s="5">
        <f t="shared" si="5"/>
        <v>1017468</v>
      </c>
    </row>
    <row r="376" spans="2:9" x14ac:dyDescent="0.25">
      <c r="B376" s="2">
        <v>45632</v>
      </c>
      <c r="C376" s="1" t="s">
        <v>14</v>
      </c>
      <c r="D376" s="1" t="s">
        <v>18</v>
      </c>
      <c r="E376" s="1" t="s">
        <v>21</v>
      </c>
      <c r="F376" s="1" t="s">
        <v>25</v>
      </c>
      <c r="G376" s="1">
        <v>9</v>
      </c>
      <c r="H376" s="5">
        <v>12853</v>
      </c>
      <c r="I376" s="5">
        <f t="shared" si="5"/>
        <v>115677</v>
      </c>
    </row>
    <row r="377" spans="2:9" x14ac:dyDescent="0.25">
      <c r="B377" s="2">
        <v>45603</v>
      </c>
      <c r="C377" s="1" t="s">
        <v>8</v>
      </c>
      <c r="D377" s="1" t="s">
        <v>18</v>
      </c>
      <c r="E377" s="1" t="s">
        <v>20</v>
      </c>
      <c r="F377" s="1" t="s">
        <v>33</v>
      </c>
      <c r="G377" s="1">
        <v>3</v>
      </c>
      <c r="H377" s="5">
        <v>73115</v>
      </c>
      <c r="I377" s="5">
        <f t="shared" si="5"/>
        <v>219345</v>
      </c>
    </row>
    <row r="378" spans="2:9" x14ac:dyDescent="0.25">
      <c r="B378" s="2">
        <v>45344</v>
      </c>
      <c r="C378" s="1" t="s">
        <v>13</v>
      </c>
      <c r="D378" s="1" t="s">
        <v>17</v>
      </c>
      <c r="E378" s="1" t="s">
        <v>24</v>
      </c>
      <c r="F378" s="1" t="s">
        <v>25</v>
      </c>
      <c r="G378" s="1">
        <v>8</v>
      </c>
      <c r="H378" s="5">
        <v>117500</v>
      </c>
      <c r="I378" s="5">
        <f t="shared" si="5"/>
        <v>940000</v>
      </c>
    </row>
    <row r="379" spans="2:9" x14ac:dyDescent="0.25">
      <c r="B379" s="2">
        <v>45478</v>
      </c>
      <c r="C379" s="1" t="s">
        <v>15</v>
      </c>
      <c r="D379" s="1" t="s">
        <v>17</v>
      </c>
      <c r="E379" s="1" t="s">
        <v>19</v>
      </c>
      <c r="F379" s="1" t="s">
        <v>25</v>
      </c>
      <c r="G379" s="1">
        <v>1</v>
      </c>
      <c r="H379" s="5">
        <v>139282</v>
      </c>
      <c r="I379" s="5">
        <f t="shared" si="5"/>
        <v>139282</v>
      </c>
    </row>
    <row r="380" spans="2:9" x14ac:dyDescent="0.25">
      <c r="B380" s="2">
        <v>45572</v>
      </c>
      <c r="C380" s="1" t="s">
        <v>7</v>
      </c>
      <c r="D380" s="1" t="s">
        <v>17</v>
      </c>
      <c r="E380" s="1" t="s">
        <v>20</v>
      </c>
      <c r="F380" s="1" t="s">
        <v>33</v>
      </c>
      <c r="G380" s="1">
        <v>5</v>
      </c>
      <c r="H380" s="5">
        <v>418746</v>
      </c>
      <c r="I380" s="5">
        <f t="shared" si="5"/>
        <v>2093730</v>
      </c>
    </row>
    <row r="381" spans="2:9" x14ac:dyDescent="0.25">
      <c r="B381" s="2">
        <v>45339</v>
      </c>
      <c r="C381" s="1" t="s">
        <v>7</v>
      </c>
      <c r="D381" s="1" t="s">
        <v>17</v>
      </c>
      <c r="E381" s="1" t="s">
        <v>21</v>
      </c>
      <c r="F381" s="1" t="s">
        <v>30</v>
      </c>
      <c r="G381" s="1">
        <v>4</v>
      </c>
      <c r="H381" s="5">
        <v>380747</v>
      </c>
      <c r="I381" s="5">
        <f t="shared" si="5"/>
        <v>1522988</v>
      </c>
    </row>
    <row r="382" spans="2:9" x14ac:dyDescent="0.25">
      <c r="B382" s="2">
        <v>45565</v>
      </c>
      <c r="C382" s="1" t="s">
        <v>8</v>
      </c>
      <c r="D382" s="1" t="s">
        <v>18</v>
      </c>
      <c r="E382" s="1" t="s">
        <v>20</v>
      </c>
      <c r="F382" s="1" t="s">
        <v>31</v>
      </c>
      <c r="G382" s="1">
        <v>10</v>
      </c>
      <c r="H382" s="5">
        <v>50954</v>
      </c>
      <c r="I382" s="5">
        <f t="shared" si="5"/>
        <v>509540</v>
      </c>
    </row>
    <row r="383" spans="2:9" x14ac:dyDescent="0.25">
      <c r="B383" s="2">
        <v>45415</v>
      </c>
      <c r="C383" s="1" t="s">
        <v>14</v>
      </c>
      <c r="D383" s="1" t="s">
        <v>18</v>
      </c>
      <c r="E383" s="1" t="s">
        <v>21</v>
      </c>
      <c r="F383" s="1" t="s">
        <v>31</v>
      </c>
      <c r="G383" s="1">
        <v>8</v>
      </c>
      <c r="H383" s="5">
        <v>15155</v>
      </c>
      <c r="I383" s="5">
        <f t="shared" si="5"/>
        <v>121240</v>
      </c>
    </row>
    <row r="384" spans="2:9" x14ac:dyDescent="0.25">
      <c r="B384" s="2">
        <v>45488</v>
      </c>
      <c r="C384" s="1" t="s">
        <v>15</v>
      </c>
      <c r="D384" s="1" t="s">
        <v>17</v>
      </c>
      <c r="E384" s="1" t="s">
        <v>22</v>
      </c>
      <c r="F384" s="1" t="s">
        <v>25</v>
      </c>
      <c r="G384" s="1">
        <v>7</v>
      </c>
      <c r="H384" s="5">
        <v>144712</v>
      </c>
      <c r="I384" s="5">
        <f t="shared" si="5"/>
        <v>1012984</v>
      </c>
    </row>
    <row r="385" spans="2:9" x14ac:dyDescent="0.25">
      <c r="B385" s="2">
        <v>45357</v>
      </c>
      <c r="C385" s="1" t="s">
        <v>12</v>
      </c>
      <c r="D385" s="1" t="s">
        <v>18</v>
      </c>
      <c r="E385" s="1" t="s">
        <v>21</v>
      </c>
      <c r="F385" s="1" t="s">
        <v>31</v>
      </c>
      <c r="G385" s="1">
        <v>1</v>
      </c>
      <c r="H385" s="5">
        <v>32632</v>
      </c>
      <c r="I385" s="5">
        <f t="shared" si="5"/>
        <v>32632</v>
      </c>
    </row>
    <row r="386" spans="2:9" x14ac:dyDescent="0.25">
      <c r="B386" s="2">
        <v>45356</v>
      </c>
      <c r="C386" s="1" t="s">
        <v>16</v>
      </c>
      <c r="D386" s="1" t="s">
        <v>17</v>
      </c>
      <c r="E386" s="1" t="s">
        <v>20</v>
      </c>
      <c r="F386" s="1" t="s">
        <v>31</v>
      </c>
      <c r="G386" s="1">
        <v>5</v>
      </c>
      <c r="H386" s="5">
        <v>138389</v>
      </c>
      <c r="I386" s="5">
        <f t="shared" si="5"/>
        <v>691945</v>
      </c>
    </row>
    <row r="387" spans="2:9" x14ac:dyDescent="0.25">
      <c r="B387" s="2">
        <v>45315</v>
      </c>
      <c r="C387" s="1" t="s">
        <v>11</v>
      </c>
      <c r="D387" s="1" t="s">
        <v>17</v>
      </c>
      <c r="E387" s="1" t="s">
        <v>22</v>
      </c>
      <c r="F387" s="1" t="s">
        <v>25</v>
      </c>
      <c r="G387" s="1">
        <v>5</v>
      </c>
      <c r="H387" s="5">
        <v>248391</v>
      </c>
      <c r="I387" s="5">
        <f t="shared" si="5"/>
        <v>1241955</v>
      </c>
    </row>
    <row r="388" spans="2:9" x14ac:dyDescent="0.25">
      <c r="B388" s="2">
        <v>45578</v>
      </c>
      <c r="C388" s="1" t="s">
        <v>14</v>
      </c>
      <c r="D388" s="1" t="s">
        <v>18</v>
      </c>
      <c r="E388" s="1" t="s">
        <v>23</v>
      </c>
      <c r="F388" s="1" t="s">
        <v>30</v>
      </c>
      <c r="G388" s="1">
        <v>5</v>
      </c>
      <c r="H388" s="5">
        <v>13259</v>
      </c>
      <c r="I388" s="5">
        <f t="shared" ref="I388:I451" si="6">G388*H388</f>
        <v>66295</v>
      </c>
    </row>
    <row r="389" spans="2:9" x14ac:dyDescent="0.25">
      <c r="B389" s="2">
        <v>45307</v>
      </c>
      <c r="C389" s="1" t="s">
        <v>15</v>
      </c>
      <c r="D389" s="1" t="s">
        <v>17</v>
      </c>
      <c r="E389" s="1" t="s">
        <v>22</v>
      </c>
      <c r="F389" s="1" t="s">
        <v>25</v>
      </c>
      <c r="G389" s="1">
        <v>5</v>
      </c>
      <c r="H389" s="5">
        <v>101377</v>
      </c>
      <c r="I389" s="5">
        <f t="shared" si="6"/>
        <v>506885</v>
      </c>
    </row>
    <row r="390" spans="2:9" x14ac:dyDescent="0.25">
      <c r="B390" s="2">
        <v>45593</v>
      </c>
      <c r="C390" s="1" t="s">
        <v>10</v>
      </c>
      <c r="D390" s="1" t="s">
        <v>17</v>
      </c>
      <c r="E390" s="1" t="s">
        <v>23</v>
      </c>
      <c r="F390" s="1" t="s">
        <v>31</v>
      </c>
      <c r="G390" s="1">
        <v>10</v>
      </c>
      <c r="H390" s="5">
        <v>181907</v>
      </c>
      <c r="I390" s="5">
        <f t="shared" si="6"/>
        <v>1819070</v>
      </c>
    </row>
    <row r="391" spans="2:9" x14ac:dyDescent="0.25">
      <c r="B391" s="2">
        <v>45607</v>
      </c>
      <c r="C391" s="1" t="s">
        <v>14</v>
      </c>
      <c r="D391" s="1" t="s">
        <v>18</v>
      </c>
      <c r="E391" s="1" t="s">
        <v>24</v>
      </c>
      <c r="F391" s="1" t="s">
        <v>25</v>
      </c>
      <c r="G391" s="1">
        <v>3</v>
      </c>
      <c r="H391" s="5">
        <v>18705</v>
      </c>
      <c r="I391" s="5">
        <f t="shared" si="6"/>
        <v>56115</v>
      </c>
    </row>
    <row r="392" spans="2:9" x14ac:dyDescent="0.25">
      <c r="B392" s="2">
        <v>45428</v>
      </c>
      <c r="C392" s="1" t="s">
        <v>9</v>
      </c>
      <c r="D392" s="1" t="s">
        <v>18</v>
      </c>
      <c r="E392" s="1" t="s">
        <v>21</v>
      </c>
      <c r="F392" s="1" t="s">
        <v>31</v>
      </c>
      <c r="G392" s="1">
        <v>9</v>
      </c>
      <c r="H392" s="5">
        <v>77720</v>
      </c>
      <c r="I392" s="5">
        <f t="shared" si="6"/>
        <v>699480</v>
      </c>
    </row>
    <row r="393" spans="2:9" x14ac:dyDescent="0.25">
      <c r="B393" s="2">
        <v>45345</v>
      </c>
      <c r="C393" s="1" t="s">
        <v>7</v>
      </c>
      <c r="D393" s="1" t="s">
        <v>17</v>
      </c>
      <c r="E393" s="1" t="s">
        <v>20</v>
      </c>
      <c r="F393" s="1" t="s">
        <v>32</v>
      </c>
      <c r="G393" s="1">
        <v>4</v>
      </c>
      <c r="H393" s="5">
        <v>393925</v>
      </c>
      <c r="I393" s="5">
        <f t="shared" si="6"/>
        <v>1575700</v>
      </c>
    </row>
    <row r="394" spans="2:9" x14ac:dyDescent="0.25">
      <c r="B394" s="2">
        <v>45526</v>
      </c>
      <c r="C394" s="1" t="s">
        <v>9</v>
      </c>
      <c r="D394" s="1" t="s">
        <v>18</v>
      </c>
      <c r="E394" s="1" t="s">
        <v>21</v>
      </c>
      <c r="F394" s="1" t="s">
        <v>32</v>
      </c>
      <c r="G394" s="1">
        <v>10</v>
      </c>
      <c r="H394" s="5">
        <v>40338</v>
      </c>
      <c r="I394" s="5">
        <f t="shared" si="6"/>
        <v>403380</v>
      </c>
    </row>
    <row r="395" spans="2:9" x14ac:dyDescent="0.25">
      <c r="B395" s="2">
        <v>45467</v>
      </c>
      <c r="C395" s="1" t="s">
        <v>15</v>
      </c>
      <c r="D395" s="1" t="s">
        <v>17</v>
      </c>
      <c r="E395" s="1" t="s">
        <v>24</v>
      </c>
      <c r="F395" s="1" t="s">
        <v>25</v>
      </c>
      <c r="G395" s="1">
        <v>8</v>
      </c>
      <c r="H395" s="5">
        <v>116667</v>
      </c>
      <c r="I395" s="5">
        <f t="shared" si="6"/>
        <v>933336</v>
      </c>
    </row>
    <row r="396" spans="2:9" x14ac:dyDescent="0.25">
      <c r="B396" s="2">
        <v>45405</v>
      </c>
      <c r="C396" s="1" t="s">
        <v>12</v>
      </c>
      <c r="D396" s="1" t="s">
        <v>18</v>
      </c>
      <c r="E396" s="1" t="s">
        <v>19</v>
      </c>
      <c r="F396" s="1" t="s">
        <v>32</v>
      </c>
      <c r="G396" s="1">
        <v>2</v>
      </c>
      <c r="H396" s="5">
        <v>14559</v>
      </c>
      <c r="I396" s="5">
        <f t="shared" si="6"/>
        <v>29118</v>
      </c>
    </row>
    <row r="397" spans="2:9" x14ac:dyDescent="0.25">
      <c r="B397" s="2">
        <v>45511</v>
      </c>
      <c r="C397" s="1" t="s">
        <v>13</v>
      </c>
      <c r="D397" s="1" t="s">
        <v>17</v>
      </c>
      <c r="E397" s="1" t="s">
        <v>24</v>
      </c>
      <c r="F397" s="1" t="s">
        <v>25</v>
      </c>
      <c r="G397" s="1">
        <v>2</v>
      </c>
      <c r="H397" s="5">
        <v>55987</v>
      </c>
      <c r="I397" s="5">
        <f t="shared" si="6"/>
        <v>111974</v>
      </c>
    </row>
    <row r="398" spans="2:9" x14ac:dyDescent="0.25">
      <c r="B398" s="2">
        <v>45347</v>
      </c>
      <c r="C398" s="1" t="s">
        <v>7</v>
      </c>
      <c r="D398" s="1" t="s">
        <v>17</v>
      </c>
      <c r="E398" s="1" t="s">
        <v>19</v>
      </c>
      <c r="F398" s="1" t="s">
        <v>33</v>
      </c>
      <c r="G398" s="1">
        <v>8</v>
      </c>
      <c r="H398" s="5">
        <v>281903</v>
      </c>
      <c r="I398" s="5">
        <f t="shared" si="6"/>
        <v>2255224</v>
      </c>
    </row>
    <row r="399" spans="2:9" x14ac:dyDescent="0.25">
      <c r="B399" s="2">
        <v>45488</v>
      </c>
      <c r="C399" s="1" t="s">
        <v>8</v>
      </c>
      <c r="D399" s="1" t="s">
        <v>18</v>
      </c>
      <c r="E399" s="1" t="s">
        <v>22</v>
      </c>
      <c r="F399" s="1" t="s">
        <v>30</v>
      </c>
      <c r="G399" s="1">
        <v>9</v>
      </c>
      <c r="H399" s="5">
        <v>32950</v>
      </c>
      <c r="I399" s="5">
        <f t="shared" si="6"/>
        <v>296550</v>
      </c>
    </row>
    <row r="400" spans="2:9" x14ac:dyDescent="0.25">
      <c r="B400" s="2">
        <v>45324</v>
      </c>
      <c r="C400" s="1" t="s">
        <v>7</v>
      </c>
      <c r="D400" s="1" t="s">
        <v>17</v>
      </c>
      <c r="E400" s="1" t="s">
        <v>20</v>
      </c>
      <c r="F400" s="1" t="s">
        <v>30</v>
      </c>
      <c r="G400" s="1">
        <v>2</v>
      </c>
      <c r="H400" s="5">
        <v>441993</v>
      </c>
      <c r="I400" s="5">
        <f t="shared" si="6"/>
        <v>883986</v>
      </c>
    </row>
    <row r="401" spans="2:9" x14ac:dyDescent="0.25">
      <c r="B401" s="2">
        <v>45397</v>
      </c>
      <c r="C401" s="1" t="s">
        <v>9</v>
      </c>
      <c r="D401" s="1" t="s">
        <v>18</v>
      </c>
      <c r="E401" s="1" t="s">
        <v>23</v>
      </c>
      <c r="F401" s="1" t="s">
        <v>30</v>
      </c>
      <c r="G401" s="1">
        <v>10</v>
      </c>
      <c r="H401" s="5">
        <v>29577</v>
      </c>
      <c r="I401" s="5">
        <f t="shared" si="6"/>
        <v>295770</v>
      </c>
    </row>
    <row r="402" spans="2:9" x14ac:dyDescent="0.25">
      <c r="B402" s="2">
        <v>45466</v>
      </c>
      <c r="C402" s="1" t="s">
        <v>7</v>
      </c>
      <c r="D402" s="1" t="s">
        <v>17</v>
      </c>
      <c r="E402" s="1" t="s">
        <v>20</v>
      </c>
      <c r="F402" s="1" t="s">
        <v>25</v>
      </c>
      <c r="G402" s="1">
        <v>5</v>
      </c>
      <c r="H402" s="5">
        <v>285375</v>
      </c>
      <c r="I402" s="5">
        <f t="shared" si="6"/>
        <v>1426875</v>
      </c>
    </row>
    <row r="403" spans="2:9" x14ac:dyDescent="0.25">
      <c r="B403" s="2">
        <v>45562</v>
      </c>
      <c r="C403" s="1" t="s">
        <v>14</v>
      </c>
      <c r="D403" s="1" t="s">
        <v>18</v>
      </c>
      <c r="E403" s="1" t="s">
        <v>24</v>
      </c>
      <c r="F403" s="1" t="s">
        <v>25</v>
      </c>
      <c r="G403" s="1">
        <v>5</v>
      </c>
      <c r="H403" s="5">
        <v>8656</v>
      </c>
      <c r="I403" s="5">
        <f t="shared" si="6"/>
        <v>43280</v>
      </c>
    </row>
    <row r="404" spans="2:9" x14ac:dyDescent="0.25">
      <c r="B404" s="2">
        <v>45372</v>
      </c>
      <c r="C404" s="1" t="s">
        <v>8</v>
      </c>
      <c r="D404" s="1" t="s">
        <v>18</v>
      </c>
      <c r="E404" s="1" t="s">
        <v>21</v>
      </c>
      <c r="F404" s="1" t="s">
        <v>30</v>
      </c>
      <c r="G404" s="1">
        <v>5</v>
      </c>
      <c r="H404" s="5">
        <v>43099</v>
      </c>
      <c r="I404" s="5">
        <f t="shared" si="6"/>
        <v>215495</v>
      </c>
    </row>
    <row r="405" spans="2:9" x14ac:dyDescent="0.25">
      <c r="B405" s="2">
        <v>45357</v>
      </c>
      <c r="C405" s="1" t="s">
        <v>11</v>
      </c>
      <c r="D405" s="1" t="s">
        <v>17</v>
      </c>
      <c r="E405" s="1" t="s">
        <v>20</v>
      </c>
      <c r="F405" s="1" t="s">
        <v>25</v>
      </c>
      <c r="G405" s="1">
        <v>2</v>
      </c>
      <c r="H405" s="5">
        <v>299618</v>
      </c>
      <c r="I405" s="5">
        <f t="shared" si="6"/>
        <v>599236</v>
      </c>
    </row>
    <row r="406" spans="2:9" x14ac:dyDescent="0.25">
      <c r="B406" s="2">
        <v>45326</v>
      </c>
      <c r="C406" s="1" t="s">
        <v>8</v>
      </c>
      <c r="D406" s="1" t="s">
        <v>18</v>
      </c>
      <c r="E406" s="1" t="s">
        <v>19</v>
      </c>
      <c r="F406" s="1" t="s">
        <v>30</v>
      </c>
      <c r="G406" s="1">
        <v>10</v>
      </c>
      <c r="H406" s="5">
        <v>81416</v>
      </c>
      <c r="I406" s="5">
        <f t="shared" si="6"/>
        <v>814160</v>
      </c>
    </row>
    <row r="407" spans="2:9" x14ac:dyDescent="0.25">
      <c r="B407" s="2">
        <v>45645</v>
      </c>
      <c r="C407" s="1" t="s">
        <v>16</v>
      </c>
      <c r="D407" s="1" t="s">
        <v>17</v>
      </c>
      <c r="E407" s="1" t="s">
        <v>19</v>
      </c>
      <c r="F407" s="1" t="s">
        <v>31</v>
      </c>
      <c r="G407" s="1">
        <v>9</v>
      </c>
      <c r="H407" s="5">
        <v>143838</v>
      </c>
      <c r="I407" s="5">
        <f t="shared" si="6"/>
        <v>1294542</v>
      </c>
    </row>
    <row r="408" spans="2:9" x14ac:dyDescent="0.25">
      <c r="B408" s="2">
        <v>45534</v>
      </c>
      <c r="C408" s="1" t="s">
        <v>7</v>
      </c>
      <c r="D408" s="1" t="s">
        <v>17</v>
      </c>
      <c r="E408" s="1" t="s">
        <v>24</v>
      </c>
      <c r="F408" s="1" t="s">
        <v>25</v>
      </c>
      <c r="G408" s="1">
        <v>4</v>
      </c>
      <c r="H408" s="5">
        <v>350373</v>
      </c>
      <c r="I408" s="5">
        <f t="shared" si="6"/>
        <v>1401492</v>
      </c>
    </row>
    <row r="409" spans="2:9" x14ac:dyDescent="0.25">
      <c r="B409" s="2">
        <v>45369</v>
      </c>
      <c r="C409" s="1" t="s">
        <v>13</v>
      </c>
      <c r="D409" s="1" t="s">
        <v>17</v>
      </c>
      <c r="E409" s="1" t="s">
        <v>20</v>
      </c>
      <c r="F409" s="1" t="s">
        <v>31</v>
      </c>
      <c r="G409" s="1">
        <v>2</v>
      </c>
      <c r="H409" s="5">
        <v>128864</v>
      </c>
      <c r="I409" s="5">
        <f t="shared" si="6"/>
        <v>257728</v>
      </c>
    </row>
    <row r="410" spans="2:9" x14ac:dyDescent="0.25">
      <c r="B410" s="2">
        <v>45616</v>
      </c>
      <c r="C410" s="1" t="s">
        <v>8</v>
      </c>
      <c r="D410" s="1" t="s">
        <v>18</v>
      </c>
      <c r="E410" s="1" t="s">
        <v>22</v>
      </c>
      <c r="F410" s="1" t="s">
        <v>31</v>
      </c>
      <c r="G410" s="1">
        <v>8</v>
      </c>
      <c r="H410" s="5">
        <v>60448</v>
      </c>
      <c r="I410" s="5">
        <f t="shared" si="6"/>
        <v>483584</v>
      </c>
    </row>
    <row r="411" spans="2:9" x14ac:dyDescent="0.25">
      <c r="B411" s="2">
        <v>45376</v>
      </c>
      <c r="C411" s="1" t="s">
        <v>7</v>
      </c>
      <c r="D411" s="1" t="s">
        <v>17</v>
      </c>
      <c r="E411" s="1" t="s">
        <v>24</v>
      </c>
      <c r="F411" s="1" t="s">
        <v>25</v>
      </c>
      <c r="G411" s="1">
        <v>10</v>
      </c>
      <c r="H411" s="5">
        <v>397618</v>
      </c>
      <c r="I411" s="5">
        <f t="shared" si="6"/>
        <v>3976180</v>
      </c>
    </row>
    <row r="412" spans="2:9" x14ac:dyDescent="0.25">
      <c r="B412" s="2">
        <v>45640</v>
      </c>
      <c r="C412" s="1" t="s">
        <v>15</v>
      </c>
      <c r="D412" s="1" t="s">
        <v>17</v>
      </c>
      <c r="E412" s="1" t="s">
        <v>23</v>
      </c>
      <c r="F412" s="1" t="s">
        <v>33</v>
      </c>
      <c r="G412" s="1">
        <v>6</v>
      </c>
      <c r="H412" s="5">
        <v>131774</v>
      </c>
      <c r="I412" s="5">
        <f t="shared" si="6"/>
        <v>790644</v>
      </c>
    </row>
    <row r="413" spans="2:9" x14ac:dyDescent="0.25">
      <c r="B413" s="2">
        <v>45584</v>
      </c>
      <c r="C413" s="1" t="s">
        <v>12</v>
      </c>
      <c r="D413" s="1" t="s">
        <v>18</v>
      </c>
      <c r="E413" s="1" t="s">
        <v>19</v>
      </c>
      <c r="F413" s="1" t="s">
        <v>25</v>
      </c>
      <c r="G413" s="1">
        <v>10</v>
      </c>
      <c r="H413" s="5">
        <v>28766</v>
      </c>
      <c r="I413" s="5">
        <f t="shared" si="6"/>
        <v>287660</v>
      </c>
    </row>
    <row r="414" spans="2:9" x14ac:dyDescent="0.25">
      <c r="B414" s="2">
        <v>45512</v>
      </c>
      <c r="C414" s="1" t="s">
        <v>9</v>
      </c>
      <c r="D414" s="1" t="s">
        <v>18</v>
      </c>
      <c r="E414" s="1" t="s">
        <v>24</v>
      </c>
      <c r="F414" s="1" t="s">
        <v>31</v>
      </c>
      <c r="G414" s="1">
        <v>2</v>
      </c>
      <c r="H414" s="5">
        <v>61010</v>
      </c>
      <c r="I414" s="5">
        <f t="shared" si="6"/>
        <v>122020</v>
      </c>
    </row>
    <row r="415" spans="2:9" x14ac:dyDescent="0.25">
      <c r="B415" s="2">
        <v>45339</v>
      </c>
      <c r="C415" s="1" t="s">
        <v>15</v>
      </c>
      <c r="D415" s="1" t="s">
        <v>17</v>
      </c>
      <c r="E415" s="1" t="s">
        <v>21</v>
      </c>
      <c r="F415" s="1" t="s">
        <v>25</v>
      </c>
      <c r="G415" s="1">
        <v>1</v>
      </c>
      <c r="H415" s="5">
        <v>171430</v>
      </c>
      <c r="I415" s="5">
        <f t="shared" si="6"/>
        <v>171430</v>
      </c>
    </row>
    <row r="416" spans="2:9" x14ac:dyDescent="0.25">
      <c r="B416" s="2">
        <v>45428</v>
      </c>
      <c r="C416" s="1" t="s">
        <v>14</v>
      </c>
      <c r="D416" s="1" t="s">
        <v>18</v>
      </c>
      <c r="E416" s="1" t="s">
        <v>19</v>
      </c>
      <c r="F416" s="1" t="s">
        <v>30</v>
      </c>
      <c r="G416" s="1">
        <v>4</v>
      </c>
      <c r="H416" s="5">
        <v>10500</v>
      </c>
      <c r="I416" s="5">
        <f t="shared" si="6"/>
        <v>42000</v>
      </c>
    </row>
    <row r="417" spans="2:9" x14ac:dyDescent="0.25">
      <c r="B417" s="2">
        <v>45396</v>
      </c>
      <c r="C417" s="1" t="s">
        <v>11</v>
      </c>
      <c r="D417" s="1" t="s">
        <v>17</v>
      </c>
      <c r="E417" s="1" t="s">
        <v>21</v>
      </c>
      <c r="F417" s="1" t="s">
        <v>25</v>
      </c>
      <c r="G417" s="1">
        <v>2</v>
      </c>
      <c r="H417" s="5">
        <v>161823</v>
      </c>
      <c r="I417" s="5">
        <f t="shared" si="6"/>
        <v>323646</v>
      </c>
    </row>
    <row r="418" spans="2:9" x14ac:dyDescent="0.25">
      <c r="B418" s="2">
        <v>45568</v>
      </c>
      <c r="C418" s="1" t="s">
        <v>7</v>
      </c>
      <c r="D418" s="1" t="s">
        <v>17</v>
      </c>
      <c r="E418" s="1" t="s">
        <v>19</v>
      </c>
      <c r="F418" s="1" t="s">
        <v>31</v>
      </c>
      <c r="G418" s="1">
        <v>10</v>
      </c>
      <c r="H418" s="5">
        <v>309060</v>
      </c>
      <c r="I418" s="5">
        <f t="shared" si="6"/>
        <v>3090600</v>
      </c>
    </row>
    <row r="419" spans="2:9" x14ac:dyDescent="0.25">
      <c r="B419" s="2">
        <v>45611</v>
      </c>
      <c r="C419" s="1" t="s">
        <v>16</v>
      </c>
      <c r="D419" s="1" t="s">
        <v>17</v>
      </c>
      <c r="E419" s="1" t="s">
        <v>20</v>
      </c>
      <c r="F419" s="1" t="s">
        <v>25</v>
      </c>
      <c r="G419" s="1">
        <v>8</v>
      </c>
      <c r="H419" s="5">
        <v>160319</v>
      </c>
      <c r="I419" s="5">
        <f t="shared" si="6"/>
        <v>1282552</v>
      </c>
    </row>
    <row r="420" spans="2:9" x14ac:dyDescent="0.25">
      <c r="B420" s="2">
        <v>45472</v>
      </c>
      <c r="C420" s="1" t="s">
        <v>13</v>
      </c>
      <c r="D420" s="1" t="s">
        <v>17</v>
      </c>
      <c r="E420" s="1" t="s">
        <v>22</v>
      </c>
      <c r="F420" s="1" t="s">
        <v>25</v>
      </c>
      <c r="G420" s="1">
        <v>9</v>
      </c>
      <c r="H420" s="5">
        <v>139696</v>
      </c>
      <c r="I420" s="5">
        <f t="shared" si="6"/>
        <v>1257264</v>
      </c>
    </row>
    <row r="421" spans="2:9" x14ac:dyDescent="0.25">
      <c r="B421" s="2">
        <v>45481</v>
      </c>
      <c r="C421" s="1" t="s">
        <v>8</v>
      </c>
      <c r="D421" s="1" t="s">
        <v>18</v>
      </c>
      <c r="E421" s="1" t="s">
        <v>24</v>
      </c>
      <c r="F421" s="1" t="s">
        <v>30</v>
      </c>
      <c r="G421" s="1">
        <v>3</v>
      </c>
      <c r="H421" s="5">
        <v>35429</v>
      </c>
      <c r="I421" s="5">
        <f t="shared" si="6"/>
        <v>106287</v>
      </c>
    </row>
    <row r="422" spans="2:9" x14ac:dyDescent="0.25">
      <c r="B422" s="2">
        <v>45451</v>
      </c>
      <c r="C422" s="1" t="s">
        <v>7</v>
      </c>
      <c r="D422" s="1" t="s">
        <v>17</v>
      </c>
      <c r="E422" s="1" t="s">
        <v>21</v>
      </c>
      <c r="F422" s="1" t="s">
        <v>25</v>
      </c>
      <c r="G422" s="1">
        <v>8</v>
      </c>
      <c r="H422" s="5">
        <v>270970</v>
      </c>
      <c r="I422" s="5">
        <f t="shared" si="6"/>
        <v>2167760</v>
      </c>
    </row>
    <row r="423" spans="2:9" x14ac:dyDescent="0.25">
      <c r="B423" s="2">
        <v>45449</v>
      </c>
      <c r="C423" s="1" t="s">
        <v>12</v>
      </c>
      <c r="D423" s="1" t="s">
        <v>18</v>
      </c>
      <c r="E423" s="1" t="s">
        <v>24</v>
      </c>
      <c r="F423" s="1" t="s">
        <v>31</v>
      </c>
      <c r="G423" s="1">
        <v>5</v>
      </c>
      <c r="H423" s="5">
        <v>23714</v>
      </c>
      <c r="I423" s="5">
        <f t="shared" si="6"/>
        <v>118570</v>
      </c>
    </row>
    <row r="424" spans="2:9" x14ac:dyDescent="0.25">
      <c r="B424" s="2">
        <v>45395</v>
      </c>
      <c r="C424" s="1" t="s">
        <v>8</v>
      </c>
      <c r="D424" s="1" t="s">
        <v>18</v>
      </c>
      <c r="E424" s="1" t="s">
        <v>24</v>
      </c>
      <c r="F424" s="1" t="s">
        <v>32</v>
      </c>
      <c r="G424" s="1">
        <v>6</v>
      </c>
      <c r="H424" s="5">
        <v>21034</v>
      </c>
      <c r="I424" s="5">
        <f t="shared" si="6"/>
        <v>126204</v>
      </c>
    </row>
    <row r="425" spans="2:9" x14ac:dyDescent="0.25">
      <c r="B425" s="2">
        <v>45423</v>
      </c>
      <c r="C425" s="1" t="s">
        <v>10</v>
      </c>
      <c r="D425" s="1" t="s">
        <v>17</v>
      </c>
      <c r="E425" s="1" t="s">
        <v>19</v>
      </c>
      <c r="F425" s="1" t="s">
        <v>25</v>
      </c>
      <c r="G425" s="1">
        <v>4</v>
      </c>
      <c r="H425" s="5">
        <v>140156</v>
      </c>
      <c r="I425" s="5">
        <f t="shared" si="6"/>
        <v>560624</v>
      </c>
    </row>
    <row r="426" spans="2:9" x14ac:dyDescent="0.25">
      <c r="B426" s="2">
        <v>45529</v>
      </c>
      <c r="C426" s="1" t="s">
        <v>11</v>
      </c>
      <c r="D426" s="1" t="s">
        <v>17</v>
      </c>
      <c r="E426" s="1" t="s">
        <v>24</v>
      </c>
      <c r="F426" s="1" t="s">
        <v>30</v>
      </c>
      <c r="G426" s="1">
        <v>1</v>
      </c>
      <c r="H426" s="5">
        <v>341019</v>
      </c>
      <c r="I426" s="5">
        <f t="shared" si="6"/>
        <v>341019</v>
      </c>
    </row>
    <row r="427" spans="2:9" x14ac:dyDescent="0.25">
      <c r="B427" s="2">
        <v>45299</v>
      </c>
      <c r="C427" s="1" t="s">
        <v>11</v>
      </c>
      <c r="D427" s="1" t="s">
        <v>17</v>
      </c>
      <c r="E427" s="1" t="s">
        <v>24</v>
      </c>
      <c r="F427" s="1" t="s">
        <v>30</v>
      </c>
      <c r="G427" s="1">
        <v>9</v>
      </c>
      <c r="H427" s="5">
        <v>330385</v>
      </c>
      <c r="I427" s="5">
        <f t="shared" si="6"/>
        <v>2973465</v>
      </c>
    </row>
    <row r="428" spans="2:9" x14ac:dyDescent="0.25">
      <c r="B428" s="2">
        <v>45328</v>
      </c>
      <c r="C428" s="1" t="s">
        <v>15</v>
      </c>
      <c r="D428" s="1" t="s">
        <v>17</v>
      </c>
      <c r="E428" s="1" t="s">
        <v>20</v>
      </c>
      <c r="F428" s="1" t="s">
        <v>25</v>
      </c>
      <c r="G428" s="1">
        <v>9</v>
      </c>
      <c r="H428" s="5">
        <v>70527</v>
      </c>
      <c r="I428" s="5">
        <f t="shared" si="6"/>
        <v>634743</v>
      </c>
    </row>
    <row r="429" spans="2:9" x14ac:dyDescent="0.25">
      <c r="B429" s="2">
        <v>45307</v>
      </c>
      <c r="C429" s="1" t="s">
        <v>14</v>
      </c>
      <c r="D429" s="1" t="s">
        <v>18</v>
      </c>
      <c r="E429" s="1" t="s">
        <v>23</v>
      </c>
      <c r="F429" s="1" t="s">
        <v>33</v>
      </c>
      <c r="G429" s="1">
        <v>6</v>
      </c>
      <c r="H429" s="5">
        <v>13468</v>
      </c>
      <c r="I429" s="5">
        <f t="shared" si="6"/>
        <v>80808</v>
      </c>
    </row>
    <row r="430" spans="2:9" x14ac:dyDescent="0.25">
      <c r="B430" s="2">
        <v>45345</v>
      </c>
      <c r="C430" s="1" t="s">
        <v>14</v>
      </c>
      <c r="D430" s="1" t="s">
        <v>18</v>
      </c>
      <c r="E430" s="1" t="s">
        <v>21</v>
      </c>
      <c r="F430" s="1" t="s">
        <v>32</v>
      </c>
      <c r="G430" s="1">
        <v>1</v>
      </c>
      <c r="H430" s="5">
        <v>23072</v>
      </c>
      <c r="I430" s="5">
        <f t="shared" si="6"/>
        <v>23072</v>
      </c>
    </row>
    <row r="431" spans="2:9" x14ac:dyDescent="0.25">
      <c r="B431" s="2">
        <v>45651</v>
      </c>
      <c r="C431" s="1" t="s">
        <v>8</v>
      </c>
      <c r="D431" s="1" t="s">
        <v>18</v>
      </c>
      <c r="E431" s="1" t="s">
        <v>24</v>
      </c>
      <c r="F431" s="1" t="s">
        <v>31</v>
      </c>
      <c r="G431" s="1">
        <v>4</v>
      </c>
      <c r="H431" s="5">
        <v>77480</v>
      </c>
      <c r="I431" s="5">
        <f t="shared" si="6"/>
        <v>309920</v>
      </c>
    </row>
    <row r="432" spans="2:9" x14ac:dyDescent="0.25">
      <c r="B432" s="2">
        <v>45332</v>
      </c>
      <c r="C432" s="1" t="s">
        <v>14</v>
      </c>
      <c r="D432" s="1" t="s">
        <v>18</v>
      </c>
      <c r="E432" s="1" t="s">
        <v>20</v>
      </c>
      <c r="F432" s="1" t="s">
        <v>25</v>
      </c>
      <c r="G432" s="1">
        <v>3</v>
      </c>
      <c r="H432" s="5">
        <v>19947</v>
      </c>
      <c r="I432" s="5">
        <f t="shared" si="6"/>
        <v>59841</v>
      </c>
    </row>
    <row r="433" spans="2:9" x14ac:dyDescent="0.25">
      <c r="B433" s="2">
        <v>45461</v>
      </c>
      <c r="C433" s="1" t="s">
        <v>7</v>
      </c>
      <c r="D433" s="1" t="s">
        <v>17</v>
      </c>
      <c r="E433" s="1" t="s">
        <v>21</v>
      </c>
      <c r="F433" s="1" t="s">
        <v>25</v>
      </c>
      <c r="G433" s="1">
        <v>1</v>
      </c>
      <c r="H433" s="5">
        <v>274121</v>
      </c>
      <c r="I433" s="5">
        <f t="shared" si="6"/>
        <v>274121</v>
      </c>
    </row>
    <row r="434" spans="2:9" x14ac:dyDescent="0.25">
      <c r="B434" s="2">
        <v>45650</v>
      </c>
      <c r="C434" s="1" t="s">
        <v>14</v>
      </c>
      <c r="D434" s="1" t="s">
        <v>18</v>
      </c>
      <c r="E434" s="1" t="s">
        <v>19</v>
      </c>
      <c r="F434" s="1" t="s">
        <v>30</v>
      </c>
      <c r="G434" s="1">
        <v>8</v>
      </c>
      <c r="H434" s="5">
        <v>16403</v>
      </c>
      <c r="I434" s="5">
        <f t="shared" si="6"/>
        <v>131224</v>
      </c>
    </row>
    <row r="435" spans="2:9" x14ac:dyDescent="0.25">
      <c r="B435" s="2">
        <v>45623</v>
      </c>
      <c r="C435" s="1" t="s">
        <v>16</v>
      </c>
      <c r="D435" s="1" t="s">
        <v>17</v>
      </c>
      <c r="E435" s="1" t="s">
        <v>20</v>
      </c>
      <c r="F435" s="1" t="s">
        <v>30</v>
      </c>
      <c r="G435" s="1">
        <v>8</v>
      </c>
      <c r="H435" s="5">
        <v>133135</v>
      </c>
      <c r="I435" s="5">
        <f t="shared" si="6"/>
        <v>1065080</v>
      </c>
    </row>
    <row r="436" spans="2:9" x14ac:dyDescent="0.25">
      <c r="B436" s="2">
        <v>45643</v>
      </c>
      <c r="C436" s="1" t="s">
        <v>12</v>
      </c>
      <c r="D436" s="1" t="s">
        <v>18</v>
      </c>
      <c r="E436" s="1" t="s">
        <v>19</v>
      </c>
      <c r="F436" s="1" t="s">
        <v>32</v>
      </c>
      <c r="G436" s="1">
        <v>10</v>
      </c>
      <c r="H436" s="5">
        <v>15974</v>
      </c>
      <c r="I436" s="5">
        <f t="shared" si="6"/>
        <v>159740</v>
      </c>
    </row>
    <row r="437" spans="2:9" x14ac:dyDescent="0.25">
      <c r="B437" s="2">
        <v>45437</v>
      </c>
      <c r="C437" s="1" t="s">
        <v>15</v>
      </c>
      <c r="D437" s="1" t="s">
        <v>17</v>
      </c>
      <c r="E437" s="1" t="s">
        <v>24</v>
      </c>
      <c r="F437" s="1" t="s">
        <v>30</v>
      </c>
      <c r="G437" s="1">
        <v>3</v>
      </c>
      <c r="H437" s="5">
        <v>153989</v>
      </c>
      <c r="I437" s="5">
        <f t="shared" si="6"/>
        <v>461967</v>
      </c>
    </row>
    <row r="438" spans="2:9" x14ac:dyDescent="0.25">
      <c r="B438" s="2">
        <v>45367</v>
      </c>
      <c r="C438" s="1" t="s">
        <v>9</v>
      </c>
      <c r="D438" s="1" t="s">
        <v>18</v>
      </c>
      <c r="E438" s="1" t="s">
        <v>22</v>
      </c>
      <c r="F438" s="1" t="s">
        <v>33</v>
      </c>
      <c r="G438" s="1">
        <v>6</v>
      </c>
      <c r="H438" s="5">
        <v>71014</v>
      </c>
      <c r="I438" s="5">
        <f t="shared" si="6"/>
        <v>426084</v>
      </c>
    </row>
    <row r="439" spans="2:9" x14ac:dyDescent="0.25">
      <c r="B439" s="2">
        <v>45315</v>
      </c>
      <c r="C439" s="1" t="s">
        <v>10</v>
      </c>
      <c r="D439" s="1" t="s">
        <v>17</v>
      </c>
      <c r="E439" s="1" t="s">
        <v>22</v>
      </c>
      <c r="F439" s="1" t="s">
        <v>25</v>
      </c>
      <c r="G439" s="1">
        <v>9</v>
      </c>
      <c r="H439" s="5">
        <v>234179</v>
      </c>
      <c r="I439" s="5">
        <f t="shared" si="6"/>
        <v>2107611</v>
      </c>
    </row>
    <row r="440" spans="2:9" x14ac:dyDescent="0.25">
      <c r="B440" s="2">
        <v>45639</v>
      </c>
      <c r="C440" s="1" t="s">
        <v>10</v>
      </c>
      <c r="D440" s="1" t="s">
        <v>17</v>
      </c>
      <c r="E440" s="1" t="s">
        <v>24</v>
      </c>
      <c r="F440" s="1" t="s">
        <v>25</v>
      </c>
      <c r="G440" s="1">
        <v>4</v>
      </c>
      <c r="H440" s="5">
        <v>122542</v>
      </c>
      <c r="I440" s="5">
        <f t="shared" si="6"/>
        <v>490168</v>
      </c>
    </row>
    <row r="441" spans="2:9" x14ac:dyDescent="0.25">
      <c r="B441" s="2">
        <v>45557</v>
      </c>
      <c r="C441" s="1" t="s">
        <v>13</v>
      </c>
      <c r="D441" s="1" t="s">
        <v>17</v>
      </c>
      <c r="E441" s="1" t="s">
        <v>20</v>
      </c>
      <c r="F441" s="1" t="s">
        <v>31</v>
      </c>
      <c r="G441" s="1">
        <v>10</v>
      </c>
      <c r="H441" s="5">
        <v>80432</v>
      </c>
      <c r="I441" s="5">
        <f t="shared" si="6"/>
        <v>804320</v>
      </c>
    </row>
    <row r="442" spans="2:9" x14ac:dyDescent="0.25">
      <c r="B442" s="2">
        <v>45480</v>
      </c>
      <c r="C442" s="1" t="s">
        <v>13</v>
      </c>
      <c r="D442" s="1" t="s">
        <v>17</v>
      </c>
      <c r="E442" s="1" t="s">
        <v>21</v>
      </c>
      <c r="F442" s="1" t="s">
        <v>31</v>
      </c>
      <c r="G442" s="1">
        <v>3</v>
      </c>
      <c r="H442" s="5">
        <v>78424</v>
      </c>
      <c r="I442" s="5">
        <f t="shared" si="6"/>
        <v>235272</v>
      </c>
    </row>
    <row r="443" spans="2:9" x14ac:dyDescent="0.25">
      <c r="B443" s="2">
        <v>45338</v>
      </c>
      <c r="C443" s="1" t="s">
        <v>11</v>
      </c>
      <c r="D443" s="1" t="s">
        <v>17</v>
      </c>
      <c r="E443" s="1" t="s">
        <v>23</v>
      </c>
      <c r="F443" s="1" t="s">
        <v>25</v>
      </c>
      <c r="G443" s="1">
        <v>5</v>
      </c>
      <c r="H443" s="5">
        <v>183253</v>
      </c>
      <c r="I443" s="5">
        <f t="shared" si="6"/>
        <v>916265</v>
      </c>
    </row>
    <row r="444" spans="2:9" x14ac:dyDescent="0.25">
      <c r="B444" s="2">
        <v>45310</v>
      </c>
      <c r="C444" s="1" t="s">
        <v>11</v>
      </c>
      <c r="D444" s="1" t="s">
        <v>17</v>
      </c>
      <c r="E444" s="1" t="s">
        <v>22</v>
      </c>
      <c r="F444" s="1" t="s">
        <v>25</v>
      </c>
      <c r="G444" s="1">
        <v>8</v>
      </c>
      <c r="H444" s="5">
        <v>213040</v>
      </c>
      <c r="I444" s="5">
        <f t="shared" si="6"/>
        <v>1704320</v>
      </c>
    </row>
    <row r="445" spans="2:9" x14ac:dyDescent="0.25">
      <c r="B445" s="2">
        <v>45363</v>
      </c>
      <c r="C445" s="1" t="s">
        <v>7</v>
      </c>
      <c r="D445" s="1" t="s">
        <v>17</v>
      </c>
      <c r="E445" s="1" t="s">
        <v>21</v>
      </c>
      <c r="F445" s="1" t="s">
        <v>25</v>
      </c>
      <c r="G445" s="1">
        <v>1</v>
      </c>
      <c r="H445" s="5">
        <v>458124</v>
      </c>
      <c r="I445" s="5">
        <f t="shared" si="6"/>
        <v>458124</v>
      </c>
    </row>
    <row r="446" spans="2:9" x14ac:dyDescent="0.25">
      <c r="B446" s="2">
        <v>45657</v>
      </c>
      <c r="C446" s="1" t="s">
        <v>10</v>
      </c>
      <c r="D446" s="1" t="s">
        <v>17</v>
      </c>
      <c r="E446" s="1" t="s">
        <v>23</v>
      </c>
      <c r="F446" s="1" t="s">
        <v>32</v>
      </c>
      <c r="G446" s="1">
        <v>2</v>
      </c>
      <c r="H446" s="5">
        <v>156575</v>
      </c>
      <c r="I446" s="5">
        <f t="shared" si="6"/>
        <v>313150</v>
      </c>
    </row>
    <row r="447" spans="2:9" x14ac:dyDescent="0.25">
      <c r="B447" s="2">
        <v>45451</v>
      </c>
      <c r="C447" s="1" t="s">
        <v>8</v>
      </c>
      <c r="D447" s="1" t="s">
        <v>18</v>
      </c>
      <c r="E447" s="1" t="s">
        <v>20</v>
      </c>
      <c r="F447" s="1" t="s">
        <v>25</v>
      </c>
      <c r="G447" s="1">
        <v>9</v>
      </c>
      <c r="H447" s="5">
        <v>65069</v>
      </c>
      <c r="I447" s="5">
        <f t="shared" si="6"/>
        <v>585621</v>
      </c>
    </row>
    <row r="448" spans="2:9" x14ac:dyDescent="0.25">
      <c r="B448" s="2">
        <v>45425</v>
      </c>
      <c r="C448" s="1" t="s">
        <v>11</v>
      </c>
      <c r="D448" s="1" t="s">
        <v>17</v>
      </c>
      <c r="E448" s="1" t="s">
        <v>21</v>
      </c>
      <c r="F448" s="1" t="s">
        <v>25</v>
      </c>
      <c r="G448" s="1">
        <v>1</v>
      </c>
      <c r="H448" s="5">
        <v>158082</v>
      </c>
      <c r="I448" s="5">
        <f t="shared" si="6"/>
        <v>158082</v>
      </c>
    </row>
    <row r="449" spans="2:9" x14ac:dyDescent="0.25">
      <c r="B449" s="2">
        <v>45407</v>
      </c>
      <c r="C449" s="1" t="s">
        <v>14</v>
      </c>
      <c r="D449" s="1" t="s">
        <v>18</v>
      </c>
      <c r="E449" s="1" t="s">
        <v>19</v>
      </c>
      <c r="F449" s="1" t="s">
        <v>33</v>
      </c>
      <c r="G449" s="1">
        <v>1</v>
      </c>
      <c r="H449" s="5">
        <v>16235</v>
      </c>
      <c r="I449" s="5">
        <f t="shared" si="6"/>
        <v>16235</v>
      </c>
    </row>
    <row r="450" spans="2:9" x14ac:dyDescent="0.25">
      <c r="B450" s="2">
        <v>45644</v>
      </c>
      <c r="C450" s="1" t="s">
        <v>15</v>
      </c>
      <c r="D450" s="1" t="s">
        <v>17</v>
      </c>
      <c r="E450" s="1" t="s">
        <v>24</v>
      </c>
      <c r="F450" s="1" t="s">
        <v>31</v>
      </c>
      <c r="G450" s="1">
        <v>3</v>
      </c>
      <c r="H450" s="5">
        <v>113881</v>
      </c>
      <c r="I450" s="5">
        <f t="shared" si="6"/>
        <v>341643</v>
      </c>
    </row>
    <row r="451" spans="2:9" x14ac:dyDescent="0.25">
      <c r="B451" s="2">
        <v>45568</v>
      </c>
      <c r="C451" s="1" t="s">
        <v>13</v>
      </c>
      <c r="D451" s="1" t="s">
        <v>17</v>
      </c>
      <c r="E451" s="1" t="s">
        <v>23</v>
      </c>
      <c r="F451" s="1" t="s">
        <v>25</v>
      </c>
      <c r="G451" s="1">
        <v>2</v>
      </c>
      <c r="H451" s="5">
        <v>83446</v>
      </c>
      <c r="I451" s="5">
        <f t="shared" si="6"/>
        <v>166892</v>
      </c>
    </row>
    <row r="452" spans="2:9" x14ac:dyDescent="0.25">
      <c r="B452" s="2">
        <v>45368</v>
      </c>
      <c r="C452" s="1" t="s">
        <v>9</v>
      </c>
      <c r="D452" s="1" t="s">
        <v>18</v>
      </c>
      <c r="E452" s="1" t="s">
        <v>22</v>
      </c>
      <c r="F452" s="1" t="s">
        <v>25</v>
      </c>
      <c r="G452" s="1">
        <v>9</v>
      </c>
      <c r="H452" s="5">
        <v>22074</v>
      </c>
      <c r="I452" s="5">
        <f t="shared" ref="I452:I515" si="7">G452*H452</f>
        <v>198666</v>
      </c>
    </row>
    <row r="453" spans="2:9" x14ac:dyDescent="0.25">
      <c r="B453" s="2">
        <v>45606</v>
      </c>
      <c r="C453" s="1" t="s">
        <v>10</v>
      </c>
      <c r="D453" s="1" t="s">
        <v>17</v>
      </c>
      <c r="E453" s="1" t="s">
        <v>23</v>
      </c>
      <c r="F453" s="1" t="s">
        <v>25</v>
      </c>
      <c r="G453" s="1">
        <v>8</v>
      </c>
      <c r="H453" s="5">
        <v>254513</v>
      </c>
      <c r="I453" s="5">
        <f t="shared" si="7"/>
        <v>2036104</v>
      </c>
    </row>
    <row r="454" spans="2:9" x14ac:dyDescent="0.25">
      <c r="B454" s="2">
        <v>45385</v>
      </c>
      <c r="C454" s="1" t="s">
        <v>8</v>
      </c>
      <c r="D454" s="1" t="s">
        <v>18</v>
      </c>
      <c r="E454" s="1" t="s">
        <v>20</v>
      </c>
      <c r="F454" s="1" t="s">
        <v>33</v>
      </c>
      <c r="G454" s="1">
        <v>4</v>
      </c>
      <c r="H454" s="5">
        <v>36036</v>
      </c>
      <c r="I454" s="5">
        <f t="shared" si="7"/>
        <v>144144</v>
      </c>
    </row>
    <row r="455" spans="2:9" x14ac:dyDescent="0.25">
      <c r="B455" s="2">
        <v>45479</v>
      </c>
      <c r="C455" s="1" t="s">
        <v>16</v>
      </c>
      <c r="D455" s="1" t="s">
        <v>17</v>
      </c>
      <c r="E455" s="1" t="s">
        <v>21</v>
      </c>
      <c r="F455" s="1" t="s">
        <v>25</v>
      </c>
      <c r="G455" s="1">
        <v>2</v>
      </c>
      <c r="H455" s="5">
        <v>136663</v>
      </c>
      <c r="I455" s="5">
        <f t="shared" si="7"/>
        <v>273326</v>
      </c>
    </row>
    <row r="456" spans="2:9" x14ac:dyDescent="0.25">
      <c r="B456" s="2">
        <v>45395</v>
      </c>
      <c r="C456" s="1" t="s">
        <v>11</v>
      </c>
      <c r="D456" s="1" t="s">
        <v>17</v>
      </c>
      <c r="E456" s="1" t="s">
        <v>24</v>
      </c>
      <c r="F456" s="1" t="s">
        <v>31</v>
      </c>
      <c r="G456" s="1">
        <v>6</v>
      </c>
      <c r="H456" s="5">
        <v>291556</v>
      </c>
      <c r="I456" s="5">
        <f t="shared" si="7"/>
        <v>1749336</v>
      </c>
    </row>
    <row r="457" spans="2:9" x14ac:dyDescent="0.25">
      <c r="B457" s="2">
        <v>45364</v>
      </c>
      <c r="C457" s="1" t="s">
        <v>7</v>
      </c>
      <c r="D457" s="1" t="s">
        <v>17</v>
      </c>
      <c r="E457" s="1" t="s">
        <v>20</v>
      </c>
      <c r="F457" s="1" t="s">
        <v>25</v>
      </c>
      <c r="G457" s="1">
        <v>1</v>
      </c>
      <c r="H457" s="5">
        <v>293892</v>
      </c>
      <c r="I457" s="5">
        <f t="shared" si="7"/>
        <v>293892</v>
      </c>
    </row>
    <row r="458" spans="2:9" x14ac:dyDescent="0.25">
      <c r="B458" s="2">
        <v>45516</v>
      </c>
      <c r="C458" s="1" t="s">
        <v>8</v>
      </c>
      <c r="D458" s="1" t="s">
        <v>18</v>
      </c>
      <c r="E458" s="1" t="s">
        <v>24</v>
      </c>
      <c r="F458" s="1" t="s">
        <v>31</v>
      </c>
      <c r="G458" s="1">
        <v>10</v>
      </c>
      <c r="H458" s="5">
        <v>73026</v>
      </c>
      <c r="I458" s="5">
        <f t="shared" si="7"/>
        <v>730260</v>
      </c>
    </row>
    <row r="459" spans="2:9" x14ac:dyDescent="0.25">
      <c r="B459" s="2">
        <v>45306</v>
      </c>
      <c r="C459" s="1" t="s">
        <v>15</v>
      </c>
      <c r="D459" s="1" t="s">
        <v>17</v>
      </c>
      <c r="E459" s="1" t="s">
        <v>22</v>
      </c>
      <c r="F459" s="1" t="s">
        <v>31</v>
      </c>
      <c r="G459" s="1">
        <v>5</v>
      </c>
      <c r="H459" s="5">
        <v>106612</v>
      </c>
      <c r="I459" s="5">
        <f t="shared" si="7"/>
        <v>533060</v>
      </c>
    </row>
    <row r="460" spans="2:9" x14ac:dyDescent="0.25">
      <c r="B460" s="2">
        <v>45652</v>
      </c>
      <c r="C460" s="1" t="s">
        <v>11</v>
      </c>
      <c r="D460" s="1" t="s">
        <v>17</v>
      </c>
      <c r="E460" s="1" t="s">
        <v>19</v>
      </c>
      <c r="F460" s="1" t="s">
        <v>31</v>
      </c>
      <c r="G460" s="1">
        <v>7</v>
      </c>
      <c r="H460" s="5">
        <v>388855</v>
      </c>
      <c r="I460" s="5">
        <f t="shared" si="7"/>
        <v>2721985</v>
      </c>
    </row>
    <row r="461" spans="2:9" x14ac:dyDescent="0.25">
      <c r="B461" s="2">
        <v>45373</v>
      </c>
      <c r="C461" s="1" t="s">
        <v>11</v>
      </c>
      <c r="D461" s="1" t="s">
        <v>17</v>
      </c>
      <c r="E461" s="1" t="s">
        <v>21</v>
      </c>
      <c r="F461" s="1" t="s">
        <v>31</v>
      </c>
      <c r="G461" s="1">
        <v>10</v>
      </c>
      <c r="H461" s="5">
        <v>308831</v>
      </c>
      <c r="I461" s="5">
        <f t="shared" si="7"/>
        <v>3088310</v>
      </c>
    </row>
    <row r="462" spans="2:9" x14ac:dyDescent="0.25">
      <c r="B462" s="2">
        <v>45498</v>
      </c>
      <c r="C462" s="1" t="s">
        <v>13</v>
      </c>
      <c r="D462" s="1" t="s">
        <v>17</v>
      </c>
      <c r="E462" s="1" t="s">
        <v>19</v>
      </c>
      <c r="F462" s="1" t="s">
        <v>30</v>
      </c>
      <c r="G462" s="1">
        <v>7</v>
      </c>
      <c r="H462" s="5">
        <v>89232</v>
      </c>
      <c r="I462" s="5">
        <f t="shared" si="7"/>
        <v>624624</v>
      </c>
    </row>
    <row r="463" spans="2:9" x14ac:dyDescent="0.25">
      <c r="B463" s="2">
        <v>45511</v>
      </c>
      <c r="C463" s="1" t="s">
        <v>12</v>
      </c>
      <c r="D463" s="1" t="s">
        <v>18</v>
      </c>
      <c r="E463" s="1" t="s">
        <v>23</v>
      </c>
      <c r="F463" s="1" t="s">
        <v>25</v>
      </c>
      <c r="G463" s="1">
        <v>1</v>
      </c>
      <c r="H463" s="5">
        <v>16384</v>
      </c>
      <c r="I463" s="5">
        <f t="shared" si="7"/>
        <v>16384</v>
      </c>
    </row>
    <row r="464" spans="2:9" x14ac:dyDescent="0.25">
      <c r="B464" s="2">
        <v>45465</v>
      </c>
      <c r="C464" s="1" t="s">
        <v>13</v>
      </c>
      <c r="D464" s="1" t="s">
        <v>17</v>
      </c>
      <c r="E464" s="1" t="s">
        <v>21</v>
      </c>
      <c r="F464" s="1" t="s">
        <v>33</v>
      </c>
      <c r="G464" s="1">
        <v>10</v>
      </c>
      <c r="H464" s="5">
        <v>113615</v>
      </c>
      <c r="I464" s="5">
        <f t="shared" si="7"/>
        <v>1136150</v>
      </c>
    </row>
    <row r="465" spans="2:9" x14ac:dyDescent="0.25">
      <c r="B465" s="2">
        <v>45538</v>
      </c>
      <c r="C465" s="1" t="s">
        <v>10</v>
      </c>
      <c r="D465" s="1" t="s">
        <v>17</v>
      </c>
      <c r="E465" s="1" t="s">
        <v>20</v>
      </c>
      <c r="F465" s="1" t="s">
        <v>25</v>
      </c>
      <c r="G465" s="1">
        <v>10</v>
      </c>
      <c r="H465" s="5">
        <v>188141</v>
      </c>
      <c r="I465" s="5">
        <f t="shared" si="7"/>
        <v>1881410</v>
      </c>
    </row>
    <row r="466" spans="2:9" x14ac:dyDescent="0.25">
      <c r="B466" s="2">
        <v>45415</v>
      </c>
      <c r="C466" s="1" t="s">
        <v>13</v>
      </c>
      <c r="D466" s="1" t="s">
        <v>17</v>
      </c>
      <c r="E466" s="1" t="s">
        <v>22</v>
      </c>
      <c r="F466" s="1" t="s">
        <v>31</v>
      </c>
      <c r="G466" s="1">
        <v>10</v>
      </c>
      <c r="H466" s="5">
        <v>75632</v>
      </c>
      <c r="I466" s="5">
        <f t="shared" si="7"/>
        <v>756320</v>
      </c>
    </row>
    <row r="467" spans="2:9" x14ac:dyDescent="0.25">
      <c r="B467" s="2">
        <v>45582</v>
      </c>
      <c r="C467" s="1" t="s">
        <v>7</v>
      </c>
      <c r="D467" s="1" t="s">
        <v>17</v>
      </c>
      <c r="E467" s="1" t="s">
        <v>22</v>
      </c>
      <c r="F467" s="1" t="s">
        <v>31</v>
      </c>
      <c r="G467" s="1">
        <v>2</v>
      </c>
      <c r="H467" s="5">
        <v>401461</v>
      </c>
      <c r="I467" s="5">
        <f t="shared" si="7"/>
        <v>802922</v>
      </c>
    </row>
    <row r="468" spans="2:9" x14ac:dyDescent="0.25">
      <c r="B468" s="2">
        <v>45479</v>
      </c>
      <c r="C468" s="1" t="s">
        <v>9</v>
      </c>
      <c r="D468" s="1" t="s">
        <v>18</v>
      </c>
      <c r="E468" s="1" t="s">
        <v>20</v>
      </c>
      <c r="F468" s="1" t="s">
        <v>25</v>
      </c>
      <c r="G468" s="1">
        <v>8</v>
      </c>
      <c r="H468" s="5">
        <v>51548</v>
      </c>
      <c r="I468" s="5">
        <f t="shared" si="7"/>
        <v>412384</v>
      </c>
    </row>
    <row r="469" spans="2:9" x14ac:dyDescent="0.25">
      <c r="B469" s="2">
        <v>45314</v>
      </c>
      <c r="C469" s="1" t="s">
        <v>15</v>
      </c>
      <c r="D469" s="1" t="s">
        <v>17</v>
      </c>
      <c r="E469" s="1" t="s">
        <v>19</v>
      </c>
      <c r="F469" s="1" t="s">
        <v>25</v>
      </c>
      <c r="G469" s="1">
        <v>3</v>
      </c>
      <c r="H469" s="5">
        <v>117460</v>
      </c>
      <c r="I469" s="5">
        <f t="shared" si="7"/>
        <v>352380</v>
      </c>
    </row>
    <row r="470" spans="2:9" x14ac:dyDescent="0.25">
      <c r="B470" s="2">
        <v>45412</v>
      </c>
      <c r="C470" s="1" t="s">
        <v>8</v>
      </c>
      <c r="D470" s="1" t="s">
        <v>18</v>
      </c>
      <c r="E470" s="1" t="s">
        <v>24</v>
      </c>
      <c r="F470" s="1" t="s">
        <v>30</v>
      </c>
      <c r="G470" s="1">
        <v>2</v>
      </c>
      <c r="H470" s="5">
        <v>59117</v>
      </c>
      <c r="I470" s="5">
        <f t="shared" si="7"/>
        <v>118234</v>
      </c>
    </row>
    <row r="471" spans="2:9" x14ac:dyDescent="0.25">
      <c r="B471" s="2">
        <v>45300</v>
      </c>
      <c r="C471" s="1" t="s">
        <v>13</v>
      </c>
      <c r="D471" s="1" t="s">
        <v>17</v>
      </c>
      <c r="E471" s="1" t="s">
        <v>22</v>
      </c>
      <c r="F471" s="1" t="s">
        <v>30</v>
      </c>
      <c r="G471" s="1">
        <v>5</v>
      </c>
      <c r="H471" s="5">
        <v>52308</v>
      </c>
      <c r="I471" s="5">
        <f t="shared" si="7"/>
        <v>261540</v>
      </c>
    </row>
    <row r="472" spans="2:9" x14ac:dyDescent="0.25">
      <c r="B472" s="2">
        <v>45624</v>
      </c>
      <c r="C472" s="1" t="s">
        <v>16</v>
      </c>
      <c r="D472" s="1" t="s">
        <v>17</v>
      </c>
      <c r="E472" s="1" t="s">
        <v>23</v>
      </c>
      <c r="F472" s="1" t="s">
        <v>30</v>
      </c>
      <c r="G472" s="1">
        <v>9</v>
      </c>
      <c r="H472" s="5">
        <v>77480</v>
      </c>
      <c r="I472" s="5">
        <f t="shared" si="7"/>
        <v>697320</v>
      </c>
    </row>
    <row r="473" spans="2:9" x14ac:dyDescent="0.25">
      <c r="B473" s="2">
        <v>45579</v>
      </c>
      <c r="C473" s="1" t="s">
        <v>13</v>
      </c>
      <c r="D473" s="1" t="s">
        <v>17</v>
      </c>
      <c r="E473" s="1" t="s">
        <v>20</v>
      </c>
      <c r="F473" s="1" t="s">
        <v>25</v>
      </c>
      <c r="G473" s="1">
        <v>4</v>
      </c>
      <c r="H473" s="5">
        <v>128459</v>
      </c>
      <c r="I473" s="5">
        <f t="shared" si="7"/>
        <v>513836</v>
      </c>
    </row>
    <row r="474" spans="2:9" x14ac:dyDescent="0.25">
      <c r="B474" s="2">
        <v>45556</v>
      </c>
      <c r="C474" s="1" t="s">
        <v>9</v>
      </c>
      <c r="D474" s="1" t="s">
        <v>18</v>
      </c>
      <c r="E474" s="1" t="s">
        <v>21</v>
      </c>
      <c r="F474" s="1" t="s">
        <v>33</v>
      </c>
      <c r="G474" s="1">
        <v>2</v>
      </c>
      <c r="H474" s="5">
        <v>42124</v>
      </c>
      <c r="I474" s="5">
        <f t="shared" si="7"/>
        <v>84248</v>
      </c>
    </row>
    <row r="475" spans="2:9" x14ac:dyDescent="0.25">
      <c r="B475" s="2">
        <v>45655</v>
      </c>
      <c r="C475" s="1" t="s">
        <v>7</v>
      </c>
      <c r="D475" s="1" t="s">
        <v>17</v>
      </c>
      <c r="E475" s="1" t="s">
        <v>22</v>
      </c>
      <c r="F475" s="1" t="s">
        <v>25</v>
      </c>
      <c r="G475" s="1">
        <v>2</v>
      </c>
      <c r="H475" s="5">
        <v>328299</v>
      </c>
      <c r="I475" s="5">
        <f t="shared" si="7"/>
        <v>656598</v>
      </c>
    </row>
    <row r="476" spans="2:9" x14ac:dyDescent="0.25">
      <c r="B476" s="2">
        <v>45400</v>
      </c>
      <c r="C476" s="1" t="s">
        <v>9</v>
      </c>
      <c r="D476" s="1" t="s">
        <v>18</v>
      </c>
      <c r="E476" s="1" t="s">
        <v>24</v>
      </c>
      <c r="F476" s="1" t="s">
        <v>30</v>
      </c>
      <c r="G476" s="1">
        <v>6</v>
      </c>
      <c r="H476" s="5">
        <v>72681</v>
      </c>
      <c r="I476" s="5">
        <f t="shared" si="7"/>
        <v>436086</v>
      </c>
    </row>
    <row r="477" spans="2:9" x14ac:dyDescent="0.25">
      <c r="B477" s="2">
        <v>45376</v>
      </c>
      <c r="C477" s="1" t="s">
        <v>16</v>
      </c>
      <c r="D477" s="1" t="s">
        <v>17</v>
      </c>
      <c r="E477" s="1" t="s">
        <v>20</v>
      </c>
      <c r="F477" s="1" t="s">
        <v>25</v>
      </c>
      <c r="G477" s="1">
        <v>6</v>
      </c>
      <c r="H477" s="5">
        <v>87218</v>
      </c>
      <c r="I477" s="5">
        <f t="shared" si="7"/>
        <v>523308</v>
      </c>
    </row>
    <row r="478" spans="2:9" x14ac:dyDescent="0.25">
      <c r="B478" s="2">
        <v>45425</v>
      </c>
      <c r="C478" s="1" t="s">
        <v>13</v>
      </c>
      <c r="D478" s="1" t="s">
        <v>17</v>
      </c>
      <c r="E478" s="1" t="s">
        <v>23</v>
      </c>
      <c r="F478" s="1" t="s">
        <v>31</v>
      </c>
      <c r="G478" s="1">
        <v>2</v>
      </c>
      <c r="H478" s="5">
        <v>110575</v>
      </c>
      <c r="I478" s="5">
        <f t="shared" si="7"/>
        <v>221150</v>
      </c>
    </row>
    <row r="479" spans="2:9" x14ac:dyDescent="0.25">
      <c r="B479" s="2">
        <v>45623</v>
      </c>
      <c r="C479" s="1" t="s">
        <v>12</v>
      </c>
      <c r="D479" s="1" t="s">
        <v>18</v>
      </c>
      <c r="E479" s="1" t="s">
        <v>19</v>
      </c>
      <c r="F479" s="1" t="s">
        <v>33</v>
      </c>
      <c r="G479" s="1">
        <v>8</v>
      </c>
      <c r="H479" s="5">
        <v>15223</v>
      </c>
      <c r="I479" s="5">
        <f t="shared" si="7"/>
        <v>121784</v>
      </c>
    </row>
    <row r="480" spans="2:9" x14ac:dyDescent="0.25">
      <c r="B480" s="2">
        <v>45651</v>
      </c>
      <c r="C480" s="1" t="s">
        <v>11</v>
      </c>
      <c r="D480" s="1" t="s">
        <v>17</v>
      </c>
      <c r="E480" s="1" t="s">
        <v>19</v>
      </c>
      <c r="F480" s="1" t="s">
        <v>32</v>
      </c>
      <c r="G480" s="1">
        <v>10</v>
      </c>
      <c r="H480" s="5">
        <v>312656</v>
      </c>
      <c r="I480" s="5">
        <f t="shared" si="7"/>
        <v>3126560</v>
      </c>
    </row>
    <row r="481" spans="2:9" x14ac:dyDescent="0.25">
      <c r="B481" s="2">
        <v>45363</v>
      </c>
      <c r="C481" s="1" t="s">
        <v>9</v>
      </c>
      <c r="D481" s="1" t="s">
        <v>18</v>
      </c>
      <c r="E481" s="1" t="s">
        <v>22</v>
      </c>
      <c r="F481" s="1" t="s">
        <v>25</v>
      </c>
      <c r="G481" s="1">
        <v>2</v>
      </c>
      <c r="H481" s="5">
        <v>26184</v>
      </c>
      <c r="I481" s="5">
        <f t="shared" si="7"/>
        <v>52368</v>
      </c>
    </row>
    <row r="482" spans="2:9" x14ac:dyDescent="0.25">
      <c r="B482" s="2">
        <v>45436</v>
      </c>
      <c r="C482" s="1" t="s">
        <v>10</v>
      </c>
      <c r="D482" s="1" t="s">
        <v>17</v>
      </c>
      <c r="E482" s="1" t="s">
        <v>22</v>
      </c>
      <c r="F482" s="1" t="s">
        <v>25</v>
      </c>
      <c r="G482" s="1">
        <v>2</v>
      </c>
      <c r="H482" s="5">
        <v>195214</v>
      </c>
      <c r="I482" s="5">
        <f t="shared" si="7"/>
        <v>390428</v>
      </c>
    </row>
    <row r="483" spans="2:9" x14ac:dyDescent="0.25">
      <c r="B483" s="2">
        <v>45356</v>
      </c>
      <c r="C483" s="1" t="s">
        <v>13</v>
      </c>
      <c r="D483" s="1" t="s">
        <v>17</v>
      </c>
      <c r="E483" s="1" t="s">
        <v>24</v>
      </c>
      <c r="F483" s="1" t="s">
        <v>31</v>
      </c>
      <c r="G483" s="1">
        <v>10</v>
      </c>
      <c r="H483" s="5">
        <v>130022</v>
      </c>
      <c r="I483" s="5">
        <f t="shared" si="7"/>
        <v>1300220</v>
      </c>
    </row>
    <row r="484" spans="2:9" x14ac:dyDescent="0.25">
      <c r="B484" s="2">
        <v>45307</v>
      </c>
      <c r="C484" s="1" t="s">
        <v>12</v>
      </c>
      <c r="D484" s="1" t="s">
        <v>18</v>
      </c>
      <c r="E484" s="1" t="s">
        <v>20</v>
      </c>
      <c r="F484" s="1" t="s">
        <v>31</v>
      </c>
      <c r="G484" s="1">
        <v>3</v>
      </c>
      <c r="H484" s="5">
        <v>49672</v>
      </c>
      <c r="I484" s="5">
        <f t="shared" si="7"/>
        <v>149016</v>
      </c>
    </row>
    <row r="485" spans="2:9" x14ac:dyDescent="0.25">
      <c r="B485" s="2">
        <v>45489</v>
      </c>
      <c r="C485" s="1" t="s">
        <v>11</v>
      </c>
      <c r="D485" s="1" t="s">
        <v>17</v>
      </c>
      <c r="E485" s="1" t="s">
        <v>20</v>
      </c>
      <c r="F485" s="1" t="s">
        <v>30</v>
      </c>
      <c r="G485" s="1">
        <v>8</v>
      </c>
      <c r="H485" s="5">
        <v>188386</v>
      </c>
      <c r="I485" s="5">
        <f t="shared" si="7"/>
        <v>1507088</v>
      </c>
    </row>
    <row r="486" spans="2:9" x14ac:dyDescent="0.25">
      <c r="B486" s="2">
        <v>45419</v>
      </c>
      <c r="C486" s="1" t="s">
        <v>14</v>
      </c>
      <c r="D486" s="1" t="s">
        <v>18</v>
      </c>
      <c r="E486" s="1" t="s">
        <v>21</v>
      </c>
      <c r="F486" s="1" t="s">
        <v>25</v>
      </c>
      <c r="G486" s="1">
        <v>6</v>
      </c>
      <c r="H486" s="5">
        <v>7267</v>
      </c>
      <c r="I486" s="5">
        <f t="shared" si="7"/>
        <v>43602</v>
      </c>
    </row>
    <row r="487" spans="2:9" x14ac:dyDescent="0.25">
      <c r="B487" s="2">
        <v>45511</v>
      </c>
      <c r="C487" s="1" t="s">
        <v>14</v>
      </c>
      <c r="D487" s="1" t="s">
        <v>18</v>
      </c>
      <c r="E487" s="1" t="s">
        <v>23</v>
      </c>
      <c r="F487" s="1" t="s">
        <v>32</v>
      </c>
      <c r="G487" s="1">
        <v>4</v>
      </c>
      <c r="H487" s="5">
        <v>19827</v>
      </c>
      <c r="I487" s="5">
        <f t="shared" si="7"/>
        <v>79308</v>
      </c>
    </row>
    <row r="488" spans="2:9" x14ac:dyDescent="0.25">
      <c r="B488" s="2">
        <v>45491</v>
      </c>
      <c r="C488" s="1" t="s">
        <v>9</v>
      </c>
      <c r="D488" s="1" t="s">
        <v>18</v>
      </c>
      <c r="E488" s="1" t="s">
        <v>21</v>
      </c>
      <c r="F488" s="1" t="s">
        <v>25</v>
      </c>
      <c r="G488" s="1">
        <v>7</v>
      </c>
      <c r="H488" s="5">
        <v>44725</v>
      </c>
      <c r="I488" s="5">
        <f t="shared" si="7"/>
        <v>313075</v>
      </c>
    </row>
    <row r="489" spans="2:9" x14ac:dyDescent="0.25">
      <c r="B489" s="2">
        <v>45489</v>
      </c>
      <c r="C489" s="1" t="s">
        <v>7</v>
      </c>
      <c r="D489" s="1" t="s">
        <v>17</v>
      </c>
      <c r="E489" s="1" t="s">
        <v>21</v>
      </c>
      <c r="F489" s="1" t="s">
        <v>25</v>
      </c>
      <c r="G489" s="1">
        <v>4</v>
      </c>
      <c r="H489" s="5">
        <v>312196</v>
      </c>
      <c r="I489" s="5">
        <f t="shared" si="7"/>
        <v>1248784</v>
      </c>
    </row>
    <row r="490" spans="2:9" x14ac:dyDescent="0.25">
      <c r="B490" s="2">
        <v>45521</v>
      </c>
      <c r="C490" s="1" t="s">
        <v>13</v>
      </c>
      <c r="D490" s="1" t="s">
        <v>17</v>
      </c>
      <c r="E490" s="1" t="s">
        <v>20</v>
      </c>
      <c r="F490" s="1" t="s">
        <v>32</v>
      </c>
      <c r="G490" s="1">
        <v>3</v>
      </c>
      <c r="H490" s="5">
        <v>145209</v>
      </c>
      <c r="I490" s="5">
        <f t="shared" si="7"/>
        <v>435627</v>
      </c>
    </row>
    <row r="491" spans="2:9" x14ac:dyDescent="0.25">
      <c r="B491" s="2">
        <v>45319</v>
      </c>
      <c r="C491" s="1" t="s">
        <v>10</v>
      </c>
      <c r="D491" s="1" t="s">
        <v>17</v>
      </c>
      <c r="E491" s="1" t="s">
        <v>19</v>
      </c>
      <c r="F491" s="1" t="s">
        <v>32</v>
      </c>
      <c r="G491" s="1">
        <v>9</v>
      </c>
      <c r="H491" s="5">
        <v>271096</v>
      </c>
      <c r="I491" s="5">
        <f t="shared" si="7"/>
        <v>2439864</v>
      </c>
    </row>
    <row r="492" spans="2:9" x14ac:dyDescent="0.25">
      <c r="B492" s="2">
        <v>45463</v>
      </c>
      <c r="C492" s="1" t="s">
        <v>11</v>
      </c>
      <c r="D492" s="1" t="s">
        <v>17</v>
      </c>
      <c r="E492" s="1" t="s">
        <v>21</v>
      </c>
      <c r="F492" s="1" t="s">
        <v>25</v>
      </c>
      <c r="G492" s="1">
        <v>2</v>
      </c>
      <c r="H492" s="5">
        <v>372166</v>
      </c>
      <c r="I492" s="5">
        <f t="shared" si="7"/>
        <v>744332</v>
      </c>
    </row>
    <row r="493" spans="2:9" x14ac:dyDescent="0.25">
      <c r="B493" s="2">
        <v>45607</v>
      </c>
      <c r="C493" s="1" t="s">
        <v>11</v>
      </c>
      <c r="D493" s="1" t="s">
        <v>17</v>
      </c>
      <c r="E493" s="1" t="s">
        <v>23</v>
      </c>
      <c r="F493" s="1" t="s">
        <v>25</v>
      </c>
      <c r="G493" s="1">
        <v>1</v>
      </c>
      <c r="H493" s="5">
        <v>185240</v>
      </c>
      <c r="I493" s="5">
        <f t="shared" si="7"/>
        <v>185240</v>
      </c>
    </row>
    <row r="494" spans="2:9" x14ac:dyDescent="0.25">
      <c r="B494" s="2">
        <v>45368</v>
      </c>
      <c r="C494" s="1" t="s">
        <v>9</v>
      </c>
      <c r="D494" s="1" t="s">
        <v>18</v>
      </c>
      <c r="E494" s="1" t="s">
        <v>23</v>
      </c>
      <c r="F494" s="1" t="s">
        <v>31</v>
      </c>
      <c r="G494" s="1">
        <v>6</v>
      </c>
      <c r="H494" s="5">
        <v>32582</v>
      </c>
      <c r="I494" s="5">
        <f t="shared" si="7"/>
        <v>195492</v>
      </c>
    </row>
    <row r="495" spans="2:9" x14ac:dyDescent="0.25">
      <c r="B495" s="2">
        <v>45477</v>
      </c>
      <c r="C495" s="1" t="s">
        <v>9</v>
      </c>
      <c r="D495" s="1" t="s">
        <v>18</v>
      </c>
      <c r="E495" s="1" t="s">
        <v>22</v>
      </c>
      <c r="F495" s="1" t="s">
        <v>25</v>
      </c>
      <c r="G495" s="1">
        <v>10</v>
      </c>
      <c r="H495" s="5">
        <v>61087</v>
      </c>
      <c r="I495" s="5">
        <f t="shared" si="7"/>
        <v>610870</v>
      </c>
    </row>
    <row r="496" spans="2:9" x14ac:dyDescent="0.25">
      <c r="B496" s="2">
        <v>45592</v>
      </c>
      <c r="C496" s="1" t="s">
        <v>10</v>
      </c>
      <c r="D496" s="1" t="s">
        <v>17</v>
      </c>
      <c r="E496" s="1" t="s">
        <v>20</v>
      </c>
      <c r="F496" s="1" t="s">
        <v>32</v>
      </c>
      <c r="G496" s="1">
        <v>1</v>
      </c>
      <c r="H496" s="5">
        <v>120001</v>
      </c>
      <c r="I496" s="5">
        <f t="shared" si="7"/>
        <v>120001</v>
      </c>
    </row>
    <row r="497" spans="2:9" x14ac:dyDescent="0.25">
      <c r="B497" s="2">
        <v>45524</v>
      </c>
      <c r="C497" s="1" t="s">
        <v>14</v>
      </c>
      <c r="D497" s="1" t="s">
        <v>18</v>
      </c>
      <c r="E497" s="1" t="s">
        <v>19</v>
      </c>
      <c r="F497" s="1" t="s">
        <v>33</v>
      </c>
      <c r="G497" s="1">
        <v>4</v>
      </c>
      <c r="H497" s="5">
        <v>11453</v>
      </c>
      <c r="I497" s="5">
        <f t="shared" si="7"/>
        <v>45812</v>
      </c>
    </row>
    <row r="498" spans="2:9" x14ac:dyDescent="0.25">
      <c r="B498" s="2">
        <v>45367</v>
      </c>
      <c r="C498" s="1" t="s">
        <v>7</v>
      </c>
      <c r="D498" s="1" t="s">
        <v>17</v>
      </c>
      <c r="E498" s="1" t="s">
        <v>24</v>
      </c>
      <c r="F498" s="1" t="s">
        <v>33</v>
      </c>
      <c r="G498" s="1">
        <v>3</v>
      </c>
      <c r="H498" s="5">
        <v>289863</v>
      </c>
      <c r="I498" s="5">
        <f t="shared" si="7"/>
        <v>869589</v>
      </c>
    </row>
    <row r="499" spans="2:9" x14ac:dyDescent="0.25">
      <c r="B499" s="2">
        <v>45633</v>
      </c>
      <c r="C499" s="1" t="s">
        <v>15</v>
      </c>
      <c r="D499" s="1" t="s">
        <v>17</v>
      </c>
      <c r="E499" s="1" t="s">
        <v>24</v>
      </c>
      <c r="F499" s="1" t="s">
        <v>31</v>
      </c>
      <c r="G499" s="1">
        <v>9</v>
      </c>
      <c r="H499" s="5">
        <v>135697</v>
      </c>
      <c r="I499" s="5">
        <f t="shared" si="7"/>
        <v>1221273</v>
      </c>
    </row>
    <row r="500" spans="2:9" x14ac:dyDescent="0.25">
      <c r="B500" s="2">
        <v>45302</v>
      </c>
      <c r="C500" s="1" t="s">
        <v>14</v>
      </c>
      <c r="D500" s="1" t="s">
        <v>18</v>
      </c>
      <c r="E500" s="1" t="s">
        <v>22</v>
      </c>
      <c r="F500" s="1" t="s">
        <v>33</v>
      </c>
      <c r="G500" s="1">
        <v>9</v>
      </c>
      <c r="H500" s="5">
        <v>10274</v>
      </c>
      <c r="I500" s="5">
        <f t="shared" si="7"/>
        <v>92466</v>
      </c>
    </row>
    <row r="501" spans="2:9" x14ac:dyDescent="0.25">
      <c r="B501" s="2">
        <v>45421</v>
      </c>
      <c r="C501" s="1" t="s">
        <v>9</v>
      </c>
      <c r="D501" s="1" t="s">
        <v>18</v>
      </c>
      <c r="E501" s="1" t="s">
        <v>23</v>
      </c>
      <c r="F501" s="1" t="s">
        <v>30</v>
      </c>
      <c r="G501" s="1">
        <v>4</v>
      </c>
      <c r="H501" s="5">
        <v>53164</v>
      </c>
      <c r="I501" s="5">
        <f t="shared" si="7"/>
        <v>212656</v>
      </c>
    </row>
    <row r="502" spans="2:9" x14ac:dyDescent="0.25">
      <c r="B502" s="2">
        <v>45335</v>
      </c>
      <c r="C502" s="1" t="s">
        <v>10</v>
      </c>
      <c r="D502" s="1" t="s">
        <v>17</v>
      </c>
      <c r="E502" s="1" t="s">
        <v>20</v>
      </c>
      <c r="F502" s="1" t="s">
        <v>25</v>
      </c>
      <c r="G502" s="1">
        <v>7</v>
      </c>
      <c r="H502" s="5">
        <v>215988</v>
      </c>
      <c r="I502" s="5">
        <f t="shared" si="7"/>
        <v>1511916</v>
      </c>
    </row>
    <row r="503" spans="2:9" x14ac:dyDescent="0.25">
      <c r="B503" s="2">
        <v>45593</v>
      </c>
      <c r="C503" s="1" t="s">
        <v>11</v>
      </c>
      <c r="D503" s="1" t="s">
        <v>17</v>
      </c>
      <c r="E503" s="1" t="s">
        <v>21</v>
      </c>
      <c r="F503" s="1" t="s">
        <v>25</v>
      </c>
      <c r="G503" s="1">
        <v>2</v>
      </c>
      <c r="H503" s="5">
        <v>332572</v>
      </c>
      <c r="I503" s="5">
        <f t="shared" si="7"/>
        <v>665144</v>
      </c>
    </row>
    <row r="504" spans="2:9" x14ac:dyDescent="0.25">
      <c r="B504" s="2">
        <v>45523</v>
      </c>
      <c r="C504" s="1" t="s">
        <v>16</v>
      </c>
      <c r="D504" s="1" t="s">
        <v>17</v>
      </c>
      <c r="E504" s="1" t="s">
        <v>21</v>
      </c>
      <c r="F504" s="1" t="s">
        <v>30</v>
      </c>
      <c r="G504" s="1">
        <v>7</v>
      </c>
      <c r="H504" s="5">
        <v>198850</v>
      </c>
      <c r="I504" s="5">
        <f t="shared" si="7"/>
        <v>1391950</v>
      </c>
    </row>
    <row r="505" spans="2:9" x14ac:dyDescent="0.25">
      <c r="B505" s="2">
        <v>45359</v>
      </c>
      <c r="C505" s="1" t="s">
        <v>9</v>
      </c>
      <c r="D505" s="1" t="s">
        <v>18</v>
      </c>
      <c r="E505" s="1" t="s">
        <v>22</v>
      </c>
      <c r="F505" s="1" t="s">
        <v>30</v>
      </c>
      <c r="G505" s="1">
        <v>4</v>
      </c>
      <c r="H505" s="5">
        <v>78697</v>
      </c>
      <c r="I505" s="5">
        <f t="shared" si="7"/>
        <v>314788</v>
      </c>
    </row>
    <row r="506" spans="2:9" x14ac:dyDescent="0.25">
      <c r="B506" s="2">
        <v>45536</v>
      </c>
      <c r="C506" s="1" t="s">
        <v>14</v>
      </c>
      <c r="D506" s="1" t="s">
        <v>18</v>
      </c>
      <c r="E506" s="1" t="s">
        <v>20</v>
      </c>
      <c r="F506" s="1" t="s">
        <v>30</v>
      </c>
      <c r="G506" s="1">
        <v>2</v>
      </c>
      <c r="H506" s="5">
        <v>18322</v>
      </c>
      <c r="I506" s="5">
        <f t="shared" si="7"/>
        <v>36644</v>
      </c>
    </row>
    <row r="507" spans="2:9" x14ac:dyDescent="0.25">
      <c r="B507" s="2">
        <v>45444</v>
      </c>
      <c r="C507" s="1" t="s">
        <v>9</v>
      </c>
      <c r="D507" s="1" t="s">
        <v>18</v>
      </c>
      <c r="E507" s="1" t="s">
        <v>20</v>
      </c>
      <c r="F507" s="1" t="s">
        <v>25</v>
      </c>
      <c r="G507" s="1">
        <v>7</v>
      </c>
      <c r="H507" s="5">
        <v>62565</v>
      </c>
      <c r="I507" s="5">
        <f t="shared" si="7"/>
        <v>437955</v>
      </c>
    </row>
    <row r="508" spans="2:9" x14ac:dyDescent="0.25">
      <c r="B508" s="2">
        <v>45316</v>
      </c>
      <c r="C508" s="1" t="s">
        <v>9</v>
      </c>
      <c r="D508" s="1" t="s">
        <v>18</v>
      </c>
      <c r="E508" s="1" t="s">
        <v>22</v>
      </c>
      <c r="F508" s="1" t="s">
        <v>32</v>
      </c>
      <c r="G508" s="1">
        <v>5</v>
      </c>
      <c r="H508" s="5">
        <v>76427</v>
      </c>
      <c r="I508" s="5">
        <f t="shared" si="7"/>
        <v>382135</v>
      </c>
    </row>
    <row r="509" spans="2:9" x14ac:dyDescent="0.25">
      <c r="B509" s="2">
        <v>45511</v>
      </c>
      <c r="C509" s="1" t="s">
        <v>10</v>
      </c>
      <c r="D509" s="1" t="s">
        <v>17</v>
      </c>
      <c r="E509" s="1" t="s">
        <v>20</v>
      </c>
      <c r="F509" s="1" t="s">
        <v>25</v>
      </c>
      <c r="G509" s="1">
        <v>4</v>
      </c>
      <c r="H509" s="5">
        <v>170583</v>
      </c>
      <c r="I509" s="5">
        <f t="shared" si="7"/>
        <v>682332</v>
      </c>
    </row>
    <row r="510" spans="2:9" x14ac:dyDescent="0.25">
      <c r="B510" s="2">
        <v>45312</v>
      </c>
      <c r="C510" s="1" t="s">
        <v>8</v>
      </c>
      <c r="D510" s="1" t="s">
        <v>18</v>
      </c>
      <c r="E510" s="1" t="s">
        <v>20</v>
      </c>
      <c r="F510" s="1" t="s">
        <v>25</v>
      </c>
      <c r="G510" s="1">
        <v>5</v>
      </c>
      <c r="H510" s="5">
        <v>59979</v>
      </c>
      <c r="I510" s="5">
        <f t="shared" si="7"/>
        <v>299895</v>
      </c>
    </row>
    <row r="511" spans="2:9" x14ac:dyDescent="0.25">
      <c r="B511" s="2">
        <v>45377</v>
      </c>
      <c r="C511" s="1" t="s">
        <v>7</v>
      </c>
      <c r="D511" s="1" t="s">
        <v>17</v>
      </c>
      <c r="E511" s="1" t="s">
        <v>23</v>
      </c>
      <c r="F511" s="1" t="s">
        <v>32</v>
      </c>
      <c r="G511" s="1">
        <v>7</v>
      </c>
      <c r="H511" s="5">
        <v>382542</v>
      </c>
      <c r="I511" s="5">
        <f t="shared" si="7"/>
        <v>2677794</v>
      </c>
    </row>
    <row r="512" spans="2:9" x14ac:dyDescent="0.25">
      <c r="B512" s="2">
        <v>45307</v>
      </c>
      <c r="C512" s="1" t="s">
        <v>15</v>
      </c>
      <c r="D512" s="1" t="s">
        <v>17</v>
      </c>
      <c r="E512" s="1" t="s">
        <v>22</v>
      </c>
      <c r="F512" s="1" t="s">
        <v>25</v>
      </c>
      <c r="G512" s="1">
        <v>1</v>
      </c>
      <c r="H512" s="5">
        <v>146467</v>
      </c>
      <c r="I512" s="5">
        <f t="shared" si="7"/>
        <v>146467</v>
      </c>
    </row>
    <row r="513" spans="2:9" x14ac:dyDescent="0.25">
      <c r="B513" s="2">
        <v>45595</v>
      </c>
      <c r="C513" s="1" t="s">
        <v>14</v>
      </c>
      <c r="D513" s="1" t="s">
        <v>18</v>
      </c>
      <c r="E513" s="1" t="s">
        <v>21</v>
      </c>
      <c r="F513" s="1" t="s">
        <v>31</v>
      </c>
      <c r="G513" s="1">
        <v>10</v>
      </c>
      <c r="H513" s="5">
        <v>9414</v>
      </c>
      <c r="I513" s="5">
        <f t="shared" si="7"/>
        <v>94140</v>
      </c>
    </row>
    <row r="514" spans="2:9" x14ac:dyDescent="0.25">
      <c r="B514" s="2">
        <v>45390</v>
      </c>
      <c r="C514" s="1" t="s">
        <v>7</v>
      </c>
      <c r="D514" s="1" t="s">
        <v>17</v>
      </c>
      <c r="E514" s="1" t="s">
        <v>22</v>
      </c>
      <c r="F514" s="1" t="s">
        <v>32</v>
      </c>
      <c r="G514" s="1">
        <v>6</v>
      </c>
      <c r="H514" s="5">
        <v>451500</v>
      </c>
      <c r="I514" s="5">
        <f t="shared" si="7"/>
        <v>2709000</v>
      </c>
    </row>
    <row r="515" spans="2:9" x14ac:dyDescent="0.25">
      <c r="B515" s="2">
        <v>45497</v>
      </c>
      <c r="C515" s="1" t="s">
        <v>12</v>
      </c>
      <c r="D515" s="1" t="s">
        <v>18</v>
      </c>
      <c r="E515" s="1" t="s">
        <v>24</v>
      </c>
      <c r="F515" s="1" t="s">
        <v>32</v>
      </c>
      <c r="G515" s="1">
        <v>3</v>
      </c>
      <c r="H515" s="5">
        <v>42046</v>
      </c>
      <c r="I515" s="5">
        <f t="shared" si="7"/>
        <v>126138</v>
      </c>
    </row>
    <row r="516" spans="2:9" x14ac:dyDescent="0.25">
      <c r="B516" s="2">
        <v>45348</v>
      </c>
      <c r="C516" s="1" t="s">
        <v>10</v>
      </c>
      <c r="D516" s="1" t="s">
        <v>17</v>
      </c>
      <c r="E516" s="1" t="s">
        <v>21</v>
      </c>
      <c r="F516" s="1" t="s">
        <v>31</v>
      </c>
      <c r="G516" s="1">
        <v>5</v>
      </c>
      <c r="H516" s="5">
        <v>102522</v>
      </c>
      <c r="I516" s="5">
        <f t="shared" ref="I516:I579" si="8">G516*H516</f>
        <v>512610</v>
      </c>
    </row>
    <row r="517" spans="2:9" x14ac:dyDescent="0.25">
      <c r="B517" s="2">
        <v>45461</v>
      </c>
      <c r="C517" s="1" t="s">
        <v>10</v>
      </c>
      <c r="D517" s="1" t="s">
        <v>17</v>
      </c>
      <c r="E517" s="1" t="s">
        <v>21</v>
      </c>
      <c r="F517" s="1" t="s">
        <v>33</v>
      </c>
      <c r="G517" s="1">
        <v>10</v>
      </c>
      <c r="H517" s="5">
        <v>125200</v>
      </c>
      <c r="I517" s="5">
        <f t="shared" si="8"/>
        <v>1252000</v>
      </c>
    </row>
    <row r="518" spans="2:9" x14ac:dyDescent="0.25">
      <c r="B518" s="2">
        <v>45339</v>
      </c>
      <c r="C518" s="1" t="s">
        <v>11</v>
      </c>
      <c r="D518" s="1" t="s">
        <v>17</v>
      </c>
      <c r="E518" s="1" t="s">
        <v>23</v>
      </c>
      <c r="F518" s="1" t="s">
        <v>25</v>
      </c>
      <c r="G518" s="1">
        <v>3</v>
      </c>
      <c r="H518" s="5">
        <v>313062</v>
      </c>
      <c r="I518" s="5">
        <f t="shared" si="8"/>
        <v>939186</v>
      </c>
    </row>
    <row r="519" spans="2:9" x14ac:dyDescent="0.25">
      <c r="B519" s="2">
        <v>45408</v>
      </c>
      <c r="C519" s="1" t="s">
        <v>11</v>
      </c>
      <c r="D519" s="1" t="s">
        <v>17</v>
      </c>
      <c r="E519" s="1" t="s">
        <v>19</v>
      </c>
      <c r="F519" s="1" t="s">
        <v>25</v>
      </c>
      <c r="G519" s="1">
        <v>8</v>
      </c>
      <c r="H519" s="5">
        <v>233964</v>
      </c>
      <c r="I519" s="5">
        <f t="shared" si="8"/>
        <v>1871712</v>
      </c>
    </row>
    <row r="520" spans="2:9" x14ac:dyDescent="0.25">
      <c r="B520" s="2">
        <v>45510</v>
      </c>
      <c r="C520" s="1" t="s">
        <v>11</v>
      </c>
      <c r="D520" s="1" t="s">
        <v>17</v>
      </c>
      <c r="E520" s="1" t="s">
        <v>24</v>
      </c>
      <c r="F520" s="1" t="s">
        <v>25</v>
      </c>
      <c r="G520" s="1">
        <v>5</v>
      </c>
      <c r="H520" s="5">
        <v>287464</v>
      </c>
      <c r="I520" s="5">
        <f t="shared" si="8"/>
        <v>1437320</v>
      </c>
    </row>
    <row r="521" spans="2:9" x14ac:dyDescent="0.25">
      <c r="B521" s="2">
        <v>45655</v>
      </c>
      <c r="C521" s="1" t="s">
        <v>11</v>
      </c>
      <c r="D521" s="1" t="s">
        <v>17</v>
      </c>
      <c r="E521" s="1" t="s">
        <v>20</v>
      </c>
      <c r="F521" s="1" t="s">
        <v>25</v>
      </c>
      <c r="G521" s="1">
        <v>1</v>
      </c>
      <c r="H521" s="5">
        <v>194879</v>
      </c>
      <c r="I521" s="5">
        <f t="shared" si="8"/>
        <v>194879</v>
      </c>
    </row>
    <row r="522" spans="2:9" x14ac:dyDescent="0.25">
      <c r="B522" s="2">
        <v>45469</v>
      </c>
      <c r="C522" s="1" t="s">
        <v>11</v>
      </c>
      <c r="D522" s="1" t="s">
        <v>17</v>
      </c>
      <c r="E522" s="1" t="s">
        <v>20</v>
      </c>
      <c r="F522" s="1" t="s">
        <v>31</v>
      </c>
      <c r="G522" s="1">
        <v>8</v>
      </c>
      <c r="H522" s="5">
        <v>379447</v>
      </c>
      <c r="I522" s="5">
        <f t="shared" si="8"/>
        <v>3035576</v>
      </c>
    </row>
    <row r="523" spans="2:9" x14ac:dyDescent="0.25">
      <c r="B523" s="2">
        <v>45646</v>
      </c>
      <c r="C523" s="1" t="s">
        <v>11</v>
      </c>
      <c r="D523" s="1" t="s">
        <v>17</v>
      </c>
      <c r="E523" s="1" t="s">
        <v>22</v>
      </c>
      <c r="F523" s="1" t="s">
        <v>25</v>
      </c>
      <c r="G523" s="1">
        <v>7</v>
      </c>
      <c r="H523" s="5">
        <v>221792</v>
      </c>
      <c r="I523" s="5">
        <f t="shared" si="8"/>
        <v>1552544</v>
      </c>
    </row>
    <row r="524" spans="2:9" x14ac:dyDescent="0.25">
      <c r="B524" s="2">
        <v>45643</v>
      </c>
      <c r="C524" s="1" t="s">
        <v>14</v>
      </c>
      <c r="D524" s="1" t="s">
        <v>18</v>
      </c>
      <c r="E524" s="1" t="s">
        <v>19</v>
      </c>
      <c r="F524" s="1" t="s">
        <v>31</v>
      </c>
      <c r="G524" s="1">
        <v>6</v>
      </c>
      <c r="H524" s="5">
        <v>21778</v>
      </c>
      <c r="I524" s="5">
        <f t="shared" si="8"/>
        <v>130668</v>
      </c>
    </row>
    <row r="525" spans="2:9" x14ac:dyDescent="0.25">
      <c r="B525" s="2">
        <v>45649</v>
      </c>
      <c r="C525" s="1" t="s">
        <v>16</v>
      </c>
      <c r="D525" s="1" t="s">
        <v>17</v>
      </c>
      <c r="E525" s="1" t="s">
        <v>24</v>
      </c>
      <c r="F525" s="1" t="s">
        <v>25</v>
      </c>
      <c r="G525" s="1">
        <v>6</v>
      </c>
      <c r="H525" s="5">
        <v>97810</v>
      </c>
      <c r="I525" s="5">
        <f t="shared" si="8"/>
        <v>586860</v>
      </c>
    </row>
    <row r="526" spans="2:9" x14ac:dyDescent="0.25">
      <c r="B526" s="2">
        <v>45562</v>
      </c>
      <c r="C526" s="1" t="s">
        <v>10</v>
      </c>
      <c r="D526" s="1" t="s">
        <v>17</v>
      </c>
      <c r="E526" s="1" t="s">
        <v>19</v>
      </c>
      <c r="F526" s="1" t="s">
        <v>25</v>
      </c>
      <c r="G526" s="1">
        <v>10</v>
      </c>
      <c r="H526" s="5">
        <v>266249</v>
      </c>
      <c r="I526" s="5">
        <f t="shared" si="8"/>
        <v>2662490</v>
      </c>
    </row>
    <row r="527" spans="2:9" x14ac:dyDescent="0.25">
      <c r="B527" s="2">
        <v>45628</v>
      </c>
      <c r="C527" s="1" t="s">
        <v>9</v>
      </c>
      <c r="D527" s="1" t="s">
        <v>18</v>
      </c>
      <c r="E527" s="1" t="s">
        <v>23</v>
      </c>
      <c r="F527" s="1" t="s">
        <v>30</v>
      </c>
      <c r="G527" s="1">
        <v>8</v>
      </c>
      <c r="H527" s="5">
        <v>45248</v>
      </c>
      <c r="I527" s="5">
        <f t="shared" si="8"/>
        <v>361984</v>
      </c>
    </row>
    <row r="528" spans="2:9" x14ac:dyDescent="0.25">
      <c r="B528" s="2">
        <v>45304</v>
      </c>
      <c r="C528" s="1" t="s">
        <v>11</v>
      </c>
      <c r="D528" s="1" t="s">
        <v>17</v>
      </c>
      <c r="E528" s="1" t="s">
        <v>22</v>
      </c>
      <c r="F528" s="1" t="s">
        <v>25</v>
      </c>
      <c r="G528" s="1">
        <v>3</v>
      </c>
      <c r="H528" s="5">
        <v>224534</v>
      </c>
      <c r="I528" s="5">
        <f t="shared" si="8"/>
        <v>673602</v>
      </c>
    </row>
    <row r="529" spans="2:9" x14ac:dyDescent="0.25">
      <c r="B529" s="2">
        <v>45584</v>
      </c>
      <c r="C529" s="1" t="s">
        <v>10</v>
      </c>
      <c r="D529" s="1" t="s">
        <v>17</v>
      </c>
      <c r="E529" s="1" t="s">
        <v>21</v>
      </c>
      <c r="F529" s="1" t="s">
        <v>32</v>
      </c>
      <c r="G529" s="1">
        <v>9</v>
      </c>
      <c r="H529" s="5">
        <v>143760</v>
      </c>
      <c r="I529" s="5">
        <f t="shared" si="8"/>
        <v>1293840</v>
      </c>
    </row>
    <row r="530" spans="2:9" x14ac:dyDescent="0.25">
      <c r="B530" s="2">
        <v>45489</v>
      </c>
      <c r="C530" s="1" t="s">
        <v>9</v>
      </c>
      <c r="D530" s="1" t="s">
        <v>18</v>
      </c>
      <c r="E530" s="1" t="s">
        <v>23</v>
      </c>
      <c r="F530" s="1" t="s">
        <v>33</v>
      </c>
      <c r="G530" s="1">
        <v>6</v>
      </c>
      <c r="H530" s="5">
        <v>74918</v>
      </c>
      <c r="I530" s="5">
        <f t="shared" si="8"/>
        <v>449508</v>
      </c>
    </row>
    <row r="531" spans="2:9" x14ac:dyDescent="0.25">
      <c r="B531" s="2">
        <v>45467</v>
      </c>
      <c r="C531" s="1" t="s">
        <v>15</v>
      </c>
      <c r="D531" s="1" t="s">
        <v>17</v>
      </c>
      <c r="E531" s="1" t="s">
        <v>21</v>
      </c>
      <c r="F531" s="1" t="s">
        <v>33</v>
      </c>
      <c r="G531" s="1">
        <v>8</v>
      </c>
      <c r="H531" s="5">
        <v>125029</v>
      </c>
      <c r="I531" s="5">
        <f t="shared" si="8"/>
        <v>1000232</v>
      </c>
    </row>
    <row r="532" spans="2:9" x14ac:dyDescent="0.25">
      <c r="B532" s="2">
        <v>45472</v>
      </c>
      <c r="C532" s="1" t="s">
        <v>13</v>
      </c>
      <c r="D532" s="1" t="s">
        <v>17</v>
      </c>
      <c r="E532" s="1" t="s">
        <v>19</v>
      </c>
      <c r="F532" s="1" t="s">
        <v>30</v>
      </c>
      <c r="G532" s="1">
        <v>1</v>
      </c>
      <c r="H532" s="5">
        <v>97226</v>
      </c>
      <c r="I532" s="5">
        <f t="shared" si="8"/>
        <v>97226</v>
      </c>
    </row>
    <row r="533" spans="2:9" x14ac:dyDescent="0.25">
      <c r="B533" s="2">
        <v>45651</v>
      </c>
      <c r="C533" s="1" t="s">
        <v>10</v>
      </c>
      <c r="D533" s="1" t="s">
        <v>17</v>
      </c>
      <c r="E533" s="1" t="s">
        <v>19</v>
      </c>
      <c r="F533" s="1" t="s">
        <v>31</v>
      </c>
      <c r="G533" s="1">
        <v>5</v>
      </c>
      <c r="H533" s="5">
        <v>173963</v>
      </c>
      <c r="I533" s="5">
        <f t="shared" si="8"/>
        <v>869815</v>
      </c>
    </row>
    <row r="534" spans="2:9" x14ac:dyDescent="0.25">
      <c r="B534" s="2">
        <v>45301</v>
      </c>
      <c r="C534" s="1" t="s">
        <v>7</v>
      </c>
      <c r="D534" s="1" t="s">
        <v>17</v>
      </c>
      <c r="E534" s="1" t="s">
        <v>20</v>
      </c>
      <c r="F534" s="1" t="s">
        <v>25</v>
      </c>
      <c r="G534" s="1">
        <v>6</v>
      </c>
      <c r="H534" s="5">
        <v>261686</v>
      </c>
      <c r="I534" s="5">
        <f t="shared" si="8"/>
        <v>1570116</v>
      </c>
    </row>
    <row r="535" spans="2:9" x14ac:dyDescent="0.25">
      <c r="B535" s="2">
        <v>45627</v>
      </c>
      <c r="C535" s="1" t="s">
        <v>11</v>
      </c>
      <c r="D535" s="1" t="s">
        <v>17</v>
      </c>
      <c r="E535" s="1" t="s">
        <v>24</v>
      </c>
      <c r="F535" s="1" t="s">
        <v>30</v>
      </c>
      <c r="G535" s="1">
        <v>6</v>
      </c>
      <c r="H535" s="5">
        <v>271474</v>
      </c>
      <c r="I535" s="5">
        <f t="shared" si="8"/>
        <v>1628844</v>
      </c>
    </row>
    <row r="536" spans="2:9" x14ac:dyDescent="0.25">
      <c r="B536" s="2">
        <v>45571</v>
      </c>
      <c r="C536" s="1" t="s">
        <v>12</v>
      </c>
      <c r="D536" s="1" t="s">
        <v>18</v>
      </c>
      <c r="E536" s="1" t="s">
        <v>21</v>
      </c>
      <c r="F536" s="1" t="s">
        <v>33</v>
      </c>
      <c r="G536" s="1">
        <v>2</v>
      </c>
      <c r="H536" s="5">
        <v>40152</v>
      </c>
      <c r="I536" s="5">
        <f t="shared" si="8"/>
        <v>80304</v>
      </c>
    </row>
    <row r="537" spans="2:9" x14ac:dyDescent="0.25">
      <c r="B537" s="2">
        <v>45363</v>
      </c>
      <c r="C537" s="1" t="s">
        <v>9</v>
      </c>
      <c r="D537" s="1" t="s">
        <v>18</v>
      </c>
      <c r="E537" s="1" t="s">
        <v>20</v>
      </c>
      <c r="F537" s="1" t="s">
        <v>33</v>
      </c>
      <c r="G537" s="1">
        <v>5</v>
      </c>
      <c r="H537" s="5">
        <v>35571</v>
      </c>
      <c r="I537" s="5">
        <f t="shared" si="8"/>
        <v>177855</v>
      </c>
    </row>
    <row r="538" spans="2:9" x14ac:dyDescent="0.25">
      <c r="B538" s="2">
        <v>45577</v>
      </c>
      <c r="C538" s="1" t="s">
        <v>8</v>
      </c>
      <c r="D538" s="1" t="s">
        <v>18</v>
      </c>
      <c r="E538" s="1" t="s">
        <v>21</v>
      </c>
      <c r="F538" s="1" t="s">
        <v>30</v>
      </c>
      <c r="G538" s="1">
        <v>7</v>
      </c>
      <c r="H538" s="5">
        <v>83162</v>
      </c>
      <c r="I538" s="5">
        <f t="shared" si="8"/>
        <v>582134</v>
      </c>
    </row>
    <row r="539" spans="2:9" x14ac:dyDescent="0.25">
      <c r="B539" s="2">
        <v>45412</v>
      </c>
      <c r="C539" s="1" t="s">
        <v>7</v>
      </c>
      <c r="D539" s="1" t="s">
        <v>17</v>
      </c>
      <c r="E539" s="1" t="s">
        <v>24</v>
      </c>
      <c r="F539" s="1" t="s">
        <v>25</v>
      </c>
      <c r="G539" s="1">
        <v>1</v>
      </c>
      <c r="H539" s="5">
        <v>337613</v>
      </c>
      <c r="I539" s="5">
        <f t="shared" si="8"/>
        <v>337613</v>
      </c>
    </row>
    <row r="540" spans="2:9" x14ac:dyDescent="0.25">
      <c r="B540" s="2">
        <v>45576</v>
      </c>
      <c r="C540" s="1" t="s">
        <v>14</v>
      </c>
      <c r="D540" s="1" t="s">
        <v>18</v>
      </c>
      <c r="E540" s="1" t="s">
        <v>22</v>
      </c>
      <c r="F540" s="1" t="s">
        <v>25</v>
      </c>
      <c r="G540" s="1">
        <v>2</v>
      </c>
      <c r="H540" s="5">
        <v>5057</v>
      </c>
      <c r="I540" s="5">
        <f t="shared" si="8"/>
        <v>10114</v>
      </c>
    </row>
    <row r="541" spans="2:9" x14ac:dyDescent="0.25">
      <c r="B541" s="2">
        <v>45307</v>
      </c>
      <c r="C541" s="1" t="s">
        <v>13</v>
      </c>
      <c r="D541" s="1" t="s">
        <v>17</v>
      </c>
      <c r="E541" s="1" t="s">
        <v>19</v>
      </c>
      <c r="F541" s="1" t="s">
        <v>33</v>
      </c>
      <c r="G541" s="1">
        <v>6</v>
      </c>
      <c r="H541" s="5">
        <v>63972</v>
      </c>
      <c r="I541" s="5">
        <f t="shared" si="8"/>
        <v>383832</v>
      </c>
    </row>
    <row r="542" spans="2:9" x14ac:dyDescent="0.25">
      <c r="B542" s="2">
        <v>45340</v>
      </c>
      <c r="C542" s="1" t="s">
        <v>11</v>
      </c>
      <c r="D542" s="1" t="s">
        <v>17</v>
      </c>
      <c r="E542" s="1" t="s">
        <v>22</v>
      </c>
      <c r="F542" s="1" t="s">
        <v>33</v>
      </c>
      <c r="G542" s="1">
        <v>8</v>
      </c>
      <c r="H542" s="5">
        <v>373125</v>
      </c>
      <c r="I542" s="5">
        <f t="shared" si="8"/>
        <v>2985000</v>
      </c>
    </row>
    <row r="543" spans="2:9" x14ac:dyDescent="0.25">
      <c r="B543" s="2">
        <v>45449</v>
      </c>
      <c r="C543" s="1" t="s">
        <v>9</v>
      </c>
      <c r="D543" s="1" t="s">
        <v>18</v>
      </c>
      <c r="E543" s="1" t="s">
        <v>20</v>
      </c>
      <c r="F543" s="1" t="s">
        <v>31</v>
      </c>
      <c r="G543" s="1">
        <v>8</v>
      </c>
      <c r="H543" s="5">
        <v>45153</v>
      </c>
      <c r="I543" s="5">
        <f t="shared" si="8"/>
        <v>361224</v>
      </c>
    </row>
    <row r="544" spans="2:9" x14ac:dyDescent="0.25">
      <c r="B544" s="2">
        <v>45499</v>
      </c>
      <c r="C544" s="1" t="s">
        <v>7</v>
      </c>
      <c r="D544" s="1" t="s">
        <v>17</v>
      </c>
      <c r="E544" s="1" t="s">
        <v>19</v>
      </c>
      <c r="F544" s="1" t="s">
        <v>32</v>
      </c>
      <c r="G544" s="1">
        <v>3</v>
      </c>
      <c r="H544" s="5">
        <v>275109</v>
      </c>
      <c r="I544" s="5">
        <f t="shared" si="8"/>
        <v>825327</v>
      </c>
    </row>
    <row r="545" spans="2:9" x14ac:dyDescent="0.25">
      <c r="B545" s="2">
        <v>45433</v>
      </c>
      <c r="C545" s="1" t="s">
        <v>15</v>
      </c>
      <c r="D545" s="1" t="s">
        <v>17</v>
      </c>
      <c r="E545" s="1" t="s">
        <v>21</v>
      </c>
      <c r="F545" s="1" t="s">
        <v>30</v>
      </c>
      <c r="G545" s="1">
        <v>1</v>
      </c>
      <c r="H545" s="5">
        <v>141524</v>
      </c>
      <c r="I545" s="5">
        <f t="shared" si="8"/>
        <v>141524</v>
      </c>
    </row>
    <row r="546" spans="2:9" x14ac:dyDescent="0.25">
      <c r="B546" s="2">
        <v>45345</v>
      </c>
      <c r="C546" s="1" t="s">
        <v>14</v>
      </c>
      <c r="D546" s="1" t="s">
        <v>18</v>
      </c>
      <c r="E546" s="1" t="s">
        <v>20</v>
      </c>
      <c r="F546" s="1" t="s">
        <v>25</v>
      </c>
      <c r="G546" s="1">
        <v>7</v>
      </c>
      <c r="H546" s="5">
        <v>18190</v>
      </c>
      <c r="I546" s="5">
        <f t="shared" si="8"/>
        <v>127330</v>
      </c>
    </row>
    <row r="547" spans="2:9" x14ac:dyDescent="0.25">
      <c r="B547" s="2">
        <v>45615</v>
      </c>
      <c r="C547" s="1" t="s">
        <v>9</v>
      </c>
      <c r="D547" s="1" t="s">
        <v>18</v>
      </c>
      <c r="E547" s="1" t="s">
        <v>21</v>
      </c>
      <c r="F547" s="1" t="s">
        <v>31</v>
      </c>
      <c r="G547" s="1">
        <v>1</v>
      </c>
      <c r="H547" s="5">
        <v>79927</v>
      </c>
      <c r="I547" s="5">
        <f t="shared" si="8"/>
        <v>79927</v>
      </c>
    </row>
    <row r="548" spans="2:9" x14ac:dyDescent="0.25">
      <c r="B548" s="2">
        <v>45357</v>
      </c>
      <c r="C548" s="1" t="s">
        <v>7</v>
      </c>
      <c r="D548" s="1" t="s">
        <v>17</v>
      </c>
      <c r="E548" s="1" t="s">
        <v>20</v>
      </c>
      <c r="F548" s="1" t="s">
        <v>30</v>
      </c>
      <c r="G548" s="1">
        <v>6</v>
      </c>
      <c r="H548" s="5">
        <v>392738</v>
      </c>
      <c r="I548" s="5">
        <f t="shared" si="8"/>
        <v>2356428</v>
      </c>
    </row>
    <row r="549" spans="2:9" x14ac:dyDescent="0.25">
      <c r="B549" s="2">
        <v>45455</v>
      </c>
      <c r="C549" s="1" t="s">
        <v>10</v>
      </c>
      <c r="D549" s="1" t="s">
        <v>17</v>
      </c>
      <c r="E549" s="1" t="s">
        <v>24</v>
      </c>
      <c r="F549" s="1" t="s">
        <v>25</v>
      </c>
      <c r="G549" s="1">
        <v>5</v>
      </c>
      <c r="H549" s="5">
        <v>269414</v>
      </c>
      <c r="I549" s="5">
        <f t="shared" si="8"/>
        <v>1347070</v>
      </c>
    </row>
    <row r="550" spans="2:9" x14ac:dyDescent="0.25">
      <c r="B550" s="2">
        <v>45564</v>
      </c>
      <c r="C550" s="1" t="s">
        <v>13</v>
      </c>
      <c r="D550" s="1" t="s">
        <v>17</v>
      </c>
      <c r="E550" s="1" t="s">
        <v>23</v>
      </c>
      <c r="F550" s="1" t="s">
        <v>25</v>
      </c>
      <c r="G550" s="1">
        <v>8</v>
      </c>
      <c r="H550" s="5">
        <v>143016</v>
      </c>
      <c r="I550" s="5">
        <f t="shared" si="8"/>
        <v>1144128</v>
      </c>
    </row>
    <row r="551" spans="2:9" x14ac:dyDescent="0.25">
      <c r="B551" s="2">
        <v>45568</v>
      </c>
      <c r="C551" s="1" t="s">
        <v>10</v>
      </c>
      <c r="D551" s="1" t="s">
        <v>17</v>
      </c>
      <c r="E551" s="1" t="s">
        <v>22</v>
      </c>
      <c r="F551" s="1" t="s">
        <v>25</v>
      </c>
      <c r="G551" s="1">
        <v>7</v>
      </c>
      <c r="H551" s="5">
        <v>168675</v>
      </c>
      <c r="I551" s="5">
        <f t="shared" si="8"/>
        <v>1180725</v>
      </c>
    </row>
    <row r="552" spans="2:9" x14ac:dyDescent="0.25">
      <c r="B552" s="2">
        <v>45464</v>
      </c>
      <c r="C552" s="1" t="s">
        <v>7</v>
      </c>
      <c r="D552" s="1" t="s">
        <v>17</v>
      </c>
      <c r="E552" s="1" t="s">
        <v>24</v>
      </c>
      <c r="F552" s="1" t="s">
        <v>25</v>
      </c>
      <c r="G552" s="1">
        <v>4</v>
      </c>
      <c r="H552" s="5">
        <v>434819</v>
      </c>
      <c r="I552" s="5">
        <f t="shared" si="8"/>
        <v>1739276</v>
      </c>
    </row>
    <row r="553" spans="2:9" x14ac:dyDescent="0.25">
      <c r="B553" s="2">
        <v>45394</v>
      </c>
      <c r="C553" s="1" t="s">
        <v>12</v>
      </c>
      <c r="D553" s="1" t="s">
        <v>18</v>
      </c>
      <c r="E553" s="1" t="s">
        <v>21</v>
      </c>
      <c r="F553" s="1" t="s">
        <v>33</v>
      </c>
      <c r="G553" s="1">
        <v>4</v>
      </c>
      <c r="H553" s="5">
        <v>41507</v>
      </c>
      <c r="I553" s="5">
        <f t="shared" si="8"/>
        <v>166028</v>
      </c>
    </row>
    <row r="554" spans="2:9" x14ac:dyDescent="0.25">
      <c r="B554" s="2">
        <v>45539</v>
      </c>
      <c r="C554" s="1" t="s">
        <v>7</v>
      </c>
      <c r="D554" s="1" t="s">
        <v>17</v>
      </c>
      <c r="E554" s="1" t="s">
        <v>22</v>
      </c>
      <c r="F554" s="1" t="s">
        <v>30</v>
      </c>
      <c r="G554" s="1">
        <v>5</v>
      </c>
      <c r="H554" s="5">
        <v>439034</v>
      </c>
      <c r="I554" s="5">
        <f t="shared" si="8"/>
        <v>2195170</v>
      </c>
    </row>
    <row r="555" spans="2:9" x14ac:dyDescent="0.25">
      <c r="B555" s="2">
        <v>45406</v>
      </c>
      <c r="C555" s="1" t="s">
        <v>8</v>
      </c>
      <c r="D555" s="1" t="s">
        <v>18</v>
      </c>
      <c r="E555" s="1" t="s">
        <v>22</v>
      </c>
      <c r="F555" s="1" t="s">
        <v>25</v>
      </c>
      <c r="G555" s="1">
        <v>8</v>
      </c>
      <c r="H555" s="5">
        <v>65262</v>
      </c>
      <c r="I555" s="5">
        <f t="shared" si="8"/>
        <v>522096</v>
      </c>
    </row>
    <row r="556" spans="2:9" x14ac:dyDescent="0.25">
      <c r="B556" s="2">
        <v>45490</v>
      </c>
      <c r="C556" s="1" t="s">
        <v>10</v>
      </c>
      <c r="D556" s="1" t="s">
        <v>17</v>
      </c>
      <c r="E556" s="1" t="s">
        <v>23</v>
      </c>
      <c r="F556" s="1" t="s">
        <v>25</v>
      </c>
      <c r="G556" s="1">
        <v>4</v>
      </c>
      <c r="H556" s="5">
        <v>163801</v>
      </c>
      <c r="I556" s="5">
        <f t="shared" si="8"/>
        <v>655204</v>
      </c>
    </row>
    <row r="557" spans="2:9" x14ac:dyDescent="0.25">
      <c r="B557" s="2">
        <v>45504</v>
      </c>
      <c r="C557" s="1" t="s">
        <v>12</v>
      </c>
      <c r="D557" s="1" t="s">
        <v>18</v>
      </c>
      <c r="E557" s="1" t="s">
        <v>24</v>
      </c>
      <c r="F557" s="1" t="s">
        <v>25</v>
      </c>
      <c r="G557" s="1">
        <v>2</v>
      </c>
      <c r="H557" s="5">
        <v>20440</v>
      </c>
      <c r="I557" s="5">
        <f t="shared" si="8"/>
        <v>40880</v>
      </c>
    </row>
    <row r="558" spans="2:9" x14ac:dyDescent="0.25">
      <c r="B558" s="2">
        <v>45492</v>
      </c>
      <c r="C558" s="1" t="s">
        <v>14</v>
      </c>
      <c r="D558" s="1" t="s">
        <v>18</v>
      </c>
      <c r="E558" s="1" t="s">
        <v>23</v>
      </c>
      <c r="F558" s="1" t="s">
        <v>25</v>
      </c>
      <c r="G558" s="1">
        <v>5</v>
      </c>
      <c r="H558" s="5">
        <v>15348</v>
      </c>
      <c r="I558" s="5">
        <f t="shared" si="8"/>
        <v>76740</v>
      </c>
    </row>
    <row r="559" spans="2:9" x14ac:dyDescent="0.25">
      <c r="B559" s="2">
        <v>45349</v>
      </c>
      <c r="C559" s="1" t="s">
        <v>13</v>
      </c>
      <c r="D559" s="1" t="s">
        <v>17</v>
      </c>
      <c r="E559" s="1" t="s">
        <v>19</v>
      </c>
      <c r="F559" s="1" t="s">
        <v>25</v>
      </c>
      <c r="G559" s="1">
        <v>9</v>
      </c>
      <c r="H559" s="5">
        <v>135872</v>
      </c>
      <c r="I559" s="5">
        <f t="shared" si="8"/>
        <v>1222848</v>
      </c>
    </row>
    <row r="560" spans="2:9" x14ac:dyDescent="0.25">
      <c r="B560" s="2">
        <v>45552</v>
      </c>
      <c r="C560" s="1" t="s">
        <v>7</v>
      </c>
      <c r="D560" s="1" t="s">
        <v>17</v>
      </c>
      <c r="E560" s="1" t="s">
        <v>19</v>
      </c>
      <c r="F560" s="1" t="s">
        <v>31</v>
      </c>
      <c r="G560" s="1">
        <v>7</v>
      </c>
      <c r="H560" s="5">
        <v>387191</v>
      </c>
      <c r="I560" s="5">
        <f t="shared" si="8"/>
        <v>2710337</v>
      </c>
    </row>
    <row r="561" spans="2:9" x14ac:dyDescent="0.25">
      <c r="B561" s="2">
        <v>45577</v>
      </c>
      <c r="C561" s="1" t="s">
        <v>13</v>
      </c>
      <c r="D561" s="1" t="s">
        <v>17</v>
      </c>
      <c r="E561" s="1" t="s">
        <v>23</v>
      </c>
      <c r="F561" s="1" t="s">
        <v>25</v>
      </c>
      <c r="G561" s="1">
        <v>10</v>
      </c>
      <c r="H561" s="5">
        <v>79428</v>
      </c>
      <c r="I561" s="5">
        <f t="shared" si="8"/>
        <v>794280</v>
      </c>
    </row>
    <row r="562" spans="2:9" x14ac:dyDescent="0.25">
      <c r="B562" s="2">
        <v>45591</v>
      </c>
      <c r="C562" s="1" t="s">
        <v>13</v>
      </c>
      <c r="D562" s="1" t="s">
        <v>17</v>
      </c>
      <c r="E562" s="1" t="s">
        <v>21</v>
      </c>
      <c r="F562" s="1" t="s">
        <v>31</v>
      </c>
      <c r="G562" s="1">
        <v>1</v>
      </c>
      <c r="H562" s="5">
        <v>122040</v>
      </c>
      <c r="I562" s="5">
        <f t="shared" si="8"/>
        <v>122040</v>
      </c>
    </row>
    <row r="563" spans="2:9" x14ac:dyDescent="0.25">
      <c r="B563" s="2">
        <v>45317</v>
      </c>
      <c r="C563" s="1" t="s">
        <v>8</v>
      </c>
      <c r="D563" s="1" t="s">
        <v>18</v>
      </c>
      <c r="E563" s="1" t="s">
        <v>22</v>
      </c>
      <c r="F563" s="1" t="s">
        <v>31</v>
      </c>
      <c r="G563" s="1">
        <v>9</v>
      </c>
      <c r="H563" s="5">
        <v>92727</v>
      </c>
      <c r="I563" s="5">
        <f t="shared" si="8"/>
        <v>834543</v>
      </c>
    </row>
    <row r="564" spans="2:9" x14ac:dyDescent="0.25">
      <c r="B564" s="2">
        <v>45495</v>
      </c>
      <c r="C564" s="1" t="s">
        <v>10</v>
      </c>
      <c r="D564" s="1" t="s">
        <v>17</v>
      </c>
      <c r="E564" s="1" t="s">
        <v>24</v>
      </c>
      <c r="F564" s="1" t="s">
        <v>25</v>
      </c>
      <c r="G564" s="1">
        <v>9</v>
      </c>
      <c r="H564" s="5">
        <v>193881</v>
      </c>
      <c r="I564" s="5">
        <f t="shared" si="8"/>
        <v>1744929</v>
      </c>
    </row>
    <row r="565" spans="2:9" x14ac:dyDescent="0.25">
      <c r="B565" s="2">
        <v>45471</v>
      </c>
      <c r="C565" s="1" t="s">
        <v>14</v>
      </c>
      <c r="D565" s="1" t="s">
        <v>18</v>
      </c>
      <c r="E565" s="1" t="s">
        <v>19</v>
      </c>
      <c r="F565" s="1" t="s">
        <v>25</v>
      </c>
      <c r="G565" s="1">
        <v>7</v>
      </c>
      <c r="H565" s="5">
        <v>13121</v>
      </c>
      <c r="I565" s="5">
        <f t="shared" si="8"/>
        <v>91847</v>
      </c>
    </row>
    <row r="566" spans="2:9" x14ac:dyDescent="0.25">
      <c r="B566" s="2">
        <v>45316</v>
      </c>
      <c r="C566" s="1" t="s">
        <v>8</v>
      </c>
      <c r="D566" s="1" t="s">
        <v>18</v>
      </c>
      <c r="E566" s="1" t="s">
        <v>19</v>
      </c>
      <c r="F566" s="1" t="s">
        <v>31</v>
      </c>
      <c r="G566" s="1">
        <v>6</v>
      </c>
      <c r="H566" s="5">
        <v>58770</v>
      </c>
      <c r="I566" s="5">
        <f t="shared" si="8"/>
        <v>352620</v>
      </c>
    </row>
    <row r="567" spans="2:9" x14ac:dyDescent="0.25">
      <c r="B567" s="2">
        <v>45412</v>
      </c>
      <c r="C567" s="1" t="s">
        <v>7</v>
      </c>
      <c r="D567" s="1" t="s">
        <v>17</v>
      </c>
      <c r="E567" s="1" t="s">
        <v>20</v>
      </c>
      <c r="F567" s="1" t="s">
        <v>25</v>
      </c>
      <c r="G567" s="1">
        <v>5</v>
      </c>
      <c r="H567" s="5">
        <v>450839</v>
      </c>
      <c r="I567" s="5">
        <f t="shared" si="8"/>
        <v>2254195</v>
      </c>
    </row>
    <row r="568" spans="2:9" x14ac:dyDescent="0.25">
      <c r="B568" s="2">
        <v>45301</v>
      </c>
      <c r="C568" s="1" t="s">
        <v>10</v>
      </c>
      <c r="D568" s="1" t="s">
        <v>17</v>
      </c>
      <c r="E568" s="1" t="s">
        <v>21</v>
      </c>
      <c r="F568" s="1" t="s">
        <v>25</v>
      </c>
      <c r="G568" s="1">
        <v>6</v>
      </c>
      <c r="H568" s="5">
        <v>255225</v>
      </c>
      <c r="I568" s="5">
        <f t="shared" si="8"/>
        <v>1531350</v>
      </c>
    </row>
    <row r="569" spans="2:9" x14ac:dyDescent="0.25">
      <c r="B569" s="2">
        <v>45552</v>
      </c>
      <c r="C569" s="1" t="s">
        <v>8</v>
      </c>
      <c r="D569" s="1" t="s">
        <v>18</v>
      </c>
      <c r="E569" s="1" t="s">
        <v>24</v>
      </c>
      <c r="F569" s="1" t="s">
        <v>25</v>
      </c>
      <c r="G569" s="1">
        <v>6</v>
      </c>
      <c r="H569" s="5">
        <v>21227</v>
      </c>
      <c r="I569" s="5">
        <f t="shared" si="8"/>
        <v>127362</v>
      </c>
    </row>
    <row r="570" spans="2:9" x14ac:dyDescent="0.25">
      <c r="B570" s="2">
        <v>45447</v>
      </c>
      <c r="C570" s="1" t="s">
        <v>15</v>
      </c>
      <c r="D570" s="1" t="s">
        <v>17</v>
      </c>
      <c r="E570" s="1" t="s">
        <v>22</v>
      </c>
      <c r="F570" s="1" t="s">
        <v>32</v>
      </c>
      <c r="G570" s="1">
        <v>3</v>
      </c>
      <c r="H570" s="5">
        <v>133312</v>
      </c>
      <c r="I570" s="5">
        <f t="shared" si="8"/>
        <v>399936</v>
      </c>
    </row>
    <row r="571" spans="2:9" x14ac:dyDescent="0.25">
      <c r="B571" s="2">
        <v>45421</v>
      </c>
      <c r="C571" s="1" t="s">
        <v>15</v>
      </c>
      <c r="D571" s="1" t="s">
        <v>17</v>
      </c>
      <c r="E571" s="1" t="s">
        <v>21</v>
      </c>
      <c r="F571" s="1" t="s">
        <v>30</v>
      </c>
      <c r="G571" s="1">
        <v>1</v>
      </c>
      <c r="H571" s="5">
        <v>174410</v>
      </c>
      <c r="I571" s="5">
        <f t="shared" si="8"/>
        <v>174410</v>
      </c>
    </row>
    <row r="572" spans="2:9" x14ac:dyDescent="0.25">
      <c r="B572" s="2">
        <v>45530</v>
      </c>
      <c r="C572" s="1" t="s">
        <v>9</v>
      </c>
      <c r="D572" s="1" t="s">
        <v>18</v>
      </c>
      <c r="E572" s="1" t="s">
        <v>22</v>
      </c>
      <c r="F572" s="1" t="s">
        <v>31</v>
      </c>
      <c r="G572" s="1">
        <v>9</v>
      </c>
      <c r="H572" s="5">
        <v>23914</v>
      </c>
      <c r="I572" s="5">
        <f t="shared" si="8"/>
        <v>215226</v>
      </c>
    </row>
    <row r="573" spans="2:9" x14ac:dyDescent="0.25">
      <c r="B573" s="2">
        <v>45369</v>
      </c>
      <c r="C573" s="1" t="s">
        <v>8</v>
      </c>
      <c r="D573" s="1" t="s">
        <v>18</v>
      </c>
      <c r="E573" s="1" t="s">
        <v>20</v>
      </c>
      <c r="F573" s="1" t="s">
        <v>32</v>
      </c>
      <c r="G573" s="1">
        <v>8</v>
      </c>
      <c r="H573" s="5">
        <v>63631</v>
      </c>
      <c r="I573" s="5">
        <f t="shared" si="8"/>
        <v>509048</v>
      </c>
    </row>
    <row r="574" spans="2:9" x14ac:dyDescent="0.25">
      <c r="B574" s="2">
        <v>45295</v>
      </c>
      <c r="C574" s="1" t="s">
        <v>16</v>
      </c>
      <c r="D574" s="1" t="s">
        <v>17</v>
      </c>
      <c r="E574" s="1" t="s">
        <v>20</v>
      </c>
      <c r="F574" s="1" t="s">
        <v>25</v>
      </c>
      <c r="G574" s="1">
        <v>10</v>
      </c>
      <c r="H574" s="5">
        <v>130875</v>
      </c>
      <c r="I574" s="5">
        <f t="shared" si="8"/>
        <v>1308750</v>
      </c>
    </row>
    <row r="575" spans="2:9" x14ac:dyDescent="0.25">
      <c r="B575" s="2">
        <v>45643</v>
      </c>
      <c r="C575" s="1" t="s">
        <v>14</v>
      </c>
      <c r="D575" s="1" t="s">
        <v>18</v>
      </c>
      <c r="E575" s="1" t="s">
        <v>21</v>
      </c>
      <c r="F575" s="1" t="s">
        <v>33</v>
      </c>
      <c r="G575" s="1">
        <v>10</v>
      </c>
      <c r="H575" s="5">
        <v>17978</v>
      </c>
      <c r="I575" s="5">
        <f t="shared" si="8"/>
        <v>179780</v>
      </c>
    </row>
    <row r="576" spans="2:9" x14ac:dyDescent="0.25">
      <c r="B576" s="2">
        <v>45629</v>
      </c>
      <c r="C576" s="1" t="s">
        <v>16</v>
      </c>
      <c r="D576" s="1" t="s">
        <v>17</v>
      </c>
      <c r="E576" s="1" t="s">
        <v>22</v>
      </c>
      <c r="F576" s="1" t="s">
        <v>25</v>
      </c>
      <c r="G576" s="1">
        <v>2</v>
      </c>
      <c r="H576" s="5">
        <v>136077</v>
      </c>
      <c r="I576" s="5">
        <f t="shared" si="8"/>
        <v>272154</v>
      </c>
    </row>
    <row r="577" spans="2:9" x14ac:dyDescent="0.25">
      <c r="B577" s="2">
        <v>45619</v>
      </c>
      <c r="C577" s="1" t="s">
        <v>15</v>
      </c>
      <c r="D577" s="1" t="s">
        <v>17</v>
      </c>
      <c r="E577" s="1" t="s">
        <v>22</v>
      </c>
      <c r="F577" s="1" t="s">
        <v>25</v>
      </c>
      <c r="G577" s="1">
        <v>6</v>
      </c>
      <c r="H577" s="5">
        <v>93008</v>
      </c>
      <c r="I577" s="5">
        <f t="shared" si="8"/>
        <v>558048</v>
      </c>
    </row>
    <row r="578" spans="2:9" x14ac:dyDescent="0.25">
      <c r="B578" s="2">
        <v>45331</v>
      </c>
      <c r="C578" s="1" t="s">
        <v>15</v>
      </c>
      <c r="D578" s="1" t="s">
        <v>17</v>
      </c>
      <c r="E578" s="1" t="s">
        <v>20</v>
      </c>
      <c r="F578" s="1" t="s">
        <v>25</v>
      </c>
      <c r="G578" s="1">
        <v>10</v>
      </c>
      <c r="H578" s="5">
        <v>60921</v>
      </c>
      <c r="I578" s="5">
        <f t="shared" si="8"/>
        <v>609210</v>
      </c>
    </row>
    <row r="579" spans="2:9" x14ac:dyDescent="0.25">
      <c r="B579" s="2">
        <v>45405</v>
      </c>
      <c r="C579" s="1" t="s">
        <v>8</v>
      </c>
      <c r="D579" s="1" t="s">
        <v>18</v>
      </c>
      <c r="E579" s="1" t="s">
        <v>22</v>
      </c>
      <c r="F579" s="1" t="s">
        <v>31</v>
      </c>
      <c r="G579" s="1">
        <v>2</v>
      </c>
      <c r="H579" s="5">
        <v>84066</v>
      </c>
      <c r="I579" s="5">
        <f t="shared" si="8"/>
        <v>168132</v>
      </c>
    </row>
    <row r="580" spans="2:9" x14ac:dyDescent="0.25">
      <c r="B580" s="2">
        <v>45486</v>
      </c>
      <c r="C580" s="1" t="s">
        <v>14</v>
      </c>
      <c r="D580" s="1" t="s">
        <v>18</v>
      </c>
      <c r="E580" s="1" t="s">
        <v>19</v>
      </c>
      <c r="F580" s="1" t="s">
        <v>30</v>
      </c>
      <c r="G580" s="1">
        <v>8</v>
      </c>
      <c r="H580" s="5">
        <v>8216</v>
      </c>
      <c r="I580" s="5">
        <f t="shared" ref="I580:I643" si="9">G580*H580</f>
        <v>65728</v>
      </c>
    </row>
    <row r="581" spans="2:9" x14ac:dyDescent="0.25">
      <c r="B581" s="2">
        <v>45474</v>
      </c>
      <c r="C581" s="1" t="s">
        <v>9</v>
      </c>
      <c r="D581" s="1" t="s">
        <v>18</v>
      </c>
      <c r="E581" s="1" t="s">
        <v>24</v>
      </c>
      <c r="F581" s="1" t="s">
        <v>25</v>
      </c>
      <c r="G581" s="1">
        <v>2</v>
      </c>
      <c r="H581" s="5">
        <v>35993</v>
      </c>
      <c r="I581" s="5">
        <f t="shared" si="9"/>
        <v>71986</v>
      </c>
    </row>
    <row r="582" spans="2:9" x14ac:dyDescent="0.25">
      <c r="B582" s="2">
        <v>45584</v>
      </c>
      <c r="C582" s="1" t="s">
        <v>8</v>
      </c>
      <c r="D582" s="1" t="s">
        <v>18</v>
      </c>
      <c r="E582" s="1" t="s">
        <v>24</v>
      </c>
      <c r="F582" s="1" t="s">
        <v>32</v>
      </c>
      <c r="G582" s="1">
        <v>2</v>
      </c>
      <c r="H582" s="5">
        <v>85766</v>
      </c>
      <c r="I582" s="5">
        <f t="shared" si="9"/>
        <v>171532</v>
      </c>
    </row>
    <row r="583" spans="2:9" x14ac:dyDescent="0.25">
      <c r="B583" s="2">
        <v>45468</v>
      </c>
      <c r="C583" s="1" t="s">
        <v>11</v>
      </c>
      <c r="D583" s="1" t="s">
        <v>17</v>
      </c>
      <c r="E583" s="1" t="s">
        <v>22</v>
      </c>
      <c r="F583" s="1" t="s">
        <v>32</v>
      </c>
      <c r="G583" s="1">
        <v>3</v>
      </c>
      <c r="H583" s="5">
        <v>156019</v>
      </c>
      <c r="I583" s="5">
        <f t="shared" si="9"/>
        <v>468057</v>
      </c>
    </row>
    <row r="584" spans="2:9" x14ac:dyDescent="0.25">
      <c r="B584" s="2">
        <v>45386</v>
      </c>
      <c r="C584" s="1" t="s">
        <v>13</v>
      </c>
      <c r="D584" s="1" t="s">
        <v>17</v>
      </c>
      <c r="E584" s="1" t="s">
        <v>24</v>
      </c>
      <c r="F584" s="1" t="s">
        <v>30</v>
      </c>
      <c r="G584" s="1">
        <v>5</v>
      </c>
      <c r="H584" s="5">
        <v>81855</v>
      </c>
      <c r="I584" s="5">
        <f t="shared" si="9"/>
        <v>409275</v>
      </c>
    </row>
    <row r="585" spans="2:9" x14ac:dyDescent="0.25">
      <c r="B585" s="2">
        <v>45536</v>
      </c>
      <c r="C585" s="1" t="s">
        <v>14</v>
      </c>
      <c r="D585" s="1" t="s">
        <v>18</v>
      </c>
      <c r="E585" s="1" t="s">
        <v>19</v>
      </c>
      <c r="F585" s="1" t="s">
        <v>31</v>
      </c>
      <c r="G585" s="1">
        <v>4</v>
      </c>
      <c r="H585" s="5">
        <v>12701</v>
      </c>
      <c r="I585" s="5">
        <f t="shared" si="9"/>
        <v>50804</v>
      </c>
    </row>
    <row r="586" spans="2:9" x14ac:dyDescent="0.25">
      <c r="B586" s="2">
        <v>45301</v>
      </c>
      <c r="C586" s="1" t="s">
        <v>13</v>
      </c>
      <c r="D586" s="1" t="s">
        <v>17</v>
      </c>
      <c r="E586" s="1" t="s">
        <v>20</v>
      </c>
      <c r="F586" s="1" t="s">
        <v>31</v>
      </c>
      <c r="G586" s="1">
        <v>2</v>
      </c>
      <c r="H586" s="5">
        <v>121227</v>
      </c>
      <c r="I586" s="5">
        <f t="shared" si="9"/>
        <v>242454</v>
      </c>
    </row>
    <row r="587" spans="2:9" x14ac:dyDescent="0.25">
      <c r="B587" s="2">
        <v>45574</v>
      </c>
      <c r="C587" s="1" t="s">
        <v>13</v>
      </c>
      <c r="D587" s="1" t="s">
        <v>17</v>
      </c>
      <c r="E587" s="1" t="s">
        <v>24</v>
      </c>
      <c r="F587" s="1" t="s">
        <v>25</v>
      </c>
      <c r="G587" s="1">
        <v>9</v>
      </c>
      <c r="H587" s="5">
        <v>121594</v>
      </c>
      <c r="I587" s="5">
        <f t="shared" si="9"/>
        <v>1094346</v>
      </c>
    </row>
    <row r="588" spans="2:9" x14ac:dyDescent="0.25">
      <c r="B588" s="2">
        <v>45581</v>
      </c>
      <c r="C588" s="1" t="s">
        <v>7</v>
      </c>
      <c r="D588" s="1" t="s">
        <v>17</v>
      </c>
      <c r="E588" s="1" t="s">
        <v>19</v>
      </c>
      <c r="F588" s="1" t="s">
        <v>25</v>
      </c>
      <c r="G588" s="1">
        <v>8</v>
      </c>
      <c r="H588" s="5">
        <v>306641</v>
      </c>
      <c r="I588" s="5">
        <f t="shared" si="9"/>
        <v>2453128</v>
      </c>
    </row>
    <row r="589" spans="2:9" x14ac:dyDescent="0.25">
      <c r="B589" s="2">
        <v>45425</v>
      </c>
      <c r="C589" s="1" t="s">
        <v>10</v>
      </c>
      <c r="D589" s="1" t="s">
        <v>17</v>
      </c>
      <c r="E589" s="1" t="s">
        <v>19</v>
      </c>
      <c r="F589" s="1" t="s">
        <v>33</v>
      </c>
      <c r="G589" s="1">
        <v>1</v>
      </c>
      <c r="H589" s="5">
        <v>80839</v>
      </c>
      <c r="I589" s="5">
        <f t="shared" si="9"/>
        <v>80839</v>
      </c>
    </row>
    <row r="590" spans="2:9" x14ac:dyDescent="0.25">
      <c r="B590" s="2">
        <v>45536</v>
      </c>
      <c r="C590" s="1" t="s">
        <v>8</v>
      </c>
      <c r="D590" s="1" t="s">
        <v>18</v>
      </c>
      <c r="E590" s="1" t="s">
        <v>20</v>
      </c>
      <c r="F590" s="1" t="s">
        <v>25</v>
      </c>
      <c r="G590" s="1">
        <v>9</v>
      </c>
      <c r="H590" s="5">
        <v>91168</v>
      </c>
      <c r="I590" s="5">
        <f t="shared" si="9"/>
        <v>820512</v>
      </c>
    </row>
    <row r="591" spans="2:9" x14ac:dyDescent="0.25">
      <c r="B591" s="2">
        <v>45367</v>
      </c>
      <c r="C591" s="1" t="s">
        <v>16</v>
      </c>
      <c r="D591" s="1" t="s">
        <v>17</v>
      </c>
      <c r="E591" s="1" t="s">
        <v>24</v>
      </c>
      <c r="F591" s="1" t="s">
        <v>25</v>
      </c>
      <c r="G591" s="1">
        <v>4</v>
      </c>
      <c r="H591" s="5">
        <v>123130</v>
      </c>
      <c r="I591" s="5">
        <f t="shared" si="9"/>
        <v>492520</v>
      </c>
    </row>
    <row r="592" spans="2:9" x14ac:dyDescent="0.25">
      <c r="B592" s="2">
        <v>45606</v>
      </c>
      <c r="C592" s="1" t="s">
        <v>16</v>
      </c>
      <c r="D592" s="1" t="s">
        <v>17</v>
      </c>
      <c r="E592" s="1" t="s">
        <v>23</v>
      </c>
      <c r="F592" s="1" t="s">
        <v>30</v>
      </c>
      <c r="G592" s="1">
        <v>9</v>
      </c>
      <c r="H592" s="5">
        <v>83153</v>
      </c>
      <c r="I592" s="5">
        <f t="shared" si="9"/>
        <v>748377</v>
      </c>
    </row>
    <row r="593" spans="2:9" x14ac:dyDescent="0.25">
      <c r="B593" s="2">
        <v>45300</v>
      </c>
      <c r="C593" s="1" t="s">
        <v>9</v>
      </c>
      <c r="D593" s="1" t="s">
        <v>18</v>
      </c>
      <c r="E593" s="1" t="s">
        <v>19</v>
      </c>
      <c r="F593" s="1" t="s">
        <v>30</v>
      </c>
      <c r="G593" s="1">
        <v>8</v>
      </c>
      <c r="H593" s="5">
        <v>22695</v>
      </c>
      <c r="I593" s="5">
        <f t="shared" si="9"/>
        <v>181560</v>
      </c>
    </row>
    <row r="594" spans="2:9" x14ac:dyDescent="0.25">
      <c r="B594" s="2">
        <v>45643</v>
      </c>
      <c r="C594" s="1" t="s">
        <v>7</v>
      </c>
      <c r="D594" s="1" t="s">
        <v>17</v>
      </c>
      <c r="E594" s="1" t="s">
        <v>21</v>
      </c>
      <c r="F594" s="1" t="s">
        <v>25</v>
      </c>
      <c r="G594" s="1">
        <v>9</v>
      </c>
      <c r="H594" s="5">
        <v>335642</v>
      </c>
      <c r="I594" s="5">
        <f t="shared" si="9"/>
        <v>3020778</v>
      </c>
    </row>
    <row r="595" spans="2:9" x14ac:dyDescent="0.25">
      <c r="B595" s="2">
        <v>45500</v>
      </c>
      <c r="C595" s="1" t="s">
        <v>13</v>
      </c>
      <c r="D595" s="1" t="s">
        <v>17</v>
      </c>
      <c r="E595" s="1" t="s">
        <v>22</v>
      </c>
      <c r="F595" s="1" t="s">
        <v>31</v>
      </c>
      <c r="G595" s="1">
        <v>4</v>
      </c>
      <c r="H595" s="5">
        <v>114356</v>
      </c>
      <c r="I595" s="5">
        <f t="shared" si="9"/>
        <v>457424</v>
      </c>
    </row>
    <row r="596" spans="2:9" x14ac:dyDescent="0.25">
      <c r="B596" s="2">
        <v>45570</v>
      </c>
      <c r="C596" s="1" t="s">
        <v>9</v>
      </c>
      <c r="D596" s="1" t="s">
        <v>18</v>
      </c>
      <c r="E596" s="1" t="s">
        <v>24</v>
      </c>
      <c r="F596" s="1" t="s">
        <v>25</v>
      </c>
      <c r="G596" s="1">
        <v>10</v>
      </c>
      <c r="H596" s="5">
        <v>15506</v>
      </c>
      <c r="I596" s="5">
        <f t="shared" si="9"/>
        <v>155060</v>
      </c>
    </row>
    <row r="597" spans="2:9" x14ac:dyDescent="0.25">
      <c r="B597" s="2">
        <v>45530</v>
      </c>
      <c r="C597" s="1" t="s">
        <v>16</v>
      </c>
      <c r="D597" s="1" t="s">
        <v>17</v>
      </c>
      <c r="E597" s="1" t="s">
        <v>20</v>
      </c>
      <c r="F597" s="1" t="s">
        <v>25</v>
      </c>
      <c r="G597" s="1">
        <v>10</v>
      </c>
      <c r="H597" s="5">
        <v>93252</v>
      </c>
      <c r="I597" s="5">
        <f t="shared" si="9"/>
        <v>932520</v>
      </c>
    </row>
    <row r="598" spans="2:9" x14ac:dyDescent="0.25">
      <c r="B598" s="2">
        <v>45596</v>
      </c>
      <c r="C598" s="1" t="s">
        <v>10</v>
      </c>
      <c r="D598" s="1" t="s">
        <v>17</v>
      </c>
      <c r="E598" s="1" t="s">
        <v>19</v>
      </c>
      <c r="F598" s="1" t="s">
        <v>30</v>
      </c>
      <c r="G598" s="1">
        <v>3</v>
      </c>
      <c r="H598" s="5">
        <v>181817</v>
      </c>
      <c r="I598" s="5">
        <f t="shared" si="9"/>
        <v>545451</v>
      </c>
    </row>
    <row r="599" spans="2:9" x14ac:dyDescent="0.25">
      <c r="B599" s="2">
        <v>45515</v>
      </c>
      <c r="C599" s="1" t="s">
        <v>7</v>
      </c>
      <c r="D599" s="1" t="s">
        <v>17</v>
      </c>
      <c r="E599" s="1" t="s">
        <v>23</v>
      </c>
      <c r="F599" s="1" t="s">
        <v>30</v>
      </c>
      <c r="G599" s="1">
        <v>7</v>
      </c>
      <c r="H599" s="5">
        <v>267637</v>
      </c>
      <c r="I599" s="5">
        <f t="shared" si="9"/>
        <v>1873459</v>
      </c>
    </row>
    <row r="600" spans="2:9" x14ac:dyDescent="0.25">
      <c r="B600" s="2">
        <v>45306</v>
      </c>
      <c r="C600" s="1" t="s">
        <v>10</v>
      </c>
      <c r="D600" s="1" t="s">
        <v>17</v>
      </c>
      <c r="E600" s="1" t="s">
        <v>22</v>
      </c>
      <c r="F600" s="1" t="s">
        <v>31</v>
      </c>
      <c r="G600" s="1">
        <v>4</v>
      </c>
      <c r="H600" s="5">
        <v>80693</v>
      </c>
      <c r="I600" s="5">
        <f t="shared" si="9"/>
        <v>322772</v>
      </c>
    </row>
    <row r="601" spans="2:9" x14ac:dyDescent="0.25">
      <c r="B601" s="2">
        <v>45520</v>
      </c>
      <c r="C601" s="1" t="s">
        <v>15</v>
      </c>
      <c r="D601" s="1" t="s">
        <v>17</v>
      </c>
      <c r="E601" s="1" t="s">
        <v>19</v>
      </c>
      <c r="F601" s="1" t="s">
        <v>25</v>
      </c>
      <c r="G601" s="1">
        <v>1</v>
      </c>
      <c r="H601" s="5">
        <v>115633</v>
      </c>
      <c r="I601" s="5">
        <f t="shared" si="9"/>
        <v>115633</v>
      </c>
    </row>
    <row r="602" spans="2:9" x14ac:dyDescent="0.25">
      <c r="B602" s="2">
        <v>45407</v>
      </c>
      <c r="C602" s="1" t="s">
        <v>8</v>
      </c>
      <c r="D602" s="1" t="s">
        <v>18</v>
      </c>
      <c r="E602" s="1" t="s">
        <v>20</v>
      </c>
      <c r="F602" s="1" t="s">
        <v>33</v>
      </c>
      <c r="G602" s="1">
        <v>2</v>
      </c>
      <c r="H602" s="5">
        <v>80327</v>
      </c>
      <c r="I602" s="5">
        <f t="shared" si="9"/>
        <v>160654</v>
      </c>
    </row>
    <row r="603" spans="2:9" x14ac:dyDescent="0.25">
      <c r="B603" s="2">
        <v>45384</v>
      </c>
      <c r="C603" s="1" t="s">
        <v>15</v>
      </c>
      <c r="D603" s="1" t="s">
        <v>17</v>
      </c>
      <c r="E603" s="1" t="s">
        <v>23</v>
      </c>
      <c r="F603" s="1" t="s">
        <v>31</v>
      </c>
      <c r="G603" s="1">
        <v>9</v>
      </c>
      <c r="H603" s="5">
        <v>150713</v>
      </c>
      <c r="I603" s="5">
        <f t="shared" si="9"/>
        <v>1356417</v>
      </c>
    </row>
    <row r="604" spans="2:9" x14ac:dyDescent="0.25">
      <c r="B604" s="2">
        <v>45350</v>
      </c>
      <c r="C604" s="1" t="s">
        <v>9</v>
      </c>
      <c r="D604" s="1" t="s">
        <v>18</v>
      </c>
      <c r="E604" s="1" t="s">
        <v>19</v>
      </c>
      <c r="F604" s="1" t="s">
        <v>25</v>
      </c>
      <c r="G604" s="1">
        <v>4</v>
      </c>
      <c r="H604" s="5">
        <v>60683</v>
      </c>
      <c r="I604" s="5">
        <f t="shared" si="9"/>
        <v>242732</v>
      </c>
    </row>
    <row r="605" spans="2:9" x14ac:dyDescent="0.25">
      <c r="B605" s="2">
        <v>45439</v>
      </c>
      <c r="C605" s="1" t="s">
        <v>9</v>
      </c>
      <c r="D605" s="1" t="s">
        <v>18</v>
      </c>
      <c r="E605" s="1" t="s">
        <v>22</v>
      </c>
      <c r="F605" s="1" t="s">
        <v>31</v>
      </c>
      <c r="G605" s="1">
        <v>1</v>
      </c>
      <c r="H605" s="5">
        <v>42542</v>
      </c>
      <c r="I605" s="5">
        <f t="shared" si="9"/>
        <v>42542</v>
      </c>
    </row>
    <row r="606" spans="2:9" x14ac:dyDescent="0.25">
      <c r="B606" s="2">
        <v>45562</v>
      </c>
      <c r="C606" s="1" t="s">
        <v>15</v>
      </c>
      <c r="D606" s="1" t="s">
        <v>17</v>
      </c>
      <c r="E606" s="1" t="s">
        <v>22</v>
      </c>
      <c r="F606" s="1" t="s">
        <v>25</v>
      </c>
      <c r="G606" s="1">
        <v>3</v>
      </c>
      <c r="H606" s="5">
        <v>178384</v>
      </c>
      <c r="I606" s="5">
        <f t="shared" si="9"/>
        <v>535152</v>
      </c>
    </row>
    <row r="607" spans="2:9" x14ac:dyDescent="0.25">
      <c r="B607" s="2">
        <v>45508</v>
      </c>
      <c r="C607" s="1" t="s">
        <v>11</v>
      </c>
      <c r="D607" s="1" t="s">
        <v>17</v>
      </c>
      <c r="E607" s="1" t="s">
        <v>23</v>
      </c>
      <c r="F607" s="1" t="s">
        <v>25</v>
      </c>
      <c r="G607" s="1">
        <v>9</v>
      </c>
      <c r="H607" s="5">
        <v>354390</v>
      </c>
      <c r="I607" s="5">
        <f t="shared" si="9"/>
        <v>3189510</v>
      </c>
    </row>
    <row r="608" spans="2:9" x14ac:dyDescent="0.25">
      <c r="B608" s="2">
        <v>45335</v>
      </c>
      <c r="C608" s="1" t="s">
        <v>10</v>
      </c>
      <c r="D608" s="1" t="s">
        <v>17</v>
      </c>
      <c r="E608" s="1" t="s">
        <v>20</v>
      </c>
      <c r="F608" s="1" t="s">
        <v>32</v>
      </c>
      <c r="G608" s="1">
        <v>3</v>
      </c>
      <c r="H608" s="5">
        <v>276933</v>
      </c>
      <c r="I608" s="5">
        <f t="shared" si="9"/>
        <v>830799</v>
      </c>
    </row>
    <row r="609" spans="2:9" x14ac:dyDescent="0.25">
      <c r="B609" s="2">
        <v>45649</v>
      </c>
      <c r="C609" s="1" t="s">
        <v>10</v>
      </c>
      <c r="D609" s="1" t="s">
        <v>17</v>
      </c>
      <c r="E609" s="1" t="s">
        <v>23</v>
      </c>
      <c r="F609" s="1" t="s">
        <v>25</v>
      </c>
      <c r="G609" s="1">
        <v>5</v>
      </c>
      <c r="H609" s="5">
        <v>240647</v>
      </c>
      <c r="I609" s="5">
        <f t="shared" si="9"/>
        <v>1203235</v>
      </c>
    </row>
    <row r="610" spans="2:9" x14ac:dyDescent="0.25">
      <c r="B610" s="2">
        <v>45651</v>
      </c>
      <c r="C610" s="1" t="s">
        <v>9</v>
      </c>
      <c r="D610" s="1" t="s">
        <v>18</v>
      </c>
      <c r="E610" s="1" t="s">
        <v>23</v>
      </c>
      <c r="F610" s="1" t="s">
        <v>31</v>
      </c>
      <c r="G610" s="1">
        <v>8</v>
      </c>
      <c r="H610" s="5">
        <v>60756</v>
      </c>
      <c r="I610" s="5">
        <f t="shared" si="9"/>
        <v>486048</v>
      </c>
    </row>
    <row r="611" spans="2:9" x14ac:dyDescent="0.25">
      <c r="B611" s="2">
        <v>45636</v>
      </c>
      <c r="C611" s="1" t="s">
        <v>12</v>
      </c>
      <c r="D611" s="1" t="s">
        <v>18</v>
      </c>
      <c r="E611" s="1" t="s">
        <v>22</v>
      </c>
      <c r="F611" s="1" t="s">
        <v>32</v>
      </c>
      <c r="G611" s="1">
        <v>5</v>
      </c>
      <c r="H611" s="5">
        <v>24923</v>
      </c>
      <c r="I611" s="5">
        <f t="shared" si="9"/>
        <v>124615</v>
      </c>
    </row>
    <row r="612" spans="2:9" x14ac:dyDescent="0.25">
      <c r="B612" s="2">
        <v>45431</v>
      </c>
      <c r="C612" s="1" t="s">
        <v>10</v>
      </c>
      <c r="D612" s="1" t="s">
        <v>17</v>
      </c>
      <c r="E612" s="1" t="s">
        <v>23</v>
      </c>
      <c r="F612" s="1" t="s">
        <v>25</v>
      </c>
      <c r="G612" s="1">
        <v>3</v>
      </c>
      <c r="H612" s="5">
        <v>243117</v>
      </c>
      <c r="I612" s="5">
        <f t="shared" si="9"/>
        <v>729351</v>
      </c>
    </row>
    <row r="613" spans="2:9" x14ac:dyDescent="0.25">
      <c r="B613" s="2">
        <v>45381</v>
      </c>
      <c r="C613" s="1" t="s">
        <v>16</v>
      </c>
      <c r="D613" s="1" t="s">
        <v>17</v>
      </c>
      <c r="E613" s="1" t="s">
        <v>22</v>
      </c>
      <c r="F613" s="1" t="s">
        <v>25</v>
      </c>
      <c r="G613" s="1">
        <v>6</v>
      </c>
      <c r="H613" s="5">
        <v>190232</v>
      </c>
      <c r="I613" s="5">
        <f t="shared" si="9"/>
        <v>1141392</v>
      </c>
    </row>
    <row r="614" spans="2:9" x14ac:dyDescent="0.25">
      <c r="B614" s="2">
        <v>45455</v>
      </c>
      <c r="C614" s="1" t="s">
        <v>15</v>
      </c>
      <c r="D614" s="1" t="s">
        <v>17</v>
      </c>
      <c r="E614" s="1" t="s">
        <v>24</v>
      </c>
      <c r="F614" s="1" t="s">
        <v>25</v>
      </c>
      <c r="G614" s="1">
        <v>1</v>
      </c>
      <c r="H614" s="5">
        <v>157951</v>
      </c>
      <c r="I614" s="5">
        <f t="shared" si="9"/>
        <v>157951</v>
      </c>
    </row>
    <row r="615" spans="2:9" x14ac:dyDescent="0.25">
      <c r="B615" s="2">
        <v>45342</v>
      </c>
      <c r="C615" s="1" t="s">
        <v>7</v>
      </c>
      <c r="D615" s="1" t="s">
        <v>17</v>
      </c>
      <c r="E615" s="1" t="s">
        <v>22</v>
      </c>
      <c r="F615" s="1" t="s">
        <v>25</v>
      </c>
      <c r="G615" s="1">
        <v>7</v>
      </c>
      <c r="H615" s="5">
        <v>299845</v>
      </c>
      <c r="I615" s="5">
        <f t="shared" si="9"/>
        <v>2098915</v>
      </c>
    </row>
    <row r="616" spans="2:9" x14ac:dyDescent="0.25">
      <c r="B616" s="2">
        <v>45453</v>
      </c>
      <c r="C616" s="1" t="s">
        <v>16</v>
      </c>
      <c r="D616" s="1" t="s">
        <v>17</v>
      </c>
      <c r="E616" s="1" t="s">
        <v>20</v>
      </c>
      <c r="F616" s="1" t="s">
        <v>32</v>
      </c>
      <c r="G616" s="1">
        <v>10</v>
      </c>
      <c r="H616" s="5">
        <v>108968</v>
      </c>
      <c r="I616" s="5">
        <f t="shared" si="9"/>
        <v>1089680</v>
      </c>
    </row>
    <row r="617" spans="2:9" x14ac:dyDescent="0.25">
      <c r="B617" s="2">
        <v>45367</v>
      </c>
      <c r="C617" s="1" t="s">
        <v>12</v>
      </c>
      <c r="D617" s="1" t="s">
        <v>18</v>
      </c>
      <c r="E617" s="1" t="s">
        <v>22</v>
      </c>
      <c r="F617" s="1" t="s">
        <v>31</v>
      </c>
      <c r="G617" s="1">
        <v>5</v>
      </c>
      <c r="H617" s="5">
        <v>45385</v>
      </c>
      <c r="I617" s="5">
        <f t="shared" si="9"/>
        <v>226925</v>
      </c>
    </row>
    <row r="618" spans="2:9" x14ac:dyDescent="0.25">
      <c r="B618" s="2">
        <v>45386</v>
      </c>
      <c r="C618" s="1" t="s">
        <v>11</v>
      </c>
      <c r="D618" s="1" t="s">
        <v>17</v>
      </c>
      <c r="E618" s="1" t="s">
        <v>24</v>
      </c>
      <c r="F618" s="1" t="s">
        <v>25</v>
      </c>
      <c r="G618" s="1">
        <v>5</v>
      </c>
      <c r="H618" s="5">
        <v>217375</v>
      </c>
      <c r="I618" s="5">
        <f t="shared" si="9"/>
        <v>1086875</v>
      </c>
    </row>
    <row r="619" spans="2:9" x14ac:dyDescent="0.25">
      <c r="B619" s="2">
        <v>45388</v>
      </c>
      <c r="C619" s="1" t="s">
        <v>13</v>
      </c>
      <c r="D619" s="1" t="s">
        <v>17</v>
      </c>
      <c r="E619" s="1" t="s">
        <v>21</v>
      </c>
      <c r="F619" s="1" t="s">
        <v>33</v>
      </c>
      <c r="G619" s="1">
        <v>10</v>
      </c>
      <c r="H619" s="5">
        <v>66763</v>
      </c>
      <c r="I619" s="5">
        <f t="shared" si="9"/>
        <v>667630</v>
      </c>
    </row>
    <row r="620" spans="2:9" x14ac:dyDescent="0.25">
      <c r="B620" s="2">
        <v>45370</v>
      </c>
      <c r="C620" s="1" t="s">
        <v>13</v>
      </c>
      <c r="D620" s="1" t="s">
        <v>17</v>
      </c>
      <c r="E620" s="1" t="s">
        <v>21</v>
      </c>
      <c r="F620" s="1" t="s">
        <v>31</v>
      </c>
      <c r="G620" s="1">
        <v>3</v>
      </c>
      <c r="H620" s="5">
        <v>138304</v>
      </c>
      <c r="I620" s="5">
        <f t="shared" si="9"/>
        <v>414912</v>
      </c>
    </row>
    <row r="621" spans="2:9" x14ac:dyDescent="0.25">
      <c r="B621" s="2">
        <v>45344</v>
      </c>
      <c r="C621" s="1" t="s">
        <v>9</v>
      </c>
      <c r="D621" s="1" t="s">
        <v>18</v>
      </c>
      <c r="E621" s="1" t="s">
        <v>22</v>
      </c>
      <c r="F621" s="1" t="s">
        <v>33</v>
      </c>
      <c r="G621" s="1">
        <v>6</v>
      </c>
      <c r="H621" s="5">
        <v>22132</v>
      </c>
      <c r="I621" s="5">
        <f t="shared" si="9"/>
        <v>132792</v>
      </c>
    </row>
    <row r="622" spans="2:9" x14ac:dyDescent="0.25">
      <c r="B622" s="2">
        <v>45417</v>
      </c>
      <c r="C622" s="1" t="s">
        <v>9</v>
      </c>
      <c r="D622" s="1" t="s">
        <v>18</v>
      </c>
      <c r="E622" s="1" t="s">
        <v>23</v>
      </c>
      <c r="F622" s="1" t="s">
        <v>25</v>
      </c>
      <c r="G622" s="1">
        <v>2</v>
      </c>
      <c r="H622" s="5">
        <v>43040</v>
      </c>
      <c r="I622" s="5">
        <f t="shared" si="9"/>
        <v>86080</v>
      </c>
    </row>
    <row r="623" spans="2:9" x14ac:dyDescent="0.25">
      <c r="B623" s="2">
        <v>45644</v>
      </c>
      <c r="C623" s="1" t="s">
        <v>16</v>
      </c>
      <c r="D623" s="1" t="s">
        <v>17</v>
      </c>
      <c r="E623" s="1" t="s">
        <v>24</v>
      </c>
      <c r="F623" s="1" t="s">
        <v>31</v>
      </c>
      <c r="G623" s="1">
        <v>5</v>
      </c>
      <c r="H623" s="5">
        <v>139712</v>
      </c>
      <c r="I623" s="5">
        <f t="shared" si="9"/>
        <v>698560</v>
      </c>
    </row>
    <row r="624" spans="2:9" x14ac:dyDescent="0.25">
      <c r="B624" s="2">
        <v>45327</v>
      </c>
      <c r="C624" s="1" t="s">
        <v>13</v>
      </c>
      <c r="D624" s="1" t="s">
        <v>17</v>
      </c>
      <c r="E624" s="1" t="s">
        <v>20</v>
      </c>
      <c r="F624" s="1" t="s">
        <v>25</v>
      </c>
      <c r="G624" s="1">
        <v>10</v>
      </c>
      <c r="H624" s="5">
        <v>71065</v>
      </c>
      <c r="I624" s="5">
        <f t="shared" si="9"/>
        <v>710650</v>
      </c>
    </row>
    <row r="625" spans="2:9" x14ac:dyDescent="0.25">
      <c r="B625" s="2">
        <v>45608</v>
      </c>
      <c r="C625" s="1" t="s">
        <v>10</v>
      </c>
      <c r="D625" s="1" t="s">
        <v>17</v>
      </c>
      <c r="E625" s="1" t="s">
        <v>20</v>
      </c>
      <c r="F625" s="1" t="s">
        <v>30</v>
      </c>
      <c r="G625" s="1">
        <v>4</v>
      </c>
      <c r="H625" s="5">
        <v>106994</v>
      </c>
      <c r="I625" s="5">
        <f t="shared" si="9"/>
        <v>427976</v>
      </c>
    </row>
    <row r="626" spans="2:9" x14ac:dyDescent="0.25">
      <c r="B626" s="2">
        <v>45540</v>
      </c>
      <c r="C626" s="1" t="s">
        <v>14</v>
      </c>
      <c r="D626" s="1" t="s">
        <v>18</v>
      </c>
      <c r="E626" s="1" t="s">
        <v>22</v>
      </c>
      <c r="F626" s="1" t="s">
        <v>30</v>
      </c>
      <c r="G626" s="1">
        <v>7</v>
      </c>
      <c r="H626" s="5">
        <v>14592</v>
      </c>
      <c r="I626" s="5">
        <f t="shared" si="9"/>
        <v>102144</v>
      </c>
    </row>
    <row r="627" spans="2:9" x14ac:dyDescent="0.25">
      <c r="B627" s="2">
        <v>45332</v>
      </c>
      <c r="C627" s="1" t="s">
        <v>13</v>
      </c>
      <c r="D627" s="1" t="s">
        <v>17</v>
      </c>
      <c r="E627" s="1" t="s">
        <v>23</v>
      </c>
      <c r="F627" s="1" t="s">
        <v>30</v>
      </c>
      <c r="G627" s="1">
        <v>1</v>
      </c>
      <c r="H627" s="5">
        <v>141094</v>
      </c>
      <c r="I627" s="5">
        <f t="shared" si="9"/>
        <v>141094</v>
      </c>
    </row>
    <row r="628" spans="2:9" x14ac:dyDescent="0.25">
      <c r="B628" s="2">
        <v>45323</v>
      </c>
      <c r="C628" s="1" t="s">
        <v>14</v>
      </c>
      <c r="D628" s="1" t="s">
        <v>18</v>
      </c>
      <c r="E628" s="1" t="s">
        <v>24</v>
      </c>
      <c r="F628" s="1" t="s">
        <v>25</v>
      </c>
      <c r="G628" s="1">
        <v>9</v>
      </c>
      <c r="H628" s="5">
        <v>12100</v>
      </c>
      <c r="I628" s="5">
        <f t="shared" si="9"/>
        <v>108900</v>
      </c>
    </row>
    <row r="629" spans="2:9" x14ac:dyDescent="0.25">
      <c r="B629" s="2">
        <v>45637</v>
      </c>
      <c r="C629" s="1" t="s">
        <v>14</v>
      </c>
      <c r="D629" s="1" t="s">
        <v>18</v>
      </c>
      <c r="E629" s="1" t="s">
        <v>22</v>
      </c>
      <c r="F629" s="1" t="s">
        <v>31</v>
      </c>
      <c r="G629" s="1">
        <v>8</v>
      </c>
      <c r="H629" s="5">
        <v>20012</v>
      </c>
      <c r="I629" s="5">
        <f t="shared" si="9"/>
        <v>160096</v>
      </c>
    </row>
    <row r="630" spans="2:9" x14ac:dyDescent="0.25">
      <c r="B630" s="2">
        <v>45381</v>
      </c>
      <c r="C630" s="1" t="s">
        <v>14</v>
      </c>
      <c r="D630" s="1" t="s">
        <v>18</v>
      </c>
      <c r="E630" s="1" t="s">
        <v>20</v>
      </c>
      <c r="F630" s="1" t="s">
        <v>31</v>
      </c>
      <c r="G630" s="1">
        <v>8</v>
      </c>
      <c r="H630" s="5">
        <v>10395</v>
      </c>
      <c r="I630" s="5">
        <f t="shared" si="9"/>
        <v>83160</v>
      </c>
    </row>
    <row r="631" spans="2:9" x14ac:dyDescent="0.25">
      <c r="B631" s="2">
        <v>45617</v>
      </c>
      <c r="C631" s="1" t="s">
        <v>16</v>
      </c>
      <c r="D631" s="1" t="s">
        <v>17</v>
      </c>
      <c r="E631" s="1" t="s">
        <v>22</v>
      </c>
      <c r="F631" s="1" t="s">
        <v>25</v>
      </c>
      <c r="G631" s="1">
        <v>2</v>
      </c>
      <c r="H631" s="5">
        <v>185538</v>
      </c>
      <c r="I631" s="5">
        <f t="shared" si="9"/>
        <v>371076</v>
      </c>
    </row>
    <row r="632" spans="2:9" x14ac:dyDescent="0.25">
      <c r="B632" s="2">
        <v>45429</v>
      </c>
      <c r="C632" s="1" t="s">
        <v>16</v>
      </c>
      <c r="D632" s="1" t="s">
        <v>17</v>
      </c>
      <c r="E632" s="1" t="s">
        <v>23</v>
      </c>
      <c r="F632" s="1" t="s">
        <v>30</v>
      </c>
      <c r="G632" s="1">
        <v>8</v>
      </c>
      <c r="H632" s="5">
        <v>164937</v>
      </c>
      <c r="I632" s="5">
        <f t="shared" si="9"/>
        <v>1319496</v>
      </c>
    </row>
    <row r="633" spans="2:9" x14ac:dyDescent="0.25">
      <c r="B633" s="2">
        <v>45527</v>
      </c>
      <c r="C633" s="1" t="s">
        <v>10</v>
      </c>
      <c r="D633" s="1" t="s">
        <v>17</v>
      </c>
      <c r="E633" s="1" t="s">
        <v>21</v>
      </c>
      <c r="F633" s="1" t="s">
        <v>33</v>
      </c>
      <c r="G633" s="1">
        <v>5</v>
      </c>
      <c r="H633" s="5">
        <v>106447</v>
      </c>
      <c r="I633" s="5">
        <f t="shared" si="9"/>
        <v>532235</v>
      </c>
    </row>
    <row r="634" spans="2:9" x14ac:dyDescent="0.25">
      <c r="B634" s="2">
        <v>45614</v>
      </c>
      <c r="C634" s="1" t="s">
        <v>15</v>
      </c>
      <c r="D634" s="1" t="s">
        <v>17</v>
      </c>
      <c r="E634" s="1" t="s">
        <v>19</v>
      </c>
      <c r="F634" s="1" t="s">
        <v>30</v>
      </c>
      <c r="G634" s="1">
        <v>7</v>
      </c>
      <c r="H634" s="5">
        <v>134334</v>
      </c>
      <c r="I634" s="5">
        <f t="shared" si="9"/>
        <v>940338</v>
      </c>
    </row>
    <row r="635" spans="2:9" x14ac:dyDescent="0.25">
      <c r="B635" s="2">
        <v>45654</v>
      </c>
      <c r="C635" s="1" t="s">
        <v>14</v>
      </c>
      <c r="D635" s="1" t="s">
        <v>18</v>
      </c>
      <c r="E635" s="1" t="s">
        <v>22</v>
      </c>
      <c r="F635" s="1" t="s">
        <v>25</v>
      </c>
      <c r="G635" s="1">
        <v>4</v>
      </c>
      <c r="H635" s="5">
        <v>21815</v>
      </c>
      <c r="I635" s="5">
        <f t="shared" si="9"/>
        <v>87260</v>
      </c>
    </row>
    <row r="636" spans="2:9" x14ac:dyDescent="0.25">
      <c r="B636" s="2">
        <v>45396</v>
      </c>
      <c r="C636" s="1" t="s">
        <v>7</v>
      </c>
      <c r="D636" s="1" t="s">
        <v>17</v>
      </c>
      <c r="E636" s="1" t="s">
        <v>24</v>
      </c>
      <c r="F636" s="1" t="s">
        <v>30</v>
      </c>
      <c r="G636" s="1">
        <v>9</v>
      </c>
      <c r="H636" s="5">
        <v>412684</v>
      </c>
      <c r="I636" s="5">
        <f t="shared" si="9"/>
        <v>3714156</v>
      </c>
    </row>
    <row r="637" spans="2:9" x14ac:dyDescent="0.25">
      <c r="B637" s="2">
        <v>45536</v>
      </c>
      <c r="C637" s="1" t="s">
        <v>8</v>
      </c>
      <c r="D637" s="1" t="s">
        <v>18</v>
      </c>
      <c r="E637" s="1" t="s">
        <v>20</v>
      </c>
      <c r="F637" s="1" t="s">
        <v>25</v>
      </c>
      <c r="G637" s="1">
        <v>9</v>
      </c>
      <c r="H637" s="5">
        <v>89675</v>
      </c>
      <c r="I637" s="5">
        <f t="shared" si="9"/>
        <v>807075</v>
      </c>
    </row>
    <row r="638" spans="2:9" x14ac:dyDescent="0.25">
      <c r="B638" s="2">
        <v>45518</v>
      </c>
      <c r="C638" s="1" t="s">
        <v>13</v>
      </c>
      <c r="D638" s="1" t="s">
        <v>17</v>
      </c>
      <c r="E638" s="1" t="s">
        <v>23</v>
      </c>
      <c r="F638" s="1" t="s">
        <v>25</v>
      </c>
      <c r="G638" s="1">
        <v>7</v>
      </c>
      <c r="H638" s="5">
        <v>92935</v>
      </c>
      <c r="I638" s="5">
        <f t="shared" si="9"/>
        <v>650545</v>
      </c>
    </row>
    <row r="639" spans="2:9" x14ac:dyDescent="0.25">
      <c r="B639" s="2">
        <v>45515</v>
      </c>
      <c r="C639" s="1" t="s">
        <v>10</v>
      </c>
      <c r="D639" s="1" t="s">
        <v>17</v>
      </c>
      <c r="E639" s="1" t="s">
        <v>19</v>
      </c>
      <c r="F639" s="1" t="s">
        <v>33</v>
      </c>
      <c r="G639" s="1">
        <v>10</v>
      </c>
      <c r="H639" s="5">
        <v>283699</v>
      </c>
      <c r="I639" s="5">
        <f t="shared" si="9"/>
        <v>2836990</v>
      </c>
    </row>
    <row r="640" spans="2:9" x14ac:dyDescent="0.25">
      <c r="B640" s="2">
        <v>45444</v>
      </c>
      <c r="C640" s="1" t="s">
        <v>7</v>
      </c>
      <c r="D640" s="1" t="s">
        <v>17</v>
      </c>
      <c r="E640" s="1" t="s">
        <v>19</v>
      </c>
      <c r="F640" s="1" t="s">
        <v>31</v>
      </c>
      <c r="G640" s="1">
        <v>9</v>
      </c>
      <c r="H640" s="5">
        <v>309264</v>
      </c>
      <c r="I640" s="5">
        <f t="shared" si="9"/>
        <v>2783376</v>
      </c>
    </row>
    <row r="641" spans="2:9" x14ac:dyDescent="0.25">
      <c r="B641" s="2">
        <v>45544</v>
      </c>
      <c r="C641" s="1" t="s">
        <v>10</v>
      </c>
      <c r="D641" s="1" t="s">
        <v>17</v>
      </c>
      <c r="E641" s="1" t="s">
        <v>23</v>
      </c>
      <c r="F641" s="1" t="s">
        <v>31</v>
      </c>
      <c r="G641" s="1">
        <v>8</v>
      </c>
      <c r="H641" s="5">
        <v>273268</v>
      </c>
      <c r="I641" s="5">
        <f t="shared" si="9"/>
        <v>2186144</v>
      </c>
    </row>
    <row r="642" spans="2:9" x14ac:dyDescent="0.25">
      <c r="B642" s="2">
        <v>45392</v>
      </c>
      <c r="C642" s="1" t="s">
        <v>10</v>
      </c>
      <c r="D642" s="1" t="s">
        <v>17</v>
      </c>
      <c r="E642" s="1" t="s">
        <v>21</v>
      </c>
      <c r="F642" s="1" t="s">
        <v>25</v>
      </c>
      <c r="G642" s="1">
        <v>10</v>
      </c>
      <c r="H642" s="5">
        <v>152355</v>
      </c>
      <c r="I642" s="5">
        <f t="shared" si="9"/>
        <v>1523550</v>
      </c>
    </row>
    <row r="643" spans="2:9" x14ac:dyDescent="0.25">
      <c r="B643" s="2">
        <v>45626</v>
      </c>
      <c r="C643" s="1" t="s">
        <v>9</v>
      </c>
      <c r="D643" s="1" t="s">
        <v>18</v>
      </c>
      <c r="E643" s="1" t="s">
        <v>19</v>
      </c>
      <c r="F643" s="1" t="s">
        <v>30</v>
      </c>
      <c r="G643" s="1">
        <v>5</v>
      </c>
      <c r="H643" s="5">
        <v>42430</v>
      </c>
      <c r="I643" s="5">
        <f t="shared" si="9"/>
        <v>212150</v>
      </c>
    </row>
    <row r="644" spans="2:9" x14ac:dyDescent="0.25">
      <c r="B644" s="2">
        <v>45463</v>
      </c>
      <c r="C644" s="1" t="s">
        <v>14</v>
      </c>
      <c r="D644" s="1" t="s">
        <v>18</v>
      </c>
      <c r="E644" s="1" t="s">
        <v>19</v>
      </c>
      <c r="F644" s="1" t="s">
        <v>31</v>
      </c>
      <c r="G644" s="1">
        <v>9</v>
      </c>
      <c r="H644" s="5">
        <v>14490</v>
      </c>
      <c r="I644" s="5">
        <f t="shared" ref="I644:I707" si="10">G644*H644</f>
        <v>130410</v>
      </c>
    </row>
    <row r="645" spans="2:9" x14ac:dyDescent="0.25">
      <c r="B645" s="2">
        <v>45371</v>
      </c>
      <c r="C645" s="1" t="s">
        <v>9</v>
      </c>
      <c r="D645" s="1" t="s">
        <v>18</v>
      </c>
      <c r="E645" s="1" t="s">
        <v>24</v>
      </c>
      <c r="F645" s="1" t="s">
        <v>30</v>
      </c>
      <c r="G645" s="1">
        <v>4</v>
      </c>
      <c r="H645" s="5">
        <v>67407</v>
      </c>
      <c r="I645" s="5">
        <f t="shared" si="10"/>
        <v>269628</v>
      </c>
    </row>
    <row r="646" spans="2:9" x14ac:dyDescent="0.25">
      <c r="B646" s="2">
        <v>45652</v>
      </c>
      <c r="C646" s="1" t="s">
        <v>8</v>
      </c>
      <c r="D646" s="1" t="s">
        <v>18</v>
      </c>
      <c r="E646" s="1" t="s">
        <v>21</v>
      </c>
      <c r="F646" s="1" t="s">
        <v>25</v>
      </c>
      <c r="G646" s="1">
        <v>2</v>
      </c>
      <c r="H646" s="5">
        <v>43869</v>
      </c>
      <c r="I646" s="5">
        <f t="shared" si="10"/>
        <v>87738</v>
      </c>
    </row>
    <row r="647" spans="2:9" x14ac:dyDescent="0.25">
      <c r="B647" s="2">
        <v>45348</v>
      </c>
      <c r="C647" s="1" t="s">
        <v>13</v>
      </c>
      <c r="D647" s="1" t="s">
        <v>17</v>
      </c>
      <c r="E647" s="1" t="s">
        <v>22</v>
      </c>
      <c r="F647" s="1" t="s">
        <v>30</v>
      </c>
      <c r="G647" s="1">
        <v>3</v>
      </c>
      <c r="H647" s="5">
        <v>130825</v>
      </c>
      <c r="I647" s="5">
        <f t="shared" si="10"/>
        <v>392475</v>
      </c>
    </row>
    <row r="648" spans="2:9" x14ac:dyDescent="0.25">
      <c r="B648" s="2">
        <v>45329</v>
      </c>
      <c r="C648" s="1" t="s">
        <v>15</v>
      </c>
      <c r="D648" s="1" t="s">
        <v>17</v>
      </c>
      <c r="E648" s="1" t="s">
        <v>22</v>
      </c>
      <c r="F648" s="1" t="s">
        <v>31</v>
      </c>
      <c r="G648" s="1">
        <v>5</v>
      </c>
      <c r="H648" s="5">
        <v>124266</v>
      </c>
      <c r="I648" s="5">
        <f t="shared" si="10"/>
        <v>621330</v>
      </c>
    </row>
    <row r="649" spans="2:9" x14ac:dyDescent="0.25">
      <c r="B649" s="2">
        <v>45484</v>
      </c>
      <c r="C649" s="1" t="s">
        <v>15</v>
      </c>
      <c r="D649" s="1" t="s">
        <v>17</v>
      </c>
      <c r="E649" s="1" t="s">
        <v>19</v>
      </c>
      <c r="F649" s="1" t="s">
        <v>25</v>
      </c>
      <c r="G649" s="1">
        <v>6</v>
      </c>
      <c r="H649" s="5">
        <v>104126</v>
      </c>
      <c r="I649" s="5">
        <f t="shared" si="10"/>
        <v>624756</v>
      </c>
    </row>
    <row r="650" spans="2:9" x14ac:dyDescent="0.25">
      <c r="B650" s="2">
        <v>45352</v>
      </c>
      <c r="C650" s="1" t="s">
        <v>7</v>
      </c>
      <c r="D650" s="1" t="s">
        <v>17</v>
      </c>
      <c r="E650" s="1" t="s">
        <v>24</v>
      </c>
      <c r="F650" s="1" t="s">
        <v>30</v>
      </c>
      <c r="G650" s="1">
        <v>2</v>
      </c>
      <c r="H650" s="5">
        <v>496614</v>
      </c>
      <c r="I650" s="5">
        <f t="shared" si="10"/>
        <v>993228</v>
      </c>
    </row>
    <row r="651" spans="2:9" x14ac:dyDescent="0.25">
      <c r="B651" s="2">
        <v>45483</v>
      </c>
      <c r="C651" s="1" t="s">
        <v>15</v>
      </c>
      <c r="D651" s="1" t="s">
        <v>17</v>
      </c>
      <c r="E651" s="1" t="s">
        <v>22</v>
      </c>
      <c r="F651" s="1" t="s">
        <v>30</v>
      </c>
      <c r="G651" s="1">
        <v>3</v>
      </c>
      <c r="H651" s="5">
        <v>111684</v>
      </c>
      <c r="I651" s="5">
        <f t="shared" si="10"/>
        <v>335052</v>
      </c>
    </row>
    <row r="652" spans="2:9" x14ac:dyDescent="0.25">
      <c r="B652" s="2">
        <v>45301</v>
      </c>
      <c r="C652" s="1" t="s">
        <v>9</v>
      </c>
      <c r="D652" s="1" t="s">
        <v>18</v>
      </c>
      <c r="E652" s="1" t="s">
        <v>21</v>
      </c>
      <c r="F652" s="1" t="s">
        <v>32</v>
      </c>
      <c r="G652" s="1">
        <v>2</v>
      </c>
      <c r="H652" s="5">
        <v>34887</v>
      </c>
      <c r="I652" s="5">
        <f t="shared" si="10"/>
        <v>69774</v>
      </c>
    </row>
    <row r="653" spans="2:9" x14ac:dyDescent="0.25">
      <c r="B653" s="2">
        <v>45433</v>
      </c>
      <c r="C653" s="1" t="s">
        <v>14</v>
      </c>
      <c r="D653" s="1" t="s">
        <v>18</v>
      </c>
      <c r="E653" s="1" t="s">
        <v>22</v>
      </c>
      <c r="F653" s="1" t="s">
        <v>31</v>
      </c>
      <c r="G653" s="1">
        <v>1</v>
      </c>
      <c r="H653" s="5">
        <v>11930</v>
      </c>
      <c r="I653" s="5">
        <f t="shared" si="10"/>
        <v>11930</v>
      </c>
    </row>
    <row r="654" spans="2:9" x14ac:dyDescent="0.25">
      <c r="B654" s="2">
        <v>45607</v>
      </c>
      <c r="C654" s="1" t="s">
        <v>7</v>
      </c>
      <c r="D654" s="1" t="s">
        <v>17</v>
      </c>
      <c r="E654" s="1" t="s">
        <v>21</v>
      </c>
      <c r="F654" s="1" t="s">
        <v>30</v>
      </c>
      <c r="G654" s="1">
        <v>3</v>
      </c>
      <c r="H654" s="5">
        <v>293538</v>
      </c>
      <c r="I654" s="5">
        <f t="shared" si="10"/>
        <v>880614</v>
      </c>
    </row>
    <row r="655" spans="2:9" x14ac:dyDescent="0.25">
      <c r="B655" s="2">
        <v>45375</v>
      </c>
      <c r="C655" s="1" t="s">
        <v>16</v>
      </c>
      <c r="D655" s="1" t="s">
        <v>17</v>
      </c>
      <c r="E655" s="1" t="s">
        <v>23</v>
      </c>
      <c r="F655" s="1" t="s">
        <v>25</v>
      </c>
      <c r="G655" s="1">
        <v>8</v>
      </c>
      <c r="H655" s="5">
        <v>99683</v>
      </c>
      <c r="I655" s="5">
        <f t="shared" si="10"/>
        <v>797464</v>
      </c>
    </row>
    <row r="656" spans="2:9" x14ac:dyDescent="0.25">
      <c r="B656" s="2">
        <v>45328</v>
      </c>
      <c r="C656" s="1" t="s">
        <v>16</v>
      </c>
      <c r="D656" s="1" t="s">
        <v>17</v>
      </c>
      <c r="E656" s="1" t="s">
        <v>20</v>
      </c>
      <c r="F656" s="1" t="s">
        <v>30</v>
      </c>
      <c r="G656" s="1">
        <v>9</v>
      </c>
      <c r="H656" s="5">
        <v>94413</v>
      </c>
      <c r="I656" s="5">
        <f t="shared" si="10"/>
        <v>849717</v>
      </c>
    </row>
    <row r="657" spans="2:9" x14ac:dyDescent="0.25">
      <c r="B657" s="2">
        <v>45433</v>
      </c>
      <c r="C657" s="1" t="s">
        <v>12</v>
      </c>
      <c r="D657" s="1" t="s">
        <v>18</v>
      </c>
      <c r="E657" s="1" t="s">
        <v>21</v>
      </c>
      <c r="F657" s="1" t="s">
        <v>30</v>
      </c>
      <c r="G657" s="1">
        <v>1</v>
      </c>
      <c r="H657" s="5">
        <v>10731</v>
      </c>
      <c r="I657" s="5">
        <f t="shared" si="10"/>
        <v>10731</v>
      </c>
    </row>
    <row r="658" spans="2:9" x14ac:dyDescent="0.25">
      <c r="B658" s="2">
        <v>45608</v>
      </c>
      <c r="C658" s="1" t="s">
        <v>11</v>
      </c>
      <c r="D658" s="1" t="s">
        <v>17</v>
      </c>
      <c r="E658" s="1" t="s">
        <v>24</v>
      </c>
      <c r="F658" s="1" t="s">
        <v>25</v>
      </c>
      <c r="G658" s="1">
        <v>2</v>
      </c>
      <c r="H658" s="5">
        <v>360496</v>
      </c>
      <c r="I658" s="5">
        <f t="shared" si="10"/>
        <v>720992</v>
      </c>
    </row>
    <row r="659" spans="2:9" x14ac:dyDescent="0.25">
      <c r="B659" s="2">
        <v>45368</v>
      </c>
      <c r="C659" s="1" t="s">
        <v>9</v>
      </c>
      <c r="D659" s="1" t="s">
        <v>18</v>
      </c>
      <c r="E659" s="1" t="s">
        <v>22</v>
      </c>
      <c r="F659" s="1" t="s">
        <v>33</v>
      </c>
      <c r="G659" s="1">
        <v>9</v>
      </c>
      <c r="H659" s="5">
        <v>49709</v>
      </c>
      <c r="I659" s="5">
        <f t="shared" si="10"/>
        <v>447381</v>
      </c>
    </row>
    <row r="660" spans="2:9" x14ac:dyDescent="0.25">
      <c r="B660" s="2">
        <v>45351</v>
      </c>
      <c r="C660" s="1" t="s">
        <v>10</v>
      </c>
      <c r="D660" s="1" t="s">
        <v>17</v>
      </c>
      <c r="E660" s="1" t="s">
        <v>20</v>
      </c>
      <c r="F660" s="1" t="s">
        <v>31</v>
      </c>
      <c r="G660" s="1">
        <v>4</v>
      </c>
      <c r="H660" s="5">
        <v>193386</v>
      </c>
      <c r="I660" s="5">
        <f t="shared" si="10"/>
        <v>773544</v>
      </c>
    </row>
    <row r="661" spans="2:9" x14ac:dyDescent="0.25">
      <c r="B661" s="2">
        <v>45390</v>
      </c>
      <c r="C661" s="1" t="s">
        <v>12</v>
      </c>
      <c r="D661" s="1" t="s">
        <v>18</v>
      </c>
      <c r="E661" s="1" t="s">
        <v>22</v>
      </c>
      <c r="F661" s="1" t="s">
        <v>31</v>
      </c>
      <c r="G661" s="1">
        <v>10</v>
      </c>
      <c r="H661" s="5">
        <v>22575</v>
      </c>
      <c r="I661" s="5">
        <f t="shared" si="10"/>
        <v>225750</v>
      </c>
    </row>
    <row r="662" spans="2:9" x14ac:dyDescent="0.25">
      <c r="B662" s="2">
        <v>45540</v>
      </c>
      <c r="C662" s="1" t="s">
        <v>7</v>
      </c>
      <c r="D662" s="1" t="s">
        <v>17</v>
      </c>
      <c r="E662" s="1" t="s">
        <v>23</v>
      </c>
      <c r="F662" s="1" t="s">
        <v>25</v>
      </c>
      <c r="G662" s="1">
        <v>1</v>
      </c>
      <c r="H662" s="5">
        <v>356449</v>
      </c>
      <c r="I662" s="5">
        <f t="shared" si="10"/>
        <v>356449</v>
      </c>
    </row>
    <row r="663" spans="2:9" x14ac:dyDescent="0.25">
      <c r="B663" s="2">
        <v>45619</v>
      </c>
      <c r="C663" s="1" t="s">
        <v>7</v>
      </c>
      <c r="D663" s="1" t="s">
        <v>17</v>
      </c>
      <c r="E663" s="1" t="s">
        <v>20</v>
      </c>
      <c r="F663" s="1" t="s">
        <v>25</v>
      </c>
      <c r="G663" s="1">
        <v>5</v>
      </c>
      <c r="H663" s="5">
        <v>478430</v>
      </c>
      <c r="I663" s="5">
        <f t="shared" si="10"/>
        <v>2392150</v>
      </c>
    </row>
    <row r="664" spans="2:9" x14ac:dyDescent="0.25">
      <c r="B664" s="2">
        <v>45598</v>
      </c>
      <c r="C664" s="1" t="s">
        <v>9</v>
      </c>
      <c r="D664" s="1" t="s">
        <v>18</v>
      </c>
      <c r="E664" s="1" t="s">
        <v>24</v>
      </c>
      <c r="F664" s="1" t="s">
        <v>32</v>
      </c>
      <c r="G664" s="1">
        <v>9</v>
      </c>
      <c r="H664" s="5">
        <v>27353</v>
      </c>
      <c r="I664" s="5">
        <f t="shared" si="10"/>
        <v>246177</v>
      </c>
    </row>
    <row r="665" spans="2:9" x14ac:dyDescent="0.25">
      <c r="B665" s="2">
        <v>45438</v>
      </c>
      <c r="C665" s="1" t="s">
        <v>8</v>
      </c>
      <c r="D665" s="1" t="s">
        <v>18</v>
      </c>
      <c r="E665" s="1" t="s">
        <v>23</v>
      </c>
      <c r="F665" s="1" t="s">
        <v>30</v>
      </c>
      <c r="G665" s="1">
        <v>8</v>
      </c>
      <c r="H665" s="5">
        <v>77471</v>
      </c>
      <c r="I665" s="5">
        <f t="shared" si="10"/>
        <v>619768</v>
      </c>
    </row>
    <row r="666" spans="2:9" x14ac:dyDescent="0.25">
      <c r="B666" s="2">
        <v>45481</v>
      </c>
      <c r="C666" s="1" t="s">
        <v>15</v>
      </c>
      <c r="D666" s="1" t="s">
        <v>17</v>
      </c>
      <c r="E666" s="1" t="s">
        <v>20</v>
      </c>
      <c r="F666" s="1" t="s">
        <v>32</v>
      </c>
      <c r="G666" s="1">
        <v>7</v>
      </c>
      <c r="H666" s="5">
        <v>108064</v>
      </c>
      <c r="I666" s="5">
        <f t="shared" si="10"/>
        <v>756448</v>
      </c>
    </row>
    <row r="667" spans="2:9" x14ac:dyDescent="0.25">
      <c r="B667" s="2">
        <v>45386</v>
      </c>
      <c r="C667" s="1" t="s">
        <v>15</v>
      </c>
      <c r="D667" s="1" t="s">
        <v>17</v>
      </c>
      <c r="E667" s="1" t="s">
        <v>21</v>
      </c>
      <c r="F667" s="1" t="s">
        <v>25</v>
      </c>
      <c r="G667" s="1">
        <v>8</v>
      </c>
      <c r="H667" s="5">
        <v>73276</v>
      </c>
      <c r="I667" s="5">
        <f t="shared" si="10"/>
        <v>586208</v>
      </c>
    </row>
    <row r="668" spans="2:9" x14ac:dyDescent="0.25">
      <c r="B668" s="2">
        <v>45409</v>
      </c>
      <c r="C668" s="1" t="s">
        <v>8</v>
      </c>
      <c r="D668" s="1" t="s">
        <v>18</v>
      </c>
      <c r="E668" s="1" t="s">
        <v>21</v>
      </c>
      <c r="F668" s="1" t="s">
        <v>33</v>
      </c>
      <c r="G668" s="1">
        <v>8</v>
      </c>
      <c r="H668" s="5">
        <v>89470</v>
      </c>
      <c r="I668" s="5">
        <f t="shared" si="10"/>
        <v>715760</v>
      </c>
    </row>
    <row r="669" spans="2:9" x14ac:dyDescent="0.25">
      <c r="B669" s="2">
        <v>45528</v>
      </c>
      <c r="C669" s="1" t="s">
        <v>14</v>
      </c>
      <c r="D669" s="1" t="s">
        <v>18</v>
      </c>
      <c r="E669" s="1" t="s">
        <v>21</v>
      </c>
      <c r="F669" s="1" t="s">
        <v>25</v>
      </c>
      <c r="G669" s="1">
        <v>7</v>
      </c>
      <c r="H669" s="5">
        <v>6001</v>
      </c>
      <c r="I669" s="5">
        <f t="shared" si="10"/>
        <v>42007</v>
      </c>
    </row>
    <row r="670" spans="2:9" x14ac:dyDescent="0.25">
      <c r="B670" s="2">
        <v>45650</v>
      </c>
      <c r="C670" s="1" t="s">
        <v>10</v>
      </c>
      <c r="D670" s="1" t="s">
        <v>17</v>
      </c>
      <c r="E670" s="1" t="s">
        <v>20</v>
      </c>
      <c r="F670" s="1" t="s">
        <v>30</v>
      </c>
      <c r="G670" s="1">
        <v>3</v>
      </c>
      <c r="H670" s="5">
        <v>225975</v>
      </c>
      <c r="I670" s="5">
        <f t="shared" si="10"/>
        <v>677925</v>
      </c>
    </row>
    <row r="671" spans="2:9" x14ac:dyDescent="0.25">
      <c r="B671" s="2">
        <v>45302</v>
      </c>
      <c r="C671" s="1" t="s">
        <v>16</v>
      </c>
      <c r="D671" s="1" t="s">
        <v>17</v>
      </c>
      <c r="E671" s="1" t="s">
        <v>19</v>
      </c>
      <c r="F671" s="1" t="s">
        <v>30</v>
      </c>
      <c r="G671" s="1">
        <v>5</v>
      </c>
      <c r="H671" s="5">
        <v>183034</v>
      </c>
      <c r="I671" s="5">
        <f t="shared" si="10"/>
        <v>915170</v>
      </c>
    </row>
    <row r="672" spans="2:9" x14ac:dyDescent="0.25">
      <c r="B672" s="2">
        <v>45481</v>
      </c>
      <c r="C672" s="1" t="s">
        <v>16</v>
      </c>
      <c r="D672" s="1" t="s">
        <v>17</v>
      </c>
      <c r="E672" s="1" t="s">
        <v>23</v>
      </c>
      <c r="F672" s="1" t="s">
        <v>25</v>
      </c>
      <c r="G672" s="1">
        <v>8</v>
      </c>
      <c r="H672" s="5">
        <v>73178</v>
      </c>
      <c r="I672" s="5">
        <f t="shared" si="10"/>
        <v>585424</v>
      </c>
    </row>
    <row r="673" spans="2:9" x14ac:dyDescent="0.25">
      <c r="B673" s="2">
        <v>45442</v>
      </c>
      <c r="C673" s="1" t="s">
        <v>10</v>
      </c>
      <c r="D673" s="1" t="s">
        <v>17</v>
      </c>
      <c r="E673" s="1" t="s">
        <v>19</v>
      </c>
      <c r="F673" s="1" t="s">
        <v>30</v>
      </c>
      <c r="G673" s="1">
        <v>2</v>
      </c>
      <c r="H673" s="5">
        <v>251966</v>
      </c>
      <c r="I673" s="5">
        <f t="shared" si="10"/>
        <v>503932</v>
      </c>
    </row>
    <row r="674" spans="2:9" x14ac:dyDescent="0.25">
      <c r="B674" s="2">
        <v>45596</v>
      </c>
      <c r="C674" s="1" t="s">
        <v>8</v>
      </c>
      <c r="D674" s="1" t="s">
        <v>18</v>
      </c>
      <c r="E674" s="1" t="s">
        <v>19</v>
      </c>
      <c r="F674" s="1" t="s">
        <v>31</v>
      </c>
      <c r="G674" s="1">
        <v>2</v>
      </c>
      <c r="H674" s="5">
        <v>39675</v>
      </c>
      <c r="I674" s="5">
        <f t="shared" si="10"/>
        <v>79350</v>
      </c>
    </row>
    <row r="675" spans="2:9" x14ac:dyDescent="0.25">
      <c r="B675" s="2">
        <v>45572</v>
      </c>
      <c r="C675" s="1" t="s">
        <v>10</v>
      </c>
      <c r="D675" s="1" t="s">
        <v>17</v>
      </c>
      <c r="E675" s="1" t="s">
        <v>19</v>
      </c>
      <c r="F675" s="1" t="s">
        <v>33</v>
      </c>
      <c r="G675" s="1">
        <v>1</v>
      </c>
      <c r="H675" s="5">
        <v>96897</v>
      </c>
      <c r="I675" s="5">
        <f t="shared" si="10"/>
        <v>96897</v>
      </c>
    </row>
    <row r="676" spans="2:9" x14ac:dyDescent="0.25">
      <c r="B676" s="2">
        <v>45443</v>
      </c>
      <c r="C676" s="1" t="s">
        <v>8</v>
      </c>
      <c r="D676" s="1" t="s">
        <v>18</v>
      </c>
      <c r="E676" s="1" t="s">
        <v>21</v>
      </c>
      <c r="F676" s="1" t="s">
        <v>31</v>
      </c>
      <c r="G676" s="1">
        <v>4</v>
      </c>
      <c r="H676" s="5">
        <v>24850</v>
      </c>
      <c r="I676" s="5">
        <f t="shared" si="10"/>
        <v>99400</v>
      </c>
    </row>
    <row r="677" spans="2:9" x14ac:dyDescent="0.25">
      <c r="B677" s="2">
        <v>45462</v>
      </c>
      <c r="C677" s="1" t="s">
        <v>7</v>
      </c>
      <c r="D677" s="1" t="s">
        <v>17</v>
      </c>
      <c r="E677" s="1" t="s">
        <v>21</v>
      </c>
      <c r="F677" s="1" t="s">
        <v>32</v>
      </c>
      <c r="G677" s="1">
        <v>3</v>
      </c>
      <c r="H677" s="5">
        <v>276401</v>
      </c>
      <c r="I677" s="5">
        <f t="shared" si="10"/>
        <v>829203</v>
      </c>
    </row>
    <row r="678" spans="2:9" x14ac:dyDescent="0.25">
      <c r="B678" s="2">
        <v>45528</v>
      </c>
      <c r="C678" s="1" t="s">
        <v>10</v>
      </c>
      <c r="D678" s="1" t="s">
        <v>17</v>
      </c>
      <c r="E678" s="1" t="s">
        <v>23</v>
      </c>
      <c r="F678" s="1" t="s">
        <v>25</v>
      </c>
      <c r="G678" s="1">
        <v>4</v>
      </c>
      <c r="H678" s="5">
        <v>264869</v>
      </c>
      <c r="I678" s="5">
        <f t="shared" si="10"/>
        <v>1059476</v>
      </c>
    </row>
    <row r="679" spans="2:9" x14ac:dyDescent="0.25">
      <c r="B679" s="2">
        <v>45615</v>
      </c>
      <c r="C679" s="1" t="s">
        <v>12</v>
      </c>
      <c r="D679" s="1" t="s">
        <v>18</v>
      </c>
      <c r="E679" s="1" t="s">
        <v>24</v>
      </c>
      <c r="F679" s="1" t="s">
        <v>30</v>
      </c>
      <c r="G679" s="1">
        <v>9</v>
      </c>
      <c r="H679" s="5">
        <v>37358</v>
      </c>
      <c r="I679" s="5">
        <f t="shared" si="10"/>
        <v>336222</v>
      </c>
    </row>
    <row r="680" spans="2:9" x14ac:dyDescent="0.25">
      <c r="B680" s="2">
        <v>45446</v>
      </c>
      <c r="C680" s="1" t="s">
        <v>11</v>
      </c>
      <c r="D680" s="1" t="s">
        <v>17</v>
      </c>
      <c r="E680" s="1" t="s">
        <v>23</v>
      </c>
      <c r="F680" s="1" t="s">
        <v>25</v>
      </c>
      <c r="G680" s="1">
        <v>5</v>
      </c>
      <c r="H680" s="5">
        <v>349126</v>
      </c>
      <c r="I680" s="5">
        <f t="shared" si="10"/>
        <v>1745630</v>
      </c>
    </row>
    <row r="681" spans="2:9" x14ac:dyDescent="0.25">
      <c r="B681" s="2">
        <v>45332</v>
      </c>
      <c r="C681" s="1" t="s">
        <v>8</v>
      </c>
      <c r="D681" s="1" t="s">
        <v>18</v>
      </c>
      <c r="E681" s="1" t="s">
        <v>23</v>
      </c>
      <c r="F681" s="1" t="s">
        <v>31</v>
      </c>
      <c r="G681" s="1">
        <v>10</v>
      </c>
      <c r="H681" s="5">
        <v>47282</v>
      </c>
      <c r="I681" s="5">
        <f t="shared" si="10"/>
        <v>472820</v>
      </c>
    </row>
    <row r="682" spans="2:9" x14ac:dyDescent="0.25">
      <c r="B682" s="2">
        <v>45301</v>
      </c>
      <c r="C682" s="1" t="s">
        <v>13</v>
      </c>
      <c r="D682" s="1" t="s">
        <v>17</v>
      </c>
      <c r="E682" s="1" t="s">
        <v>22</v>
      </c>
      <c r="F682" s="1" t="s">
        <v>25</v>
      </c>
      <c r="G682" s="1">
        <v>8</v>
      </c>
      <c r="H682" s="5">
        <v>65217</v>
      </c>
      <c r="I682" s="5">
        <f t="shared" si="10"/>
        <v>521736</v>
      </c>
    </row>
    <row r="683" spans="2:9" x14ac:dyDescent="0.25">
      <c r="B683" s="2">
        <v>45390</v>
      </c>
      <c r="C683" s="1" t="s">
        <v>9</v>
      </c>
      <c r="D683" s="1" t="s">
        <v>18</v>
      </c>
      <c r="E683" s="1" t="s">
        <v>23</v>
      </c>
      <c r="F683" s="1" t="s">
        <v>25</v>
      </c>
      <c r="G683" s="1">
        <v>6</v>
      </c>
      <c r="H683" s="5">
        <v>46875</v>
      </c>
      <c r="I683" s="5">
        <f t="shared" si="10"/>
        <v>281250</v>
      </c>
    </row>
    <row r="684" spans="2:9" x14ac:dyDescent="0.25">
      <c r="B684" s="2">
        <v>45504</v>
      </c>
      <c r="C684" s="1" t="s">
        <v>16</v>
      </c>
      <c r="D684" s="1" t="s">
        <v>17</v>
      </c>
      <c r="E684" s="1" t="s">
        <v>21</v>
      </c>
      <c r="F684" s="1" t="s">
        <v>32</v>
      </c>
      <c r="G684" s="1">
        <v>5</v>
      </c>
      <c r="H684" s="5">
        <v>73435</v>
      </c>
      <c r="I684" s="5">
        <f t="shared" si="10"/>
        <v>367175</v>
      </c>
    </row>
    <row r="685" spans="2:9" x14ac:dyDescent="0.25">
      <c r="B685" s="2">
        <v>45427</v>
      </c>
      <c r="C685" s="1" t="s">
        <v>11</v>
      </c>
      <c r="D685" s="1" t="s">
        <v>17</v>
      </c>
      <c r="E685" s="1" t="s">
        <v>23</v>
      </c>
      <c r="F685" s="1" t="s">
        <v>25</v>
      </c>
      <c r="G685" s="1">
        <v>4</v>
      </c>
      <c r="H685" s="5">
        <v>252743</v>
      </c>
      <c r="I685" s="5">
        <f t="shared" si="10"/>
        <v>1010972</v>
      </c>
    </row>
    <row r="686" spans="2:9" x14ac:dyDescent="0.25">
      <c r="B686" s="2">
        <v>45573</v>
      </c>
      <c r="C686" s="1" t="s">
        <v>8</v>
      </c>
      <c r="D686" s="1" t="s">
        <v>18</v>
      </c>
      <c r="E686" s="1" t="s">
        <v>21</v>
      </c>
      <c r="F686" s="1" t="s">
        <v>30</v>
      </c>
      <c r="G686" s="1">
        <v>7</v>
      </c>
      <c r="H686" s="5">
        <v>78479</v>
      </c>
      <c r="I686" s="5">
        <f t="shared" si="10"/>
        <v>549353</v>
      </c>
    </row>
    <row r="687" spans="2:9" x14ac:dyDescent="0.25">
      <c r="B687" s="2">
        <v>45418</v>
      </c>
      <c r="C687" s="1" t="s">
        <v>14</v>
      </c>
      <c r="D687" s="1" t="s">
        <v>18</v>
      </c>
      <c r="E687" s="1" t="s">
        <v>22</v>
      </c>
      <c r="F687" s="1" t="s">
        <v>25</v>
      </c>
      <c r="G687" s="1">
        <v>7</v>
      </c>
      <c r="H687" s="5">
        <v>17971</v>
      </c>
      <c r="I687" s="5">
        <f t="shared" si="10"/>
        <v>125797</v>
      </c>
    </row>
    <row r="688" spans="2:9" x14ac:dyDescent="0.25">
      <c r="B688" s="2">
        <v>45406</v>
      </c>
      <c r="C688" s="1" t="s">
        <v>12</v>
      </c>
      <c r="D688" s="1" t="s">
        <v>18</v>
      </c>
      <c r="E688" s="1" t="s">
        <v>24</v>
      </c>
      <c r="F688" s="1" t="s">
        <v>33</v>
      </c>
      <c r="G688" s="1">
        <v>2</v>
      </c>
      <c r="H688" s="5">
        <v>15047</v>
      </c>
      <c r="I688" s="5">
        <f t="shared" si="10"/>
        <v>30094</v>
      </c>
    </row>
    <row r="689" spans="2:9" x14ac:dyDescent="0.25">
      <c r="B689" s="2">
        <v>45423</v>
      </c>
      <c r="C689" s="1" t="s">
        <v>14</v>
      </c>
      <c r="D689" s="1" t="s">
        <v>18</v>
      </c>
      <c r="E689" s="1" t="s">
        <v>21</v>
      </c>
      <c r="F689" s="1" t="s">
        <v>33</v>
      </c>
      <c r="G689" s="1">
        <v>2</v>
      </c>
      <c r="H689" s="5">
        <v>14700</v>
      </c>
      <c r="I689" s="5">
        <f t="shared" si="10"/>
        <v>29400</v>
      </c>
    </row>
    <row r="690" spans="2:9" x14ac:dyDescent="0.25">
      <c r="B690" s="2">
        <v>45365</v>
      </c>
      <c r="C690" s="1" t="s">
        <v>14</v>
      </c>
      <c r="D690" s="1" t="s">
        <v>18</v>
      </c>
      <c r="E690" s="1" t="s">
        <v>24</v>
      </c>
      <c r="F690" s="1" t="s">
        <v>25</v>
      </c>
      <c r="G690" s="1">
        <v>5</v>
      </c>
      <c r="H690" s="5">
        <v>10380</v>
      </c>
      <c r="I690" s="5">
        <f t="shared" si="10"/>
        <v>51900</v>
      </c>
    </row>
    <row r="691" spans="2:9" x14ac:dyDescent="0.25">
      <c r="B691" s="2">
        <v>45530</v>
      </c>
      <c r="C691" s="1" t="s">
        <v>9</v>
      </c>
      <c r="D691" s="1" t="s">
        <v>18</v>
      </c>
      <c r="E691" s="1" t="s">
        <v>19</v>
      </c>
      <c r="F691" s="1" t="s">
        <v>25</v>
      </c>
      <c r="G691" s="1">
        <v>1</v>
      </c>
      <c r="H691" s="5">
        <v>52452</v>
      </c>
      <c r="I691" s="5">
        <f t="shared" si="10"/>
        <v>52452</v>
      </c>
    </row>
    <row r="692" spans="2:9" x14ac:dyDescent="0.25">
      <c r="B692" s="2">
        <v>45446</v>
      </c>
      <c r="C692" s="1" t="s">
        <v>12</v>
      </c>
      <c r="D692" s="1" t="s">
        <v>18</v>
      </c>
      <c r="E692" s="1" t="s">
        <v>20</v>
      </c>
      <c r="F692" s="1" t="s">
        <v>25</v>
      </c>
      <c r="G692" s="1">
        <v>2</v>
      </c>
      <c r="H692" s="5">
        <v>15538</v>
      </c>
      <c r="I692" s="5">
        <f t="shared" si="10"/>
        <v>31076</v>
      </c>
    </row>
    <row r="693" spans="2:9" x14ac:dyDescent="0.25">
      <c r="B693" s="2">
        <v>45401</v>
      </c>
      <c r="C693" s="1" t="s">
        <v>8</v>
      </c>
      <c r="D693" s="1" t="s">
        <v>18</v>
      </c>
      <c r="E693" s="1" t="s">
        <v>20</v>
      </c>
      <c r="F693" s="1" t="s">
        <v>30</v>
      </c>
      <c r="G693" s="1">
        <v>7</v>
      </c>
      <c r="H693" s="5">
        <v>58892</v>
      </c>
      <c r="I693" s="5">
        <f t="shared" si="10"/>
        <v>412244</v>
      </c>
    </row>
    <row r="694" spans="2:9" x14ac:dyDescent="0.25">
      <c r="B694" s="2">
        <v>45532</v>
      </c>
      <c r="C694" s="1" t="s">
        <v>16</v>
      </c>
      <c r="D694" s="1" t="s">
        <v>17</v>
      </c>
      <c r="E694" s="1" t="s">
        <v>24</v>
      </c>
      <c r="F694" s="1" t="s">
        <v>30</v>
      </c>
      <c r="G694" s="1">
        <v>7</v>
      </c>
      <c r="H694" s="5">
        <v>167784</v>
      </c>
      <c r="I694" s="5">
        <f t="shared" si="10"/>
        <v>1174488</v>
      </c>
    </row>
    <row r="695" spans="2:9" x14ac:dyDescent="0.25">
      <c r="B695" s="2">
        <v>45381</v>
      </c>
      <c r="C695" s="1" t="s">
        <v>14</v>
      </c>
      <c r="D695" s="1" t="s">
        <v>18</v>
      </c>
      <c r="E695" s="1" t="s">
        <v>23</v>
      </c>
      <c r="F695" s="1" t="s">
        <v>25</v>
      </c>
      <c r="G695" s="1">
        <v>4</v>
      </c>
      <c r="H695" s="5">
        <v>8867</v>
      </c>
      <c r="I695" s="5">
        <f t="shared" si="10"/>
        <v>35468</v>
      </c>
    </row>
    <row r="696" spans="2:9" x14ac:dyDescent="0.25">
      <c r="B696" s="2">
        <v>45611</v>
      </c>
      <c r="C696" s="1" t="s">
        <v>10</v>
      </c>
      <c r="D696" s="1" t="s">
        <v>17</v>
      </c>
      <c r="E696" s="1" t="s">
        <v>20</v>
      </c>
      <c r="F696" s="1" t="s">
        <v>31</v>
      </c>
      <c r="G696" s="1">
        <v>8</v>
      </c>
      <c r="H696" s="5">
        <v>285980</v>
      </c>
      <c r="I696" s="5">
        <f t="shared" si="10"/>
        <v>2287840</v>
      </c>
    </row>
    <row r="697" spans="2:9" x14ac:dyDescent="0.25">
      <c r="B697" s="2">
        <v>45447</v>
      </c>
      <c r="C697" s="1" t="s">
        <v>10</v>
      </c>
      <c r="D697" s="1" t="s">
        <v>17</v>
      </c>
      <c r="E697" s="1" t="s">
        <v>20</v>
      </c>
      <c r="F697" s="1" t="s">
        <v>25</v>
      </c>
      <c r="G697" s="1">
        <v>1</v>
      </c>
      <c r="H697" s="5">
        <v>186575</v>
      </c>
      <c r="I697" s="5">
        <f t="shared" si="10"/>
        <v>186575</v>
      </c>
    </row>
    <row r="698" spans="2:9" x14ac:dyDescent="0.25">
      <c r="B698" s="2">
        <v>45402</v>
      </c>
      <c r="C698" s="1" t="s">
        <v>11</v>
      </c>
      <c r="D698" s="1" t="s">
        <v>17</v>
      </c>
      <c r="E698" s="1" t="s">
        <v>24</v>
      </c>
      <c r="F698" s="1" t="s">
        <v>31</v>
      </c>
      <c r="G698" s="1">
        <v>4</v>
      </c>
      <c r="H698" s="5">
        <v>391092</v>
      </c>
      <c r="I698" s="5">
        <f t="shared" si="10"/>
        <v>1564368</v>
      </c>
    </row>
    <row r="699" spans="2:9" x14ac:dyDescent="0.25">
      <c r="B699" s="2">
        <v>45352</v>
      </c>
      <c r="C699" s="1" t="s">
        <v>12</v>
      </c>
      <c r="D699" s="1" t="s">
        <v>18</v>
      </c>
      <c r="E699" s="1" t="s">
        <v>22</v>
      </c>
      <c r="F699" s="1" t="s">
        <v>32</v>
      </c>
      <c r="G699" s="1">
        <v>8</v>
      </c>
      <c r="H699" s="5">
        <v>29250</v>
      </c>
      <c r="I699" s="5">
        <f t="shared" si="10"/>
        <v>234000</v>
      </c>
    </row>
    <row r="700" spans="2:9" x14ac:dyDescent="0.25">
      <c r="B700" s="2">
        <v>45546</v>
      </c>
      <c r="C700" s="1" t="s">
        <v>14</v>
      </c>
      <c r="D700" s="1" t="s">
        <v>18</v>
      </c>
      <c r="E700" s="1" t="s">
        <v>19</v>
      </c>
      <c r="F700" s="1" t="s">
        <v>25</v>
      </c>
      <c r="G700" s="1">
        <v>4</v>
      </c>
      <c r="H700" s="5">
        <v>20281</v>
      </c>
      <c r="I700" s="5">
        <f t="shared" si="10"/>
        <v>81124</v>
      </c>
    </row>
    <row r="701" spans="2:9" x14ac:dyDescent="0.25">
      <c r="B701" s="2">
        <v>45599</v>
      </c>
      <c r="C701" s="1" t="s">
        <v>15</v>
      </c>
      <c r="D701" s="1" t="s">
        <v>17</v>
      </c>
      <c r="E701" s="1" t="s">
        <v>23</v>
      </c>
      <c r="F701" s="1" t="s">
        <v>33</v>
      </c>
      <c r="G701" s="1">
        <v>7</v>
      </c>
      <c r="H701" s="5">
        <v>140677</v>
      </c>
      <c r="I701" s="5">
        <f t="shared" si="10"/>
        <v>984739</v>
      </c>
    </row>
    <row r="702" spans="2:9" x14ac:dyDescent="0.25">
      <c r="B702" s="2">
        <v>45359</v>
      </c>
      <c r="C702" s="1" t="s">
        <v>9</v>
      </c>
      <c r="D702" s="1" t="s">
        <v>18</v>
      </c>
      <c r="E702" s="1" t="s">
        <v>19</v>
      </c>
      <c r="F702" s="1" t="s">
        <v>33</v>
      </c>
      <c r="G702" s="1">
        <v>9</v>
      </c>
      <c r="H702" s="5">
        <v>71469</v>
      </c>
      <c r="I702" s="5">
        <f t="shared" si="10"/>
        <v>643221</v>
      </c>
    </row>
    <row r="703" spans="2:9" x14ac:dyDescent="0.25">
      <c r="B703" s="2">
        <v>45343</v>
      </c>
      <c r="C703" s="1" t="s">
        <v>8</v>
      </c>
      <c r="D703" s="1" t="s">
        <v>18</v>
      </c>
      <c r="E703" s="1" t="s">
        <v>21</v>
      </c>
      <c r="F703" s="1" t="s">
        <v>32</v>
      </c>
      <c r="G703" s="1">
        <v>7</v>
      </c>
      <c r="H703" s="5">
        <v>87842</v>
      </c>
      <c r="I703" s="5">
        <f t="shared" si="10"/>
        <v>614894</v>
      </c>
    </row>
    <row r="704" spans="2:9" x14ac:dyDescent="0.25">
      <c r="B704" s="2">
        <v>45602</v>
      </c>
      <c r="C704" s="1" t="s">
        <v>9</v>
      </c>
      <c r="D704" s="1" t="s">
        <v>18</v>
      </c>
      <c r="E704" s="1" t="s">
        <v>19</v>
      </c>
      <c r="F704" s="1" t="s">
        <v>25</v>
      </c>
      <c r="G704" s="1">
        <v>9</v>
      </c>
      <c r="H704" s="5">
        <v>66281</v>
      </c>
      <c r="I704" s="5">
        <f t="shared" si="10"/>
        <v>596529</v>
      </c>
    </row>
    <row r="705" spans="2:9" x14ac:dyDescent="0.25">
      <c r="B705" s="2">
        <v>45617</v>
      </c>
      <c r="C705" s="1" t="s">
        <v>14</v>
      </c>
      <c r="D705" s="1" t="s">
        <v>18</v>
      </c>
      <c r="E705" s="1" t="s">
        <v>23</v>
      </c>
      <c r="F705" s="1" t="s">
        <v>30</v>
      </c>
      <c r="G705" s="1">
        <v>10</v>
      </c>
      <c r="H705" s="5">
        <v>7076</v>
      </c>
      <c r="I705" s="5">
        <f t="shared" si="10"/>
        <v>70760</v>
      </c>
    </row>
    <row r="706" spans="2:9" x14ac:dyDescent="0.25">
      <c r="B706" s="2">
        <v>45607</v>
      </c>
      <c r="C706" s="1" t="s">
        <v>10</v>
      </c>
      <c r="D706" s="1" t="s">
        <v>17</v>
      </c>
      <c r="E706" s="1" t="s">
        <v>23</v>
      </c>
      <c r="F706" s="1" t="s">
        <v>30</v>
      </c>
      <c r="G706" s="1">
        <v>4</v>
      </c>
      <c r="H706" s="5">
        <v>208558</v>
      </c>
      <c r="I706" s="5">
        <f t="shared" si="10"/>
        <v>834232</v>
      </c>
    </row>
    <row r="707" spans="2:9" x14ac:dyDescent="0.25">
      <c r="B707" s="2">
        <v>45411</v>
      </c>
      <c r="C707" s="1" t="s">
        <v>13</v>
      </c>
      <c r="D707" s="1" t="s">
        <v>17</v>
      </c>
      <c r="E707" s="1" t="s">
        <v>22</v>
      </c>
      <c r="F707" s="1" t="s">
        <v>25</v>
      </c>
      <c r="G707" s="1">
        <v>2</v>
      </c>
      <c r="H707" s="5">
        <v>143355</v>
      </c>
      <c r="I707" s="5">
        <f t="shared" si="10"/>
        <v>286710</v>
      </c>
    </row>
    <row r="708" spans="2:9" x14ac:dyDescent="0.25">
      <c r="B708" s="2">
        <v>45437</v>
      </c>
      <c r="C708" s="1" t="s">
        <v>12</v>
      </c>
      <c r="D708" s="1" t="s">
        <v>18</v>
      </c>
      <c r="E708" s="1" t="s">
        <v>24</v>
      </c>
      <c r="F708" s="1" t="s">
        <v>31</v>
      </c>
      <c r="G708" s="1">
        <v>8</v>
      </c>
      <c r="H708" s="5">
        <v>19794</v>
      </c>
      <c r="I708" s="5">
        <f t="shared" ref="I708:I771" si="11">G708*H708</f>
        <v>158352</v>
      </c>
    </row>
    <row r="709" spans="2:9" x14ac:dyDescent="0.25">
      <c r="B709" s="2">
        <v>45560</v>
      </c>
      <c r="C709" s="1" t="s">
        <v>16</v>
      </c>
      <c r="D709" s="1" t="s">
        <v>17</v>
      </c>
      <c r="E709" s="1" t="s">
        <v>24</v>
      </c>
      <c r="F709" s="1" t="s">
        <v>25</v>
      </c>
      <c r="G709" s="1">
        <v>8</v>
      </c>
      <c r="H709" s="5">
        <v>141273</v>
      </c>
      <c r="I709" s="5">
        <f t="shared" si="11"/>
        <v>1130184</v>
      </c>
    </row>
    <row r="710" spans="2:9" x14ac:dyDescent="0.25">
      <c r="B710" s="2">
        <v>45561</v>
      </c>
      <c r="C710" s="1" t="s">
        <v>11</v>
      </c>
      <c r="D710" s="1" t="s">
        <v>17</v>
      </c>
      <c r="E710" s="1" t="s">
        <v>21</v>
      </c>
      <c r="F710" s="1" t="s">
        <v>32</v>
      </c>
      <c r="G710" s="1">
        <v>7</v>
      </c>
      <c r="H710" s="5">
        <v>210219</v>
      </c>
      <c r="I710" s="5">
        <f t="shared" si="11"/>
        <v>1471533</v>
      </c>
    </row>
    <row r="711" spans="2:9" x14ac:dyDescent="0.25">
      <c r="B711" s="2">
        <v>45546</v>
      </c>
      <c r="C711" s="1" t="s">
        <v>9</v>
      </c>
      <c r="D711" s="1" t="s">
        <v>18</v>
      </c>
      <c r="E711" s="1" t="s">
        <v>20</v>
      </c>
      <c r="F711" s="1" t="s">
        <v>32</v>
      </c>
      <c r="G711" s="1">
        <v>10</v>
      </c>
      <c r="H711" s="5">
        <v>77425</v>
      </c>
      <c r="I711" s="5">
        <f t="shared" si="11"/>
        <v>774250</v>
      </c>
    </row>
    <row r="712" spans="2:9" x14ac:dyDescent="0.25">
      <c r="B712" s="2">
        <v>45655</v>
      </c>
      <c r="C712" s="1" t="s">
        <v>8</v>
      </c>
      <c r="D712" s="1" t="s">
        <v>18</v>
      </c>
      <c r="E712" s="1" t="s">
        <v>23</v>
      </c>
      <c r="F712" s="1" t="s">
        <v>25</v>
      </c>
      <c r="G712" s="1">
        <v>8</v>
      </c>
      <c r="H712" s="5">
        <v>46206</v>
      </c>
      <c r="I712" s="5">
        <f t="shared" si="11"/>
        <v>369648</v>
      </c>
    </row>
    <row r="713" spans="2:9" x14ac:dyDescent="0.25">
      <c r="B713" s="2">
        <v>45636</v>
      </c>
      <c r="C713" s="1" t="s">
        <v>12</v>
      </c>
      <c r="D713" s="1" t="s">
        <v>18</v>
      </c>
      <c r="E713" s="1" t="s">
        <v>21</v>
      </c>
      <c r="F713" s="1" t="s">
        <v>30</v>
      </c>
      <c r="G713" s="1">
        <v>2</v>
      </c>
      <c r="H713" s="5">
        <v>11171</v>
      </c>
      <c r="I713" s="5">
        <f t="shared" si="11"/>
        <v>22342</v>
      </c>
    </row>
    <row r="714" spans="2:9" x14ac:dyDescent="0.25">
      <c r="B714" s="2">
        <v>45373</v>
      </c>
      <c r="C714" s="1" t="s">
        <v>12</v>
      </c>
      <c r="D714" s="1" t="s">
        <v>18</v>
      </c>
      <c r="E714" s="1" t="s">
        <v>24</v>
      </c>
      <c r="F714" s="1" t="s">
        <v>31</v>
      </c>
      <c r="G714" s="1">
        <v>7</v>
      </c>
      <c r="H714" s="5">
        <v>22937</v>
      </c>
      <c r="I714" s="5">
        <f t="shared" si="11"/>
        <v>160559</v>
      </c>
    </row>
    <row r="715" spans="2:9" x14ac:dyDescent="0.25">
      <c r="B715" s="2">
        <v>45621</v>
      </c>
      <c r="C715" s="1" t="s">
        <v>12</v>
      </c>
      <c r="D715" s="1" t="s">
        <v>18</v>
      </c>
      <c r="E715" s="1" t="s">
        <v>22</v>
      </c>
      <c r="F715" s="1" t="s">
        <v>31</v>
      </c>
      <c r="G715" s="1">
        <v>3</v>
      </c>
      <c r="H715" s="5">
        <v>35094</v>
      </c>
      <c r="I715" s="5">
        <f t="shared" si="11"/>
        <v>105282</v>
      </c>
    </row>
    <row r="716" spans="2:9" x14ac:dyDescent="0.25">
      <c r="B716" s="2">
        <v>45641</v>
      </c>
      <c r="C716" s="1" t="s">
        <v>12</v>
      </c>
      <c r="D716" s="1" t="s">
        <v>18</v>
      </c>
      <c r="E716" s="1" t="s">
        <v>19</v>
      </c>
      <c r="F716" s="1" t="s">
        <v>25</v>
      </c>
      <c r="G716" s="1">
        <v>2</v>
      </c>
      <c r="H716" s="5">
        <v>29567</v>
      </c>
      <c r="I716" s="5">
        <f t="shared" si="11"/>
        <v>59134</v>
      </c>
    </row>
    <row r="717" spans="2:9" x14ac:dyDescent="0.25">
      <c r="B717" s="2">
        <v>45623</v>
      </c>
      <c r="C717" s="1" t="s">
        <v>11</v>
      </c>
      <c r="D717" s="1" t="s">
        <v>17</v>
      </c>
      <c r="E717" s="1" t="s">
        <v>22</v>
      </c>
      <c r="F717" s="1" t="s">
        <v>25</v>
      </c>
      <c r="G717" s="1">
        <v>7</v>
      </c>
      <c r="H717" s="5">
        <v>387965</v>
      </c>
      <c r="I717" s="5">
        <f t="shared" si="11"/>
        <v>2715755</v>
      </c>
    </row>
    <row r="718" spans="2:9" x14ac:dyDescent="0.25">
      <c r="B718" s="2">
        <v>45565</v>
      </c>
      <c r="C718" s="1" t="s">
        <v>11</v>
      </c>
      <c r="D718" s="1" t="s">
        <v>17</v>
      </c>
      <c r="E718" s="1" t="s">
        <v>23</v>
      </c>
      <c r="F718" s="1" t="s">
        <v>33</v>
      </c>
      <c r="G718" s="1">
        <v>2</v>
      </c>
      <c r="H718" s="5">
        <v>198889</v>
      </c>
      <c r="I718" s="5">
        <f t="shared" si="11"/>
        <v>397778</v>
      </c>
    </row>
    <row r="719" spans="2:9" x14ac:dyDescent="0.25">
      <c r="B719" s="2">
        <v>45640</v>
      </c>
      <c r="C719" s="1" t="s">
        <v>11</v>
      </c>
      <c r="D719" s="1" t="s">
        <v>17</v>
      </c>
      <c r="E719" s="1" t="s">
        <v>21</v>
      </c>
      <c r="F719" s="1" t="s">
        <v>25</v>
      </c>
      <c r="G719" s="1">
        <v>5</v>
      </c>
      <c r="H719" s="5">
        <v>312443</v>
      </c>
      <c r="I719" s="5">
        <f t="shared" si="11"/>
        <v>1562215</v>
      </c>
    </row>
    <row r="720" spans="2:9" x14ac:dyDescent="0.25">
      <c r="B720" s="2">
        <v>45625</v>
      </c>
      <c r="C720" s="1" t="s">
        <v>11</v>
      </c>
      <c r="D720" s="1" t="s">
        <v>17</v>
      </c>
      <c r="E720" s="1" t="s">
        <v>22</v>
      </c>
      <c r="F720" s="1" t="s">
        <v>25</v>
      </c>
      <c r="G720" s="1">
        <v>4</v>
      </c>
      <c r="H720" s="5">
        <v>213336</v>
      </c>
      <c r="I720" s="5">
        <f t="shared" si="11"/>
        <v>853344</v>
      </c>
    </row>
    <row r="721" spans="2:9" x14ac:dyDescent="0.25">
      <c r="B721" s="2">
        <v>45587</v>
      </c>
      <c r="C721" s="1" t="s">
        <v>8</v>
      </c>
      <c r="D721" s="1" t="s">
        <v>18</v>
      </c>
      <c r="E721" s="1" t="s">
        <v>19</v>
      </c>
      <c r="F721" s="1" t="s">
        <v>30</v>
      </c>
      <c r="G721" s="1">
        <v>5</v>
      </c>
      <c r="H721" s="5">
        <v>44194</v>
      </c>
      <c r="I721" s="5">
        <f t="shared" si="11"/>
        <v>220970</v>
      </c>
    </row>
    <row r="722" spans="2:9" x14ac:dyDescent="0.25">
      <c r="B722" s="2">
        <v>45358</v>
      </c>
      <c r="C722" s="1" t="s">
        <v>12</v>
      </c>
      <c r="D722" s="1" t="s">
        <v>18</v>
      </c>
      <c r="E722" s="1" t="s">
        <v>24</v>
      </c>
      <c r="F722" s="1" t="s">
        <v>25</v>
      </c>
      <c r="G722" s="1">
        <v>4</v>
      </c>
      <c r="H722" s="5">
        <v>18561</v>
      </c>
      <c r="I722" s="5">
        <f t="shared" si="11"/>
        <v>74244</v>
      </c>
    </row>
    <row r="723" spans="2:9" x14ac:dyDescent="0.25">
      <c r="B723" s="2">
        <v>45453</v>
      </c>
      <c r="C723" s="1" t="s">
        <v>7</v>
      </c>
      <c r="D723" s="1" t="s">
        <v>17</v>
      </c>
      <c r="E723" s="1" t="s">
        <v>23</v>
      </c>
      <c r="F723" s="1" t="s">
        <v>31</v>
      </c>
      <c r="G723" s="1">
        <v>3</v>
      </c>
      <c r="H723" s="5">
        <v>336963</v>
      </c>
      <c r="I723" s="5">
        <f t="shared" si="11"/>
        <v>1010889</v>
      </c>
    </row>
    <row r="724" spans="2:9" x14ac:dyDescent="0.25">
      <c r="B724" s="2">
        <v>45503</v>
      </c>
      <c r="C724" s="1" t="s">
        <v>10</v>
      </c>
      <c r="D724" s="1" t="s">
        <v>17</v>
      </c>
      <c r="E724" s="1" t="s">
        <v>23</v>
      </c>
      <c r="F724" s="1" t="s">
        <v>25</v>
      </c>
      <c r="G724" s="1">
        <v>6</v>
      </c>
      <c r="H724" s="5">
        <v>127291</v>
      </c>
      <c r="I724" s="5">
        <f t="shared" si="11"/>
        <v>763746</v>
      </c>
    </row>
    <row r="725" spans="2:9" x14ac:dyDescent="0.25">
      <c r="B725" s="2">
        <v>45562</v>
      </c>
      <c r="C725" s="1" t="s">
        <v>14</v>
      </c>
      <c r="D725" s="1" t="s">
        <v>18</v>
      </c>
      <c r="E725" s="1" t="s">
        <v>24</v>
      </c>
      <c r="F725" s="1" t="s">
        <v>25</v>
      </c>
      <c r="G725" s="1">
        <v>9</v>
      </c>
      <c r="H725" s="5">
        <v>10417</v>
      </c>
      <c r="I725" s="5">
        <f t="shared" si="11"/>
        <v>93753</v>
      </c>
    </row>
    <row r="726" spans="2:9" x14ac:dyDescent="0.25">
      <c r="B726" s="2">
        <v>45446</v>
      </c>
      <c r="C726" s="1" t="s">
        <v>14</v>
      </c>
      <c r="D726" s="1" t="s">
        <v>18</v>
      </c>
      <c r="E726" s="1" t="s">
        <v>21</v>
      </c>
      <c r="F726" s="1" t="s">
        <v>30</v>
      </c>
      <c r="G726" s="1">
        <v>8</v>
      </c>
      <c r="H726" s="5">
        <v>21599</v>
      </c>
      <c r="I726" s="5">
        <f t="shared" si="11"/>
        <v>172792</v>
      </c>
    </row>
    <row r="727" spans="2:9" x14ac:dyDescent="0.25">
      <c r="B727" s="2">
        <v>45313</v>
      </c>
      <c r="C727" s="1" t="s">
        <v>9</v>
      </c>
      <c r="D727" s="1" t="s">
        <v>18</v>
      </c>
      <c r="E727" s="1" t="s">
        <v>21</v>
      </c>
      <c r="F727" s="1" t="s">
        <v>30</v>
      </c>
      <c r="G727" s="1">
        <v>2</v>
      </c>
      <c r="H727" s="5">
        <v>78286</v>
      </c>
      <c r="I727" s="5">
        <f t="shared" si="11"/>
        <v>156572</v>
      </c>
    </row>
    <row r="728" spans="2:9" x14ac:dyDescent="0.25">
      <c r="B728" s="2">
        <v>45530</v>
      </c>
      <c r="C728" s="1" t="s">
        <v>9</v>
      </c>
      <c r="D728" s="1" t="s">
        <v>18</v>
      </c>
      <c r="E728" s="1" t="s">
        <v>19</v>
      </c>
      <c r="F728" s="1" t="s">
        <v>25</v>
      </c>
      <c r="G728" s="1">
        <v>5</v>
      </c>
      <c r="H728" s="5">
        <v>52886</v>
      </c>
      <c r="I728" s="5">
        <f t="shared" si="11"/>
        <v>264430</v>
      </c>
    </row>
    <row r="729" spans="2:9" x14ac:dyDescent="0.25">
      <c r="B729" s="2">
        <v>45352</v>
      </c>
      <c r="C729" s="1" t="s">
        <v>16</v>
      </c>
      <c r="D729" s="1" t="s">
        <v>17</v>
      </c>
      <c r="E729" s="1" t="s">
        <v>20</v>
      </c>
      <c r="F729" s="1" t="s">
        <v>25</v>
      </c>
      <c r="G729" s="1">
        <v>5</v>
      </c>
      <c r="H729" s="5">
        <v>179147</v>
      </c>
      <c r="I729" s="5">
        <f t="shared" si="11"/>
        <v>895735</v>
      </c>
    </row>
    <row r="730" spans="2:9" x14ac:dyDescent="0.25">
      <c r="B730" s="2">
        <v>45599</v>
      </c>
      <c r="C730" s="1" t="s">
        <v>9</v>
      </c>
      <c r="D730" s="1" t="s">
        <v>18</v>
      </c>
      <c r="E730" s="1" t="s">
        <v>22</v>
      </c>
      <c r="F730" s="1" t="s">
        <v>25</v>
      </c>
      <c r="G730" s="1">
        <v>8</v>
      </c>
      <c r="H730" s="5">
        <v>24282</v>
      </c>
      <c r="I730" s="5">
        <f t="shared" si="11"/>
        <v>194256</v>
      </c>
    </row>
    <row r="731" spans="2:9" x14ac:dyDescent="0.25">
      <c r="B731" s="2">
        <v>45639</v>
      </c>
      <c r="C731" s="1" t="s">
        <v>15</v>
      </c>
      <c r="D731" s="1" t="s">
        <v>17</v>
      </c>
      <c r="E731" s="1" t="s">
        <v>20</v>
      </c>
      <c r="F731" s="1" t="s">
        <v>30</v>
      </c>
      <c r="G731" s="1">
        <v>10</v>
      </c>
      <c r="H731" s="5">
        <v>102752</v>
      </c>
      <c r="I731" s="5">
        <f t="shared" si="11"/>
        <v>1027520</v>
      </c>
    </row>
    <row r="732" spans="2:9" x14ac:dyDescent="0.25">
      <c r="B732" s="2">
        <v>45349</v>
      </c>
      <c r="C732" s="1" t="s">
        <v>14</v>
      </c>
      <c r="D732" s="1" t="s">
        <v>18</v>
      </c>
      <c r="E732" s="1" t="s">
        <v>24</v>
      </c>
      <c r="F732" s="1" t="s">
        <v>25</v>
      </c>
      <c r="G732" s="1">
        <v>2</v>
      </c>
      <c r="H732" s="5">
        <v>21130</v>
      </c>
      <c r="I732" s="5">
        <f t="shared" si="11"/>
        <v>42260</v>
      </c>
    </row>
    <row r="733" spans="2:9" x14ac:dyDescent="0.25">
      <c r="B733" s="2">
        <v>45491</v>
      </c>
      <c r="C733" s="1" t="s">
        <v>7</v>
      </c>
      <c r="D733" s="1" t="s">
        <v>17</v>
      </c>
      <c r="E733" s="1" t="s">
        <v>20</v>
      </c>
      <c r="F733" s="1" t="s">
        <v>25</v>
      </c>
      <c r="G733" s="1">
        <v>6</v>
      </c>
      <c r="H733" s="5">
        <v>292286</v>
      </c>
      <c r="I733" s="5">
        <f t="shared" si="11"/>
        <v>1753716</v>
      </c>
    </row>
    <row r="734" spans="2:9" x14ac:dyDescent="0.25">
      <c r="B734" s="2">
        <v>45587</v>
      </c>
      <c r="C734" s="1" t="s">
        <v>10</v>
      </c>
      <c r="D734" s="1" t="s">
        <v>17</v>
      </c>
      <c r="E734" s="1" t="s">
        <v>24</v>
      </c>
      <c r="F734" s="1" t="s">
        <v>25</v>
      </c>
      <c r="G734" s="1">
        <v>5</v>
      </c>
      <c r="H734" s="5">
        <v>231019</v>
      </c>
      <c r="I734" s="5">
        <f t="shared" si="11"/>
        <v>1155095</v>
      </c>
    </row>
    <row r="735" spans="2:9" x14ac:dyDescent="0.25">
      <c r="B735" s="2">
        <v>45412</v>
      </c>
      <c r="C735" s="1" t="s">
        <v>7</v>
      </c>
      <c r="D735" s="1" t="s">
        <v>17</v>
      </c>
      <c r="E735" s="1" t="s">
        <v>24</v>
      </c>
      <c r="F735" s="1" t="s">
        <v>30</v>
      </c>
      <c r="G735" s="1">
        <v>3</v>
      </c>
      <c r="H735" s="5">
        <v>255727</v>
      </c>
      <c r="I735" s="5">
        <f t="shared" si="11"/>
        <v>767181</v>
      </c>
    </row>
    <row r="736" spans="2:9" x14ac:dyDescent="0.25">
      <c r="B736" s="2">
        <v>45345</v>
      </c>
      <c r="C736" s="1" t="s">
        <v>9</v>
      </c>
      <c r="D736" s="1" t="s">
        <v>18</v>
      </c>
      <c r="E736" s="1" t="s">
        <v>22</v>
      </c>
      <c r="F736" s="1" t="s">
        <v>32</v>
      </c>
      <c r="G736" s="1">
        <v>7</v>
      </c>
      <c r="H736" s="5">
        <v>62418</v>
      </c>
      <c r="I736" s="5">
        <f t="shared" si="11"/>
        <v>436926</v>
      </c>
    </row>
    <row r="737" spans="2:9" x14ac:dyDescent="0.25">
      <c r="B737" s="2">
        <v>45307</v>
      </c>
      <c r="C737" s="1" t="s">
        <v>10</v>
      </c>
      <c r="D737" s="1" t="s">
        <v>17</v>
      </c>
      <c r="E737" s="1" t="s">
        <v>24</v>
      </c>
      <c r="F737" s="1" t="s">
        <v>25</v>
      </c>
      <c r="G737" s="1">
        <v>10</v>
      </c>
      <c r="H737" s="5">
        <v>295478</v>
      </c>
      <c r="I737" s="5">
        <f t="shared" si="11"/>
        <v>2954780</v>
      </c>
    </row>
    <row r="738" spans="2:9" x14ac:dyDescent="0.25">
      <c r="B738" s="2">
        <v>45443</v>
      </c>
      <c r="C738" s="1" t="s">
        <v>7</v>
      </c>
      <c r="D738" s="1" t="s">
        <v>17</v>
      </c>
      <c r="E738" s="1" t="s">
        <v>24</v>
      </c>
      <c r="F738" s="1" t="s">
        <v>25</v>
      </c>
      <c r="G738" s="1">
        <v>2</v>
      </c>
      <c r="H738" s="5">
        <v>376151</v>
      </c>
      <c r="I738" s="5">
        <f t="shared" si="11"/>
        <v>752302</v>
      </c>
    </row>
    <row r="739" spans="2:9" x14ac:dyDescent="0.25">
      <c r="B739" s="2">
        <v>45313</v>
      </c>
      <c r="C739" s="1" t="s">
        <v>12</v>
      </c>
      <c r="D739" s="1" t="s">
        <v>18</v>
      </c>
      <c r="E739" s="1" t="s">
        <v>20</v>
      </c>
      <c r="F739" s="1" t="s">
        <v>33</v>
      </c>
      <c r="G739" s="1">
        <v>10</v>
      </c>
      <c r="H739" s="5">
        <v>43642</v>
      </c>
      <c r="I739" s="5">
        <f t="shared" si="11"/>
        <v>436420</v>
      </c>
    </row>
    <row r="740" spans="2:9" x14ac:dyDescent="0.25">
      <c r="B740" s="2">
        <v>45552</v>
      </c>
      <c r="C740" s="1" t="s">
        <v>11</v>
      </c>
      <c r="D740" s="1" t="s">
        <v>17</v>
      </c>
      <c r="E740" s="1" t="s">
        <v>22</v>
      </c>
      <c r="F740" s="1" t="s">
        <v>30</v>
      </c>
      <c r="G740" s="1">
        <v>5</v>
      </c>
      <c r="H740" s="5">
        <v>205858</v>
      </c>
      <c r="I740" s="5">
        <f t="shared" si="11"/>
        <v>1029290</v>
      </c>
    </row>
    <row r="741" spans="2:9" x14ac:dyDescent="0.25">
      <c r="B741" s="2">
        <v>45419</v>
      </c>
      <c r="C741" s="1" t="s">
        <v>13</v>
      </c>
      <c r="D741" s="1" t="s">
        <v>17</v>
      </c>
      <c r="E741" s="1" t="s">
        <v>24</v>
      </c>
      <c r="F741" s="1" t="s">
        <v>33</v>
      </c>
      <c r="G741" s="1">
        <v>6</v>
      </c>
      <c r="H741" s="5">
        <v>87005</v>
      </c>
      <c r="I741" s="5">
        <f t="shared" si="11"/>
        <v>522030</v>
      </c>
    </row>
    <row r="742" spans="2:9" x14ac:dyDescent="0.25">
      <c r="B742" s="2">
        <v>45330</v>
      </c>
      <c r="C742" s="1" t="s">
        <v>16</v>
      </c>
      <c r="D742" s="1" t="s">
        <v>17</v>
      </c>
      <c r="E742" s="1" t="s">
        <v>24</v>
      </c>
      <c r="F742" s="1" t="s">
        <v>31</v>
      </c>
      <c r="G742" s="1">
        <v>5</v>
      </c>
      <c r="H742" s="5">
        <v>129881</v>
      </c>
      <c r="I742" s="5">
        <f t="shared" si="11"/>
        <v>649405</v>
      </c>
    </row>
    <row r="743" spans="2:9" x14ac:dyDescent="0.25">
      <c r="B743" s="2">
        <v>45584</v>
      </c>
      <c r="C743" s="1" t="s">
        <v>13</v>
      </c>
      <c r="D743" s="1" t="s">
        <v>17</v>
      </c>
      <c r="E743" s="1" t="s">
        <v>23</v>
      </c>
      <c r="F743" s="1" t="s">
        <v>30</v>
      </c>
      <c r="G743" s="1">
        <v>2</v>
      </c>
      <c r="H743" s="5">
        <v>128594</v>
      </c>
      <c r="I743" s="5">
        <f t="shared" si="11"/>
        <v>257188</v>
      </c>
    </row>
    <row r="744" spans="2:9" x14ac:dyDescent="0.25">
      <c r="B744" s="2">
        <v>45392</v>
      </c>
      <c r="C744" s="1" t="s">
        <v>14</v>
      </c>
      <c r="D744" s="1" t="s">
        <v>18</v>
      </c>
      <c r="E744" s="1" t="s">
        <v>20</v>
      </c>
      <c r="F744" s="1" t="s">
        <v>31</v>
      </c>
      <c r="G744" s="1">
        <v>8</v>
      </c>
      <c r="H744" s="5">
        <v>11866</v>
      </c>
      <c r="I744" s="5">
        <f t="shared" si="11"/>
        <v>94928</v>
      </c>
    </row>
    <row r="745" spans="2:9" x14ac:dyDescent="0.25">
      <c r="B745" s="2">
        <v>45368</v>
      </c>
      <c r="C745" s="1" t="s">
        <v>9</v>
      </c>
      <c r="D745" s="1" t="s">
        <v>18</v>
      </c>
      <c r="E745" s="1" t="s">
        <v>22</v>
      </c>
      <c r="F745" s="1" t="s">
        <v>25</v>
      </c>
      <c r="G745" s="1">
        <v>1</v>
      </c>
      <c r="H745" s="5">
        <v>57630</v>
      </c>
      <c r="I745" s="5">
        <f t="shared" si="11"/>
        <v>57630</v>
      </c>
    </row>
    <row r="746" spans="2:9" x14ac:dyDescent="0.25">
      <c r="B746" s="2">
        <v>45563</v>
      </c>
      <c r="C746" s="1" t="s">
        <v>8</v>
      </c>
      <c r="D746" s="1" t="s">
        <v>18</v>
      </c>
      <c r="E746" s="1" t="s">
        <v>19</v>
      </c>
      <c r="F746" s="1" t="s">
        <v>31</v>
      </c>
      <c r="G746" s="1">
        <v>5</v>
      </c>
      <c r="H746" s="5">
        <v>34511</v>
      </c>
      <c r="I746" s="5">
        <f t="shared" si="11"/>
        <v>172555</v>
      </c>
    </row>
    <row r="747" spans="2:9" x14ac:dyDescent="0.25">
      <c r="B747" s="2">
        <v>45371</v>
      </c>
      <c r="C747" s="1" t="s">
        <v>13</v>
      </c>
      <c r="D747" s="1" t="s">
        <v>17</v>
      </c>
      <c r="E747" s="1" t="s">
        <v>21</v>
      </c>
      <c r="F747" s="1" t="s">
        <v>32</v>
      </c>
      <c r="G747" s="1">
        <v>5</v>
      </c>
      <c r="H747" s="5">
        <v>117699</v>
      </c>
      <c r="I747" s="5">
        <f t="shared" si="11"/>
        <v>588495</v>
      </c>
    </row>
    <row r="748" spans="2:9" x14ac:dyDescent="0.25">
      <c r="B748" s="2">
        <v>45484</v>
      </c>
      <c r="C748" s="1" t="s">
        <v>16</v>
      </c>
      <c r="D748" s="1" t="s">
        <v>17</v>
      </c>
      <c r="E748" s="1" t="s">
        <v>19</v>
      </c>
      <c r="F748" s="1" t="s">
        <v>32</v>
      </c>
      <c r="G748" s="1">
        <v>4</v>
      </c>
      <c r="H748" s="5">
        <v>116783</v>
      </c>
      <c r="I748" s="5">
        <f t="shared" si="11"/>
        <v>467132</v>
      </c>
    </row>
    <row r="749" spans="2:9" x14ac:dyDescent="0.25">
      <c r="B749" s="2">
        <v>45418</v>
      </c>
      <c r="C749" s="1" t="s">
        <v>12</v>
      </c>
      <c r="D749" s="1" t="s">
        <v>18</v>
      </c>
      <c r="E749" s="1" t="s">
        <v>19</v>
      </c>
      <c r="F749" s="1" t="s">
        <v>31</v>
      </c>
      <c r="G749" s="1">
        <v>4</v>
      </c>
      <c r="H749" s="5">
        <v>33667</v>
      </c>
      <c r="I749" s="5">
        <f t="shared" si="11"/>
        <v>134668</v>
      </c>
    </row>
    <row r="750" spans="2:9" x14ac:dyDescent="0.25">
      <c r="B750" s="2">
        <v>45439</v>
      </c>
      <c r="C750" s="1" t="s">
        <v>9</v>
      </c>
      <c r="D750" s="1" t="s">
        <v>18</v>
      </c>
      <c r="E750" s="1" t="s">
        <v>21</v>
      </c>
      <c r="F750" s="1" t="s">
        <v>30</v>
      </c>
      <c r="G750" s="1">
        <v>4</v>
      </c>
      <c r="H750" s="5">
        <v>41008</v>
      </c>
      <c r="I750" s="5">
        <f t="shared" si="11"/>
        <v>164032</v>
      </c>
    </row>
    <row r="751" spans="2:9" x14ac:dyDescent="0.25">
      <c r="B751" s="2">
        <v>45370</v>
      </c>
      <c r="C751" s="1" t="s">
        <v>7</v>
      </c>
      <c r="D751" s="1" t="s">
        <v>17</v>
      </c>
      <c r="E751" s="1" t="s">
        <v>19</v>
      </c>
      <c r="F751" s="1" t="s">
        <v>30</v>
      </c>
      <c r="G751" s="1">
        <v>1</v>
      </c>
      <c r="H751" s="5">
        <v>369907</v>
      </c>
      <c r="I751" s="5">
        <f t="shared" si="11"/>
        <v>369907</v>
      </c>
    </row>
    <row r="752" spans="2:9" x14ac:dyDescent="0.25">
      <c r="B752" s="2">
        <v>45592</v>
      </c>
      <c r="C752" s="1" t="s">
        <v>8</v>
      </c>
      <c r="D752" s="1" t="s">
        <v>18</v>
      </c>
      <c r="E752" s="1" t="s">
        <v>24</v>
      </c>
      <c r="F752" s="1" t="s">
        <v>25</v>
      </c>
      <c r="G752" s="1">
        <v>9</v>
      </c>
      <c r="H752" s="5">
        <v>30841</v>
      </c>
      <c r="I752" s="5">
        <f t="shared" si="11"/>
        <v>277569</v>
      </c>
    </row>
    <row r="753" spans="2:9" x14ac:dyDescent="0.25">
      <c r="B753" s="2">
        <v>45331</v>
      </c>
      <c r="C753" s="1" t="s">
        <v>8</v>
      </c>
      <c r="D753" s="1" t="s">
        <v>18</v>
      </c>
      <c r="E753" s="1" t="s">
        <v>24</v>
      </c>
      <c r="F753" s="1" t="s">
        <v>32</v>
      </c>
      <c r="G753" s="1">
        <v>5</v>
      </c>
      <c r="H753" s="5">
        <v>46707</v>
      </c>
      <c r="I753" s="5">
        <f t="shared" si="11"/>
        <v>233535</v>
      </c>
    </row>
    <row r="754" spans="2:9" x14ac:dyDescent="0.25">
      <c r="B754" s="2">
        <v>45405</v>
      </c>
      <c r="C754" s="1" t="s">
        <v>15</v>
      </c>
      <c r="D754" s="1" t="s">
        <v>17</v>
      </c>
      <c r="E754" s="1" t="s">
        <v>22</v>
      </c>
      <c r="F754" s="1" t="s">
        <v>25</v>
      </c>
      <c r="G754" s="1">
        <v>1</v>
      </c>
      <c r="H754" s="5">
        <v>126641</v>
      </c>
      <c r="I754" s="5">
        <f t="shared" si="11"/>
        <v>126641</v>
      </c>
    </row>
    <row r="755" spans="2:9" x14ac:dyDescent="0.25">
      <c r="B755" s="2">
        <v>45514</v>
      </c>
      <c r="C755" s="1" t="s">
        <v>12</v>
      </c>
      <c r="D755" s="1" t="s">
        <v>18</v>
      </c>
      <c r="E755" s="1" t="s">
        <v>19</v>
      </c>
      <c r="F755" s="1" t="s">
        <v>32</v>
      </c>
      <c r="G755" s="1">
        <v>2</v>
      </c>
      <c r="H755" s="5">
        <v>14749</v>
      </c>
      <c r="I755" s="5">
        <f t="shared" si="11"/>
        <v>29498</v>
      </c>
    </row>
    <row r="756" spans="2:9" x14ac:dyDescent="0.25">
      <c r="B756" s="2">
        <v>45437</v>
      </c>
      <c r="C756" s="1" t="s">
        <v>14</v>
      </c>
      <c r="D756" s="1" t="s">
        <v>18</v>
      </c>
      <c r="E756" s="1" t="s">
        <v>19</v>
      </c>
      <c r="F756" s="1" t="s">
        <v>25</v>
      </c>
      <c r="G756" s="1">
        <v>3</v>
      </c>
      <c r="H756" s="5">
        <v>9196</v>
      </c>
      <c r="I756" s="5">
        <f t="shared" si="11"/>
        <v>27588</v>
      </c>
    </row>
    <row r="757" spans="2:9" x14ac:dyDescent="0.25">
      <c r="B757" s="2">
        <v>45325</v>
      </c>
      <c r="C757" s="1" t="s">
        <v>14</v>
      </c>
      <c r="D757" s="1" t="s">
        <v>18</v>
      </c>
      <c r="E757" s="1" t="s">
        <v>22</v>
      </c>
      <c r="F757" s="1" t="s">
        <v>30</v>
      </c>
      <c r="G757" s="1">
        <v>6</v>
      </c>
      <c r="H757" s="5">
        <v>13139</v>
      </c>
      <c r="I757" s="5">
        <f t="shared" si="11"/>
        <v>78834</v>
      </c>
    </row>
    <row r="758" spans="2:9" x14ac:dyDescent="0.25">
      <c r="B758" s="2">
        <v>45559</v>
      </c>
      <c r="C758" s="1" t="s">
        <v>7</v>
      </c>
      <c r="D758" s="1" t="s">
        <v>17</v>
      </c>
      <c r="E758" s="1" t="s">
        <v>22</v>
      </c>
      <c r="F758" s="1" t="s">
        <v>25</v>
      </c>
      <c r="G758" s="1">
        <v>1</v>
      </c>
      <c r="H758" s="5">
        <v>409871</v>
      </c>
      <c r="I758" s="5">
        <f t="shared" si="11"/>
        <v>409871</v>
      </c>
    </row>
    <row r="759" spans="2:9" x14ac:dyDescent="0.25">
      <c r="B759" s="2">
        <v>45336</v>
      </c>
      <c r="C759" s="1" t="s">
        <v>14</v>
      </c>
      <c r="D759" s="1" t="s">
        <v>18</v>
      </c>
      <c r="E759" s="1" t="s">
        <v>22</v>
      </c>
      <c r="F759" s="1" t="s">
        <v>30</v>
      </c>
      <c r="G759" s="1">
        <v>5</v>
      </c>
      <c r="H759" s="5">
        <v>21542</v>
      </c>
      <c r="I759" s="5">
        <f t="shared" si="11"/>
        <v>107710</v>
      </c>
    </row>
    <row r="760" spans="2:9" x14ac:dyDescent="0.25">
      <c r="B760" s="2">
        <v>45304</v>
      </c>
      <c r="C760" s="1" t="s">
        <v>13</v>
      </c>
      <c r="D760" s="1" t="s">
        <v>17</v>
      </c>
      <c r="E760" s="1" t="s">
        <v>21</v>
      </c>
      <c r="F760" s="1" t="s">
        <v>30</v>
      </c>
      <c r="G760" s="1">
        <v>2</v>
      </c>
      <c r="H760" s="5">
        <v>82481</v>
      </c>
      <c r="I760" s="5">
        <f t="shared" si="11"/>
        <v>164962</v>
      </c>
    </row>
    <row r="761" spans="2:9" x14ac:dyDescent="0.25">
      <c r="B761" s="2">
        <v>45609</v>
      </c>
      <c r="C761" s="1" t="s">
        <v>10</v>
      </c>
      <c r="D761" s="1" t="s">
        <v>17</v>
      </c>
      <c r="E761" s="1" t="s">
        <v>19</v>
      </c>
      <c r="F761" s="1" t="s">
        <v>32</v>
      </c>
      <c r="G761" s="1">
        <v>4</v>
      </c>
      <c r="H761" s="5">
        <v>102932</v>
      </c>
      <c r="I761" s="5">
        <f t="shared" si="11"/>
        <v>411728</v>
      </c>
    </row>
    <row r="762" spans="2:9" x14ac:dyDescent="0.25">
      <c r="B762" s="2">
        <v>45630</v>
      </c>
      <c r="C762" s="1" t="s">
        <v>13</v>
      </c>
      <c r="D762" s="1" t="s">
        <v>17</v>
      </c>
      <c r="E762" s="1" t="s">
        <v>21</v>
      </c>
      <c r="F762" s="1" t="s">
        <v>30</v>
      </c>
      <c r="G762" s="1">
        <v>7</v>
      </c>
      <c r="H762" s="5">
        <v>133360</v>
      </c>
      <c r="I762" s="5">
        <f t="shared" si="11"/>
        <v>933520</v>
      </c>
    </row>
    <row r="763" spans="2:9" x14ac:dyDescent="0.25">
      <c r="B763" s="2">
        <v>45632</v>
      </c>
      <c r="C763" s="1" t="s">
        <v>13</v>
      </c>
      <c r="D763" s="1" t="s">
        <v>17</v>
      </c>
      <c r="E763" s="1" t="s">
        <v>21</v>
      </c>
      <c r="F763" s="1" t="s">
        <v>25</v>
      </c>
      <c r="G763" s="1">
        <v>6</v>
      </c>
      <c r="H763" s="5">
        <v>100283</v>
      </c>
      <c r="I763" s="5">
        <f t="shared" si="11"/>
        <v>601698</v>
      </c>
    </row>
    <row r="764" spans="2:9" x14ac:dyDescent="0.25">
      <c r="B764" s="2">
        <v>45413</v>
      </c>
      <c r="C764" s="1" t="s">
        <v>9</v>
      </c>
      <c r="D764" s="1" t="s">
        <v>18</v>
      </c>
      <c r="E764" s="1" t="s">
        <v>20</v>
      </c>
      <c r="F764" s="1" t="s">
        <v>25</v>
      </c>
      <c r="G764" s="1">
        <v>7</v>
      </c>
      <c r="H764" s="5">
        <v>67042</v>
      </c>
      <c r="I764" s="5">
        <f t="shared" si="11"/>
        <v>469294</v>
      </c>
    </row>
    <row r="765" spans="2:9" x14ac:dyDescent="0.25">
      <c r="B765" s="2">
        <v>45436</v>
      </c>
      <c r="C765" s="1" t="s">
        <v>16</v>
      </c>
      <c r="D765" s="1" t="s">
        <v>17</v>
      </c>
      <c r="E765" s="1" t="s">
        <v>24</v>
      </c>
      <c r="F765" s="1" t="s">
        <v>25</v>
      </c>
      <c r="G765" s="1">
        <v>9</v>
      </c>
      <c r="H765" s="5">
        <v>91024</v>
      </c>
      <c r="I765" s="5">
        <f t="shared" si="11"/>
        <v>819216</v>
      </c>
    </row>
    <row r="766" spans="2:9" x14ac:dyDescent="0.25">
      <c r="B766" s="2">
        <v>45594</v>
      </c>
      <c r="C766" s="1" t="s">
        <v>16</v>
      </c>
      <c r="D766" s="1" t="s">
        <v>17</v>
      </c>
      <c r="E766" s="1" t="s">
        <v>24</v>
      </c>
      <c r="F766" s="1" t="s">
        <v>30</v>
      </c>
      <c r="G766" s="1">
        <v>7</v>
      </c>
      <c r="H766" s="5">
        <v>88764</v>
      </c>
      <c r="I766" s="5">
        <f t="shared" si="11"/>
        <v>621348</v>
      </c>
    </row>
    <row r="767" spans="2:9" x14ac:dyDescent="0.25">
      <c r="B767" s="2">
        <v>45461</v>
      </c>
      <c r="C767" s="1" t="s">
        <v>11</v>
      </c>
      <c r="D767" s="1" t="s">
        <v>17</v>
      </c>
      <c r="E767" s="1" t="s">
        <v>19</v>
      </c>
      <c r="F767" s="1" t="s">
        <v>30</v>
      </c>
      <c r="G767" s="1">
        <v>7</v>
      </c>
      <c r="H767" s="5">
        <v>150417</v>
      </c>
      <c r="I767" s="5">
        <f t="shared" si="11"/>
        <v>1052919</v>
      </c>
    </row>
    <row r="768" spans="2:9" x14ac:dyDescent="0.25">
      <c r="B768" s="2">
        <v>45302</v>
      </c>
      <c r="C768" s="1" t="s">
        <v>9</v>
      </c>
      <c r="D768" s="1" t="s">
        <v>18</v>
      </c>
      <c r="E768" s="1" t="s">
        <v>19</v>
      </c>
      <c r="F768" s="1" t="s">
        <v>30</v>
      </c>
      <c r="G768" s="1">
        <v>3</v>
      </c>
      <c r="H768" s="5">
        <v>73159</v>
      </c>
      <c r="I768" s="5">
        <f t="shared" si="11"/>
        <v>219477</v>
      </c>
    </row>
    <row r="769" spans="2:9" x14ac:dyDescent="0.25">
      <c r="B769" s="2">
        <v>45384</v>
      </c>
      <c r="C769" s="1" t="s">
        <v>13</v>
      </c>
      <c r="D769" s="1" t="s">
        <v>17</v>
      </c>
      <c r="E769" s="1" t="s">
        <v>24</v>
      </c>
      <c r="F769" s="1" t="s">
        <v>25</v>
      </c>
      <c r="G769" s="1">
        <v>9</v>
      </c>
      <c r="H769" s="5">
        <v>76288</v>
      </c>
      <c r="I769" s="5">
        <f t="shared" si="11"/>
        <v>686592</v>
      </c>
    </row>
    <row r="770" spans="2:9" x14ac:dyDescent="0.25">
      <c r="B770" s="2">
        <v>45317</v>
      </c>
      <c r="C770" s="1" t="s">
        <v>15</v>
      </c>
      <c r="D770" s="1" t="s">
        <v>17</v>
      </c>
      <c r="E770" s="1" t="s">
        <v>23</v>
      </c>
      <c r="F770" s="1" t="s">
        <v>25</v>
      </c>
      <c r="G770" s="1">
        <v>7</v>
      </c>
      <c r="H770" s="5">
        <v>104887</v>
      </c>
      <c r="I770" s="5">
        <f t="shared" si="11"/>
        <v>734209</v>
      </c>
    </row>
    <row r="771" spans="2:9" x14ac:dyDescent="0.25">
      <c r="B771" s="2">
        <v>45445</v>
      </c>
      <c r="C771" s="1" t="s">
        <v>7</v>
      </c>
      <c r="D771" s="1" t="s">
        <v>17</v>
      </c>
      <c r="E771" s="1" t="s">
        <v>24</v>
      </c>
      <c r="F771" s="1" t="s">
        <v>31</v>
      </c>
      <c r="G771" s="1">
        <v>1</v>
      </c>
      <c r="H771" s="5">
        <v>309585</v>
      </c>
      <c r="I771" s="5">
        <f t="shared" si="11"/>
        <v>309585</v>
      </c>
    </row>
    <row r="772" spans="2:9" x14ac:dyDescent="0.25">
      <c r="B772" s="2">
        <v>45499</v>
      </c>
      <c r="C772" s="1" t="s">
        <v>16</v>
      </c>
      <c r="D772" s="1" t="s">
        <v>17</v>
      </c>
      <c r="E772" s="1" t="s">
        <v>24</v>
      </c>
      <c r="F772" s="1" t="s">
        <v>25</v>
      </c>
      <c r="G772" s="1">
        <v>10</v>
      </c>
      <c r="H772" s="5">
        <v>104584</v>
      </c>
      <c r="I772" s="5">
        <f t="shared" ref="I772:I835" si="12">G772*H772</f>
        <v>1045840</v>
      </c>
    </row>
    <row r="773" spans="2:9" x14ac:dyDescent="0.25">
      <c r="B773" s="2">
        <v>45507</v>
      </c>
      <c r="C773" s="1" t="s">
        <v>10</v>
      </c>
      <c r="D773" s="1" t="s">
        <v>17</v>
      </c>
      <c r="E773" s="1" t="s">
        <v>22</v>
      </c>
      <c r="F773" s="1" t="s">
        <v>32</v>
      </c>
      <c r="G773" s="1">
        <v>10</v>
      </c>
      <c r="H773" s="5">
        <v>294225</v>
      </c>
      <c r="I773" s="5">
        <f t="shared" si="12"/>
        <v>2942250</v>
      </c>
    </row>
    <row r="774" spans="2:9" x14ac:dyDescent="0.25">
      <c r="B774" s="2">
        <v>45438</v>
      </c>
      <c r="C774" s="1" t="s">
        <v>13</v>
      </c>
      <c r="D774" s="1" t="s">
        <v>17</v>
      </c>
      <c r="E774" s="1" t="s">
        <v>22</v>
      </c>
      <c r="F774" s="1" t="s">
        <v>30</v>
      </c>
      <c r="G774" s="1">
        <v>7</v>
      </c>
      <c r="H774" s="5">
        <v>64440</v>
      </c>
      <c r="I774" s="5">
        <f t="shared" si="12"/>
        <v>451080</v>
      </c>
    </row>
    <row r="775" spans="2:9" x14ac:dyDescent="0.25">
      <c r="B775" s="2">
        <v>45547</v>
      </c>
      <c r="C775" s="1" t="s">
        <v>8</v>
      </c>
      <c r="D775" s="1" t="s">
        <v>18</v>
      </c>
      <c r="E775" s="1" t="s">
        <v>20</v>
      </c>
      <c r="F775" s="1" t="s">
        <v>30</v>
      </c>
      <c r="G775" s="1">
        <v>4</v>
      </c>
      <c r="H775" s="5">
        <v>77549</v>
      </c>
      <c r="I775" s="5">
        <f t="shared" si="12"/>
        <v>310196</v>
      </c>
    </row>
    <row r="776" spans="2:9" x14ac:dyDescent="0.25">
      <c r="B776" s="2">
        <v>45464</v>
      </c>
      <c r="C776" s="1" t="s">
        <v>15</v>
      </c>
      <c r="D776" s="1" t="s">
        <v>17</v>
      </c>
      <c r="E776" s="1" t="s">
        <v>21</v>
      </c>
      <c r="F776" s="1" t="s">
        <v>25</v>
      </c>
      <c r="G776" s="1">
        <v>6</v>
      </c>
      <c r="H776" s="5">
        <v>123695</v>
      </c>
      <c r="I776" s="5">
        <f t="shared" si="12"/>
        <v>742170</v>
      </c>
    </row>
    <row r="777" spans="2:9" x14ac:dyDescent="0.25">
      <c r="B777" s="2">
        <v>45340</v>
      </c>
      <c r="C777" s="1" t="s">
        <v>9</v>
      </c>
      <c r="D777" s="1" t="s">
        <v>18</v>
      </c>
      <c r="E777" s="1" t="s">
        <v>19</v>
      </c>
      <c r="F777" s="1" t="s">
        <v>25</v>
      </c>
      <c r="G777" s="1">
        <v>6</v>
      </c>
      <c r="H777" s="5">
        <v>54137</v>
      </c>
      <c r="I777" s="5">
        <f t="shared" si="12"/>
        <v>324822</v>
      </c>
    </row>
    <row r="778" spans="2:9" x14ac:dyDescent="0.25">
      <c r="B778" s="2">
        <v>45359</v>
      </c>
      <c r="C778" s="1" t="s">
        <v>8</v>
      </c>
      <c r="D778" s="1" t="s">
        <v>18</v>
      </c>
      <c r="E778" s="1" t="s">
        <v>19</v>
      </c>
      <c r="F778" s="1" t="s">
        <v>25</v>
      </c>
      <c r="G778" s="1">
        <v>7</v>
      </c>
      <c r="H778" s="5">
        <v>78369</v>
      </c>
      <c r="I778" s="5">
        <f t="shared" si="12"/>
        <v>548583</v>
      </c>
    </row>
    <row r="779" spans="2:9" x14ac:dyDescent="0.25">
      <c r="B779" s="2">
        <v>45595</v>
      </c>
      <c r="C779" s="1" t="s">
        <v>9</v>
      </c>
      <c r="D779" s="1" t="s">
        <v>18</v>
      </c>
      <c r="E779" s="1" t="s">
        <v>23</v>
      </c>
      <c r="F779" s="1" t="s">
        <v>30</v>
      </c>
      <c r="G779" s="1">
        <v>5</v>
      </c>
      <c r="H779" s="5">
        <v>52432</v>
      </c>
      <c r="I779" s="5">
        <f t="shared" si="12"/>
        <v>262160</v>
      </c>
    </row>
    <row r="780" spans="2:9" x14ac:dyDescent="0.25">
      <c r="B780" s="2">
        <v>45553</v>
      </c>
      <c r="C780" s="1" t="s">
        <v>9</v>
      </c>
      <c r="D780" s="1" t="s">
        <v>18</v>
      </c>
      <c r="E780" s="1" t="s">
        <v>19</v>
      </c>
      <c r="F780" s="1" t="s">
        <v>31</v>
      </c>
      <c r="G780" s="1">
        <v>6</v>
      </c>
      <c r="H780" s="5">
        <v>30443</v>
      </c>
      <c r="I780" s="5">
        <f t="shared" si="12"/>
        <v>182658</v>
      </c>
    </row>
    <row r="781" spans="2:9" x14ac:dyDescent="0.25">
      <c r="B781" s="2">
        <v>45449</v>
      </c>
      <c r="C781" s="1" t="s">
        <v>15</v>
      </c>
      <c r="D781" s="1" t="s">
        <v>17</v>
      </c>
      <c r="E781" s="1" t="s">
        <v>24</v>
      </c>
      <c r="F781" s="1" t="s">
        <v>25</v>
      </c>
      <c r="G781" s="1">
        <v>7</v>
      </c>
      <c r="H781" s="5">
        <v>155763</v>
      </c>
      <c r="I781" s="5">
        <f t="shared" si="12"/>
        <v>1090341</v>
      </c>
    </row>
    <row r="782" spans="2:9" x14ac:dyDescent="0.25">
      <c r="B782" s="2">
        <v>45524</v>
      </c>
      <c r="C782" s="1" t="s">
        <v>14</v>
      </c>
      <c r="D782" s="1" t="s">
        <v>18</v>
      </c>
      <c r="E782" s="1" t="s">
        <v>20</v>
      </c>
      <c r="F782" s="1" t="s">
        <v>25</v>
      </c>
      <c r="G782" s="1">
        <v>7</v>
      </c>
      <c r="H782" s="5">
        <v>20914</v>
      </c>
      <c r="I782" s="5">
        <f t="shared" si="12"/>
        <v>146398</v>
      </c>
    </row>
    <row r="783" spans="2:9" x14ac:dyDescent="0.25">
      <c r="B783" s="2">
        <v>45313</v>
      </c>
      <c r="C783" s="1" t="s">
        <v>10</v>
      </c>
      <c r="D783" s="1" t="s">
        <v>17</v>
      </c>
      <c r="E783" s="1" t="s">
        <v>21</v>
      </c>
      <c r="F783" s="1" t="s">
        <v>31</v>
      </c>
      <c r="G783" s="1">
        <v>9</v>
      </c>
      <c r="H783" s="5">
        <v>149462</v>
      </c>
      <c r="I783" s="5">
        <f t="shared" si="12"/>
        <v>1345158</v>
      </c>
    </row>
    <row r="784" spans="2:9" x14ac:dyDescent="0.25">
      <c r="B784" s="2">
        <v>45347</v>
      </c>
      <c r="C784" s="1" t="s">
        <v>15</v>
      </c>
      <c r="D784" s="1" t="s">
        <v>17</v>
      </c>
      <c r="E784" s="1" t="s">
        <v>21</v>
      </c>
      <c r="F784" s="1" t="s">
        <v>33</v>
      </c>
      <c r="G784" s="1">
        <v>1</v>
      </c>
      <c r="H784" s="5">
        <v>81948</v>
      </c>
      <c r="I784" s="5">
        <f t="shared" si="12"/>
        <v>81948</v>
      </c>
    </row>
    <row r="785" spans="2:9" x14ac:dyDescent="0.25">
      <c r="B785" s="2">
        <v>45292</v>
      </c>
      <c r="C785" s="1" t="s">
        <v>11</v>
      </c>
      <c r="D785" s="1" t="s">
        <v>17</v>
      </c>
      <c r="E785" s="1" t="s">
        <v>20</v>
      </c>
      <c r="F785" s="1" t="s">
        <v>31</v>
      </c>
      <c r="G785" s="1">
        <v>10</v>
      </c>
      <c r="H785" s="5">
        <v>332800</v>
      </c>
      <c r="I785" s="5">
        <f t="shared" si="12"/>
        <v>3328000</v>
      </c>
    </row>
    <row r="786" spans="2:9" x14ac:dyDescent="0.25">
      <c r="B786" s="2">
        <v>45453</v>
      </c>
      <c r="C786" s="1" t="s">
        <v>13</v>
      </c>
      <c r="D786" s="1" t="s">
        <v>17</v>
      </c>
      <c r="E786" s="1" t="s">
        <v>20</v>
      </c>
      <c r="F786" s="1" t="s">
        <v>30</v>
      </c>
      <c r="G786" s="1">
        <v>8</v>
      </c>
      <c r="H786" s="5">
        <v>114042</v>
      </c>
      <c r="I786" s="5">
        <f t="shared" si="12"/>
        <v>912336</v>
      </c>
    </row>
    <row r="787" spans="2:9" x14ac:dyDescent="0.25">
      <c r="B787" s="2">
        <v>45375</v>
      </c>
      <c r="C787" s="1" t="s">
        <v>11</v>
      </c>
      <c r="D787" s="1" t="s">
        <v>17</v>
      </c>
      <c r="E787" s="1" t="s">
        <v>21</v>
      </c>
      <c r="F787" s="1" t="s">
        <v>31</v>
      </c>
      <c r="G787" s="1">
        <v>8</v>
      </c>
      <c r="H787" s="5">
        <v>349179</v>
      </c>
      <c r="I787" s="5">
        <f t="shared" si="12"/>
        <v>2793432</v>
      </c>
    </row>
    <row r="788" spans="2:9" x14ac:dyDescent="0.25">
      <c r="B788" s="2">
        <v>45548</v>
      </c>
      <c r="C788" s="1" t="s">
        <v>16</v>
      </c>
      <c r="D788" s="1" t="s">
        <v>17</v>
      </c>
      <c r="E788" s="1" t="s">
        <v>19</v>
      </c>
      <c r="F788" s="1" t="s">
        <v>32</v>
      </c>
      <c r="G788" s="1">
        <v>1</v>
      </c>
      <c r="H788" s="5">
        <v>106699</v>
      </c>
      <c r="I788" s="5">
        <f t="shared" si="12"/>
        <v>106699</v>
      </c>
    </row>
    <row r="789" spans="2:9" x14ac:dyDescent="0.25">
      <c r="B789" s="2">
        <v>45336</v>
      </c>
      <c r="C789" s="1" t="s">
        <v>14</v>
      </c>
      <c r="D789" s="1" t="s">
        <v>18</v>
      </c>
      <c r="E789" s="1" t="s">
        <v>24</v>
      </c>
      <c r="F789" s="1" t="s">
        <v>30</v>
      </c>
      <c r="G789" s="1">
        <v>3</v>
      </c>
      <c r="H789" s="5">
        <v>19317</v>
      </c>
      <c r="I789" s="5">
        <f t="shared" si="12"/>
        <v>57951</v>
      </c>
    </row>
    <row r="790" spans="2:9" x14ac:dyDescent="0.25">
      <c r="B790" s="2">
        <v>45435</v>
      </c>
      <c r="C790" s="1" t="s">
        <v>15</v>
      </c>
      <c r="D790" s="1" t="s">
        <v>17</v>
      </c>
      <c r="E790" s="1" t="s">
        <v>21</v>
      </c>
      <c r="F790" s="1" t="s">
        <v>25</v>
      </c>
      <c r="G790" s="1">
        <v>3</v>
      </c>
      <c r="H790" s="5">
        <v>65323</v>
      </c>
      <c r="I790" s="5">
        <f t="shared" si="12"/>
        <v>195969</v>
      </c>
    </row>
    <row r="791" spans="2:9" x14ac:dyDescent="0.25">
      <c r="B791" s="2">
        <v>45431</v>
      </c>
      <c r="C791" s="1" t="s">
        <v>14</v>
      </c>
      <c r="D791" s="1" t="s">
        <v>18</v>
      </c>
      <c r="E791" s="1" t="s">
        <v>24</v>
      </c>
      <c r="F791" s="1" t="s">
        <v>25</v>
      </c>
      <c r="G791" s="1">
        <v>6</v>
      </c>
      <c r="H791" s="5">
        <v>20535</v>
      </c>
      <c r="I791" s="5">
        <f t="shared" si="12"/>
        <v>123210</v>
      </c>
    </row>
    <row r="792" spans="2:9" x14ac:dyDescent="0.25">
      <c r="B792" s="2">
        <v>45430</v>
      </c>
      <c r="C792" s="1" t="s">
        <v>13</v>
      </c>
      <c r="D792" s="1" t="s">
        <v>17</v>
      </c>
      <c r="E792" s="1" t="s">
        <v>23</v>
      </c>
      <c r="F792" s="1" t="s">
        <v>25</v>
      </c>
      <c r="G792" s="1">
        <v>3</v>
      </c>
      <c r="H792" s="5">
        <v>141324</v>
      </c>
      <c r="I792" s="5">
        <f t="shared" si="12"/>
        <v>423972</v>
      </c>
    </row>
    <row r="793" spans="2:9" x14ac:dyDescent="0.25">
      <c r="B793" s="2">
        <v>45456</v>
      </c>
      <c r="C793" s="1" t="s">
        <v>10</v>
      </c>
      <c r="D793" s="1" t="s">
        <v>17</v>
      </c>
      <c r="E793" s="1" t="s">
        <v>21</v>
      </c>
      <c r="F793" s="1" t="s">
        <v>32</v>
      </c>
      <c r="G793" s="1">
        <v>2</v>
      </c>
      <c r="H793" s="5">
        <v>148886</v>
      </c>
      <c r="I793" s="5">
        <f t="shared" si="12"/>
        <v>297772</v>
      </c>
    </row>
    <row r="794" spans="2:9" x14ac:dyDescent="0.25">
      <c r="B794" s="2">
        <v>45408</v>
      </c>
      <c r="C794" s="1" t="s">
        <v>14</v>
      </c>
      <c r="D794" s="1" t="s">
        <v>18</v>
      </c>
      <c r="E794" s="1" t="s">
        <v>20</v>
      </c>
      <c r="F794" s="1" t="s">
        <v>25</v>
      </c>
      <c r="G794" s="1">
        <v>8</v>
      </c>
      <c r="H794" s="5">
        <v>22707</v>
      </c>
      <c r="I794" s="5">
        <f t="shared" si="12"/>
        <v>181656</v>
      </c>
    </row>
    <row r="795" spans="2:9" x14ac:dyDescent="0.25">
      <c r="B795" s="2">
        <v>45599</v>
      </c>
      <c r="C795" s="1" t="s">
        <v>11</v>
      </c>
      <c r="D795" s="1" t="s">
        <v>17</v>
      </c>
      <c r="E795" s="1" t="s">
        <v>22</v>
      </c>
      <c r="F795" s="1" t="s">
        <v>30</v>
      </c>
      <c r="G795" s="1">
        <v>6</v>
      </c>
      <c r="H795" s="5">
        <v>391855</v>
      </c>
      <c r="I795" s="5">
        <f t="shared" si="12"/>
        <v>2351130</v>
      </c>
    </row>
    <row r="796" spans="2:9" x14ac:dyDescent="0.25">
      <c r="B796" s="2">
        <v>45371</v>
      </c>
      <c r="C796" s="1" t="s">
        <v>7</v>
      </c>
      <c r="D796" s="1" t="s">
        <v>17</v>
      </c>
      <c r="E796" s="1" t="s">
        <v>23</v>
      </c>
      <c r="F796" s="1" t="s">
        <v>30</v>
      </c>
      <c r="G796" s="1">
        <v>3</v>
      </c>
      <c r="H796" s="5">
        <v>387472</v>
      </c>
      <c r="I796" s="5">
        <f t="shared" si="12"/>
        <v>1162416</v>
      </c>
    </row>
    <row r="797" spans="2:9" x14ac:dyDescent="0.25">
      <c r="B797" s="2">
        <v>45606</v>
      </c>
      <c r="C797" s="1" t="s">
        <v>16</v>
      </c>
      <c r="D797" s="1" t="s">
        <v>17</v>
      </c>
      <c r="E797" s="1" t="s">
        <v>20</v>
      </c>
      <c r="F797" s="1" t="s">
        <v>31</v>
      </c>
      <c r="G797" s="1">
        <v>10</v>
      </c>
      <c r="H797" s="5">
        <v>138547</v>
      </c>
      <c r="I797" s="5">
        <f t="shared" si="12"/>
        <v>1385470</v>
      </c>
    </row>
    <row r="798" spans="2:9" x14ac:dyDescent="0.25">
      <c r="B798" s="2">
        <v>45496</v>
      </c>
      <c r="C798" s="1" t="s">
        <v>12</v>
      </c>
      <c r="D798" s="1" t="s">
        <v>18</v>
      </c>
      <c r="E798" s="1" t="s">
        <v>19</v>
      </c>
      <c r="F798" s="1" t="s">
        <v>32</v>
      </c>
      <c r="G798" s="1">
        <v>2</v>
      </c>
      <c r="H798" s="5">
        <v>46141</v>
      </c>
      <c r="I798" s="5">
        <f t="shared" si="12"/>
        <v>92282</v>
      </c>
    </row>
    <row r="799" spans="2:9" x14ac:dyDescent="0.25">
      <c r="B799" s="2">
        <v>45560</v>
      </c>
      <c r="C799" s="1" t="s">
        <v>8</v>
      </c>
      <c r="D799" s="1" t="s">
        <v>18</v>
      </c>
      <c r="E799" s="1" t="s">
        <v>20</v>
      </c>
      <c r="F799" s="1" t="s">
        <v>30</v>
      </c>
      <c r="G799" s="1">
        <v>6</v>
      </c>
      <c r="H799" s="5">
        <v>92763</v>
      </c>
      <c r="I799" s="5">
        <f t="shared" si="12"/>
        <v>556578</v>
      </c>
    </row>
    <row r="800" spans="2:9" x14ac:dyDescent="0.25">
      <c r="B800" s="2">
        <v>45352</v>
      </c>
      <c r="C800" s="1" t="s">
        <v>13</v>
      </c>
      <c r="D800" s="1" t="s">
        <v>17</v>
      </c>
      <c r="E800" s="1" t="s">
        <v>24</v>
      </c>
      <c r="F800" s="1" t="s">
        <v>25</v>
      </c>
      <c r="G800" s="1">
        <v>7</v>
      </c>
      <c r="H800" s="5">
        <v>88527</v>
      </c>
      <c r="I800" s="5">
        <f t="shared" si="12"/>
        <v>619689</v>
      </c>
    </row>
    <row r="801" spans="2:9" x14ac:dyDescent="0.25">
      <c r="B801" s="2">
        <v>45515</v>
      </c>
      <c r="C801" s="1" t="s">
        <v>9</v>
      </c>
      <c r="D801" s="1" t="s">
        <v>18</v>
      </c>
      <c r="E801" s="1" t="s">
        <v>21</v>
      </c>
      <c r="F801" s="1" t="s">
        <v>32</v>
      </c>
      <c r="G801" s="1">
        <v>6</v>
      </c>
      <c r="H801" s="5">
        <v>15265</v>
      </c>
      <c r="I801" s="5">
        <f t="shared" si="12"/>
        <v>91590</v>
      </c>
    </row>
    <row r="802" spans="2:9" x14ac:dyDescent="0.25">
      <c r="B802" s="2">
        <v>45386</v>
      </c>
      <c r="C802" s="1" t="s">
        <v>16</v>
      </c>
      <c r="D802" s="1" t="s">
        <v>17</v>
      </c>
      <c r="E802" s="1" t="s">
        <v>20</v>
      </c>
      <c r="F802" s="1" t="s">
        <v>32</v>
      </c>
      <c r="G802" s="1">
        <v>6</v>
      </c>
      <c r="H802" s="5">
        <v>151462</v>
      </c>
      <c r="I802" s="5">
        <f t="shared" si="12"/>
        <v>908772</v>
      </c>
    </row>
    <row r="803" spans="2:9" x14ac:dyDescent="0.25">
      <c r="B803" s="2">
        <v>45586</v>
      </c>
      <c r="C803" s="1" t="s">
        <v>14</v>
      </c>
      <c r="D803" s="1" t="s">
        <v>18</v>
      </c>
      <c r="E803" s="1" t="s">
        <v>20</v>
      </c>
      <c r="F803" s="1" t="s">
        <v>32</v>
      </c>
      <c r="G803" s="1">
        <v>5</v>
      </c>
      <c r="H803" s="5">
        <v>15210</v>
      </c>
      <c r="I803" s="5">
        <f t="shared" si="12"/>
        <v>76050</v>
      </c>
    </row>
    <row r="804" spans="2:9" x14ac:dyDescent="0.25">
      <c r="B804" s="2">
        <v>45592</v>
      </c>
      <c r="C804" s="1" t="s">
        <v>10</v>
      </c>
      <c r="D804" s="1" t="s">
        <v>17</v>
      </c>
      <c r="E804" s="1" t="s">
        <v>19</v>
      </c>
      <c r="F804" s="1" t="s">
        <v>25</v>
      </c>
      <c r="G804" s="1">
        <v>1</v>
      </c>
      <c r="H804" s="5">
        <v>296579</v>
      </c>
      <c r="I804" s="5">
        <f t="shared" si="12"/>
        <v>296579</v>
      </c>
    </row>
    <row r="805" spans="2:9" x14ac:dyDescent="0.25">
      <c r="B805" s="2">
        <v>45574</v>
      </c>
      <c r="C805" s="1" t="s">
        <v>16</v>
      </c>
      <c r="D805" s="1" t="s">
        <v>17</v>
      </c>
      <c r="E805" s="1" t="s">
        <v>23</v>
      </c>
      <c r="F805" s="1" t="s">
        <v>30</v>
      </c>
      <c r="G805" s="1">
        <v>2</v>
      </c>
      <c r="H805" s="5">
        <v>71504</v>
      </c>
      <c r="I805" s="5">
        <f t="shared" si="12"/>
        <v>143008</v>
      </c>
    </row>
    <row r="806" spans="2:9" x14ac:dyDescent="0.25">
      <c r="B806" s="2">
        <v>45374</v>
      </c>
      <c r="C806" s="1" t="s">
        <v>11</v>
      </c>
      <c r="D806" s="1" t="s">
        <v>17</v>
      </c>
      <c r="E806" s="1" t="s">
        <v>23</v>
      </c>
      <c r="F806" s="1" t="s">
        <v>25</v>
      </c>
      <c r="G806" s="1">
        <v>3</v>
      </c>
      <c r="H806" s="5">
        <v>167408</v>
      </c>
      <c r="I806" s="5">
        <f t="shared" si="12"/>
        <v>502224</v>
      </c>
    </row>
    <row r="807" spans="2:9" x14ac:dyDescent="0.25">
      <c r="B807" s="2">
        <v>45565</v>
      </c>
      <c r="C807" s="1" t="s">
        <v>16</v>
      </c>
      <c r="D807" s="1" t="s">
        <v>17</v>
      </c>
      <c r="E807" s="1" t="s">
        <v>21</v>
      </c>
      <c r="F807" s="1" t="s">
        <v>32</v>
      </c>
      <c r="G807" s="1">
        <v>9</v>
      </c>
      <c r="H807" s="5">
        <v>193365</v>
      </c>
      <c r="I807" s="5">
        <f t="shared" si="12"/>
        <v>1740285</v>
      </c>
    </row>
    <row r="808" spans="2:9" x14ac:dyDescent="0.25">
      <c r="B808" s="2">
        <v>45381</v>
      </c>
      <c r="C808" s="1" t="s">
        <v>16</v>
      </c>
      <c r="D808" s="1" t="s">
        <v>17</v>
      </c>
      <c r="E808" s="1" t="s">
        <v>22</v>
      </c>
      <c r="F808" s="1" t="s">
        <v>25</v>
      </c>
      <c r="G808" s="1">
        <v>3</v>
      </c>
      <c r="H808" s="5">
        <v>158150</v>
      </c>
      <c r="I808" s="5">
        <f t="shared" si="12"/>
        <v>474450</v>
      </c>
    </row>
    <row r="809" spans="2:9" x14ac:dyDescent="0.25">
      <c r="B809" s="2">
        <v>45467</v>
      </c>
      <c r="C809" s="1" t="s">
        <v>15</v>
      </c>
      <c r="D809" s="1" t="s">
        <v>17</v>
      </c>
      <c r="E809" s="1" t="s">
        <v>22</v>
      </c>
      <c r="F809" s="1" t="s">
        <v>31</v>
      </c>
      <c r="G809" s="1">
        <v>1</v>
      </c>
      <c r="H809" s="5">
        <v>158909</v>
      </c>
      <c r="I809" s="5">
        <f t="shared" si="12"/>
        <v>158909</v>
      </c>
    </row>
    <row r="810" spans="2:9" x14ac:dyDescent="0.25">
      <c r="B810" s="2">
        <v>45455</v>
      </c>
      <c r="C810" s="1" t="s">
        <v>9</v>
      </c>
      <c r="D810" s="1" t="s">
        <v>18</v>
      </c>
      <c r="E810" s="1" t="s">
        <v>19</v>
      </c>
      <c r="F810" s="1" t="s">
        <v>32</v>
      </c>
      <c r="G810" s="1">
        <v>1</v>
      </c>
      <c r="H810" s="5">
        <v>30108</v>
      </c>
      <c r="I810" s="5">
        <f t="shared" si="12"/>
        <v>30108</v>
      </c>
    </row>
    <row r="811" spans="2:9" x14ac:dyDescent="0.25">
      <c r="B811" s="2">
        <v>45541</v>
      </c>
      <c r="C811" s="1" t="s">
        <v>14</v>
      </c>
      <c r="D811" s="1" t="s">
        <v>18</v>
      </c>
      <c r="E811" s="1" t="s">
        <v>22</v>
      </c>
      <c r="F811" s="1" t="s">
        <v>31</v>
      </c>
      <c r="G811" s="1">
        <v>9</v>
      </c>
      <c r="H811" s="5">
        <v>9431</v>
      </c>
      <c r="I811" s="5">
        <f t="shared" si="12"/>
        <v>84879</v>
      </c>
    </row>
    <row r="812" spans="2:9" x14ac:dyDescent="0.25">
      <c r="B812" s="2">
        <v>45370</v>
      </c>
      <c r="C812" s="1" t="s">
        <v>10</v>
      </c>
      <c r="D812" s="1" t="s">
        <v>17</v>
      </c>
      <c r="E812" s="1" t="s">
        <v>20</v>
      </c>
      <c r="F812" s="1" t="s">
        <v>30</v>
      </c>
      <c r="G812" s="1">
        <v>7</v>
      </c>
      <c r="H812" s="5">
        <v>274090</v>
      </c>
      <c r="I812" s="5">
        <f t="shared" si="12"/>
        <v>1918630</v>
      </c>
    </row>
    <row r="813" spans="2:9" x14ac:dyDescent="0.25">
      <c r="B813" s="2">
        <v>45346</v>
      </c>
      <c r="C813" s="1" t="s">
        <v>12</v>
      </c>
      <c r="D813" s="1" t="s">
        <v>18</v>
      </c>
      <c r="E813" s="1" t="s">
        <v>20</v>
      </c>
      <c r="F813" s="1" t="s">
        <v>25</v>
      </c>
      <c r="G813" s="1">
        <v>6</v>
      </c>
      <c r="H813" s="5">
        <v>21582</v>
      </c>
      <c r="I813" s="5">
        <f t="shared" si="12"/>
        <v>129492</v>
      </c>
    </row>
    <row r="814" spans="2:9" x14ac:dyDescent="0.25">
      <c r="B814" s="2">
        <v>45611</v>
      </c>
      <c r="C814" s="1" t="s">
        <v>13</v>
      </c>
      <c r="D814" s="1" t="s">
        <v>17</v>
      </c>
      <c r="E814" s="1" t="s">
        <v>20</v>
      </c>
      <c r="F814" s="1" t="s">
        <v>25</v>
      </c>
      <c r="G814" s="1">
        <v>10</v>
      </c>
      <c r="H814" s="5">
        <v>132566</v>
      </c>
      <c r="I814" s="5">
        <f t="shared" si="12"/>
        <v>1325660</v>
      </c>
    </row>
    <row r="815" spans="2:9" x14ac:dyDescent="0.25">
      <c r="B815" s="2">
        <v>45319</v>
      </c>
      <c r="C815" s="1" t="s">
        <v>14</v>
      </c>
      <c r="D815" s="1" t="s">
        <v>18</v>
      </c>
      <c r="E815" s="1" t="s">
        <v>20</v>
      </c>
      <c r="F815" s="1" t="s">
        <v>25</v>
      </c>
      <c r="G815" s="1">
        <v>6</v>
      </c>
      <c r="H815" s="5">
        <v>13107</v>
      </c>
      <c r="I815" s="5">
        <f t="shared" si="12"/>
        <v>78642</v>
      </c>
    </row>
    <row r="816" spans="2:9" x14ac:dyDescent="0.25">
      <c r="B816" s="2">
        <v>45376</v>
      </c>
      <c r="C816" s="1" t="s">
        <v>16</v>
      </c>
      <c r="D816" s="1" t="s">
        <v>17</v>
      </c>
      <c r="E816" s="1" t="s">
        <v>21</v>
      </c>
      <c r="F816" s="1" t="s">
        <v>31</v>
      </c>
      <c r="G816" s="1">
        <v>6</v>
      </c>
      <c r="H816" s="5">
        <v>96402</v>
      </c>
      <c r="I816" s="5">
        <f t="shared" si="12"/>
        <v>578412</v>
      </c>
    </row>
    <row r="817" spans="2:9" x14ac:dyDescent="0.25">
      <c r="B817" s="2">
        <v>45417</v>
      </c>
      <c r="C817" s="1" t="s">
        <v>7</v>
      </c>
      <c r="D817" s="1" t="s">
        <v>17</v>
      </c>
      <c r="E817" s="1" t="s">
        <v>19</v>
      </c>
      <c r="F817" s="1" t="s">
        <v>25</v>
      </c>
      <c r="G817" s="1">
        <v>6</v>
      </c>
      <c r="H817" s="5">
        <v>393846</v>
      </c>
      <c r="I817" s="5">
        <f t="shared" si="12"/>
        <v>2363076</v>
      </c>
    </row>
    <row r="818" spans="2:9" x14ac:dyDescent="0.25">
      <c r="B818" s="2">
        <v>45299</v>
      </c>
      <c r="C818" s="1" t="s">
        <v>8</v>
      </c>
      <c r="D818" s="1" t="s">
        <v>18</v>
      </c>
      <c r="E818" s="1" t="s">
        <v>24</v>
      </c>
      <c r="F818" s="1" t="s">
        <v>25</v>
      </c>
      <c r="G818" s="1">
        <v>7</v>
      </c>
      <c r="H818" s="5">
        <v>47215</v>
      </c>
      <c r="I818" s="5">
        <f t="shared" si="12"/>
        <v>330505</v>
      </c>
    </row>
    <row r="819" spans="2:9" x14ac:dyDescent="0.25">
      <c r="B819" s="2">
        <v>45548</v>
      </c>
      <c r="C819" s="1" t="s">
        <v>13</v>
      </c>
      <c r="D819" s="1" t="s">
        <v>17</v>
      </c>
      <c r="E819" s="1" t="s">
        <v>21</v>
      </c>
      <c r="F819" s="1" t="s">
        <v>25</v>
      </c>
      <c r="G819" s="1">
        <v>5</v>
      </c>
      <c r="H819" s="5">
        <v>117002</v>
      </c>
      <c r="I819" s="5">
        <f t="shared" si="12"/>
        <v>585010</v>
      </c>
    </row>
    <row r="820" spans="2:9" x14ac:dyDescent="0.25">
      <c r="B820" s="2">
        <v>45300</v>
      </c>
      <c r="C820" s="1" t="s">
        <v>8</v>
      </c>
      <c r="D820" s="1" t="s">
        <v>18</v>
      </c>
      <c r="E820" s="1" t="s">
        <v>20</v>
      </c>
      <c r="F820" s="1" t="s">
        <v>25</v>
      </c>
      <c r="G820" s="1">
        <v>10</v>
      </c>
      <c r="H820" s="5">
        <v>42013</v>
      </c>
      <c r="I820" s="5">
        <f t="shared" si="12"/>
        <v>420130</v>
      </c>
    </row>
    <row r="821" spans="2:9" x14ac:dyDescent="0.25">
      <c r="B821" s="2">
        <v>45647</v>
      </c>
      <c r="C821" s="1" t="s">
        <v>9</v>
      </c>
      <c r="D821" s="1" t="s">
        <v>18</v>
      </c>
      <c r="E821" s="1" t="s">
        <v>22</v>
      </c>
      <c r="F821" s="1" t="s">
        <v>25</v>
      </c>
      <c r="G821" s="1">
        <v>6</v>
      </c>
      <c r="H821" s="5">
        <v>61447</v>
      </c>
      <c r="I821" s="5">
        <f t="shared" si="12"/>
        <v>368682</v>
      </c>
    </row>
    <row r="822" spans="2:9" x14ac:dyDescent="0.25">
      <c r="B822" s="2">
        <v>45499</v>
      </c>
      <c r="C822" s="1" t="s">
        <v>14</v>
      </c>
      <c r="D822" s="1" t="s">
        <v>18</v>
      </c>
      <c r="E822" s="1" t="s">
        <v>19</v>
      </c>
      <c r="F822" s="1" t="s">
        <v>33</v>
      </c>
      <c r="G822" s="1">
        <v>5</v>
      </c>
      <c r="H822" s="5">
        <v>13707</v>
      </c>
      <c r="I822" s="5">
        <f t="shared" si="12"/>
        <v>68535</v>
      </c>
    </row>
    <row r="823" spans="2:9" x14ac:dyDescent="0.25">
      <c r="B823" s="2">
        <v>45571</v>
      </c>
      <c r="C823" s="1" t="s">
        <v>7</v>
      </c>
      <c r="D823" s="1" t="s">
        <v>17</v>
      </c>
      <c r="E823" s="1" t="s">
        <v>20</v>
      </c>
      <c r="F823" s="1" t="s">
        <v>31</v>
      </c>
      <c r="G823" s="1">
        <v>10</v>
      </c>
      <c r="H823" s="5">
        <v>296929</v>
      </c>
      <c r="I823" s="5">
        <f t="shared" si="12"/>
        <v>2969290</v>
      </c>
    </row>
    <row r="824" spans="2:9" x14ac:dyDescent="0.25">
      <c r="B824" s="2">
        <v>45354</v>
      </c>
      <c r="C824" s="1" t="s">
        <v>15</v>
      </c>
      <c r="D824" s="1" t="s">
        <v>17</v>
      </c>
      <c r="E824" s="1" t="s">
        <v>22</v>
      </c>
      <c r="F824" s="1" t="s">
        <v>25</v>
      </c>
      <c r="G824" s="1">
        <v>3</v>
      </c>
      <c r="H824" s="5">
        <v>157568</v>
      </c>
      <c r="I824" s="5">
        <f t="shared" si="12"/>
        <v>472704</v>
      </c>
    </row>
    <row r="825" spans="2:9" x14ac:dyDescent="0.25">
      <c r="B825" s="2">
        <v>45297</v>
      </c>
      <c r="C825" s="1" t="s">
        <v>15</v>
      </c>
      <c r="D825" s="1" t="s">
        <v>17</v>
      </c>
      <c r="E825" s="1" t="s">
        <v>20</v>
      </c>
      <c r="F825" s="1" t="s">
        <v>25</v>
      </c>
      <c r="G825" s="1">
        <v>10</v>
      </c>
      <c r="H825" s="5">
        <v>105258</v>
      </c>
      <c r="I825" s="5">
        <f t="shared" si="12"/>
        <v>1052580</v>
      </c>
    </row>
    <row r="826" spans="2:9" x14ac:dyDescent="0.25">
      <c r="B826" s="2">
        <v>45645</v>
      </c>
      <c r="C826" s="1" t="s">
        <v>16</v>
      </c>
      <c r="D826" s="1" t="s">
        <v>17</v>
      </c>
      <c r="E826" s="1" t="s">
        <v>21</v>
      </c>
      <c r="F826" s="1" t="s">
        <v>32</v>
      </c>
      <c r="G826" s="1">
        <v>5</v>
      </c>
      <c r="H826" s="5">
        <v>94723</v>
      </c>
      <c r="I826" s="5">
        <f t="shared" si="12"/>
        <v>473615</v>
      </c>
    </row>
    <row r="827" spans="2:9" x14ac:dyDescent="0.25">
      <c r="B827" s="2">
        <v>45465</v>
      </c>
      <c r="C827" s="1" t="s">
        <v>10</v>
      </c>
      <c r="D827" s="1" t="s">
        <v>17</v>
      </c>
      <c r="E827" s="1" t="s">
        <v>22</v>
      </c>
      <c r="F827" s="1" t="s">
        <v>31</v>
      </c>
      <c r="G827" s="1">
        <v>1</v>
      </c>
      <c r="H827" s="5">
        <v>278094</v>
      </c>
      <c r="I827" s="5">
        <f t="shared" si="12"/>
        <v>278094</v>
      </c>
    </row>
    <row r="828" spans="2:9" x14ac:dyDescent="0.25">
      <c r="B828" s="2">
        <v>45437</v>
      </c>
      <c r="C828" s="1" t="s">
        <v>9</v>
      </c>
      <c r="D828" s="1" t="s">
        <v>18</v>
      </c>
      <c r="E828" s="1" t="s">
        <v>23</v>
      </c>
      <c r="F828" s="1" t="s">
        <v>25</v>
      </c>
      <c r="G828" s="1">
        <v>9</v>
      </c>
      <c r="H828" s="5">
        <v>26437</v>
      </c>
      <c r="I828" s="5">
        <f t="shared" si="12"/>
        <v>237933</v>
      </c>
    </row>
    <row r="829" spans="2:9" x14ac:dyDescent="0.25">
      <c r="B829" s="2">
        <v>45368</v>
      </c>
      <c r="C829" s="1" t="s">
        <v>9</v>
      </c>
      <c r="D829" s="1" t="s">
        <v>18</v>
      </c>
      <c r="E829" s="1" t="s">
        <v>23</v>
      </c>
      <c r="F829" s="1" t="s">
        <v>30</v>
      </c>
      <c r="G829" s="1">
        <v>7</v>
      </c>
      <c r="H829" s="5">
        <v>70053</v>
      </c>
      <c r="I829" s="5">
        <f t="shared" si="12"/>
        <v>490371</v>
      </c>
    </row>
    <row r="830" spans="2:9" x14ac:dyDescent="0.25">
      <c r="B830" s="2">
        <v>45621</v>
      </c>
      <c r="C830" s="1" t="s">
        <v>13</v>
      </c>
      <c r="D830" s="1" t="s">
        <v>17</v>
      </c>
      <c r="E830" s="1" t="s">
        <v>19</v>
      </c>
      <c r="F830" s="1" t="s">
        <v>32</v>
      </c>
      <c r="G830" s="1">
        <v>7</v>
      </c>
      <c r="H830" s="5">
        <v>116204</v>
      </c>
      <c r="I830" s="5">
        <f t="shared" si="12"/>
        <v>813428</v>
      </c>
    </row>
    <row r="831" spans="2:9" x14ac:dyDescent="0.25">
      <c r="B831" s="2">
        <v>45322</v>
      </c>
      <c r="C831" s="1" t="s">
        <v>14</v>
      </c>
      <c r="D831" s="1" t="s">
        <v>18</v>
      </c>
      <c r="E831" s="1" t="s">
        <v>21</v>
      </c>
      <c r="F831" s="1" t="s">
        <v>30</v>
      </c>
      <c r="G831" s="1">
        <v>9</v>
      </c>
      <c r="H831" s="5">
        <v>8119</v>
      </c>
      <c r="I831" s="5">
        <f t="shared" si="12"/>
        <v>73071</v>
      </c>
    </row>
    <row r="832" spans="2:9" x14ac:dyDescent="0.25">
      <c r="B832" s="2">
        <v>45474</v>
      </c>
      <c r="C832" s="1" t="s">
        <v>15</v>
      </c>
      <c r="D832" s="1" t="s">
        <v>17</v>
      </c>
      <c r="E832" s="1" t="s">
        <v>19</v>
      </c>
      <c r="F832" s="1" t="s">
        <v>25</v>
      </c>
      <c r="G832" s="1">
        <v>3</v>
      </c>
      <c r="H832" s="5">
        <v>68150</v>
      </c>
      <c r="I832" s="5">
        <f t="shared" si="12"/>
        <v>204450</v>
      </c>
    </row>
    <row r="833" spans="2:9" x14ac:dyDescent="0.25">
      <c r="B833" s="2">
        <v>45553</v>
      </c>
      <c r="C833" s="1" t="s">
        <v>16</v>
      </c>
      <c r="D833" s="1" t="s">
        <v>17</v>
      </c>
      <c r="E833" s="1" t="s">
        <v>22</v>
      </c>
      <c r="F833" s="1" t="s">
        <v>30</v>
      </c>
      <c r="G833" s="1">
        <v>8</v>
      </c>
      <c r="H833" s="5">
        <v>166936</v>
      </c>
      <c r="I833" s="5">
        <f t="shared" si="12"/>
        <v>1335488</v>
      </c>
    </row>
    <row r="834" spans="2:9" x14ac:dyDescent="0.25">
      <c r="B834" s="2">
        <v>45410</v>
      </c>
      <c r="C834" s="1" t="s">
        <v>7</v>
      </c>
      <c r="D834" s="1" t="s">
        <v>17</v>
      </c>
      <c r="E834" s="1" t="s">
        <v>20</v>
      </c>
      <c r="F834" s="1" t="s">
        <v>25</v>
      </c>
      <c r="G834" s="1">
        <v>7</v>
      </c>
      <c r="H834" s="5">
        <v>461211</v>
      </c>
      <c r="I834" s="5">
        <f t="shared" si="12"/>
        <v>3228477</v>
      </c>
    </row>
    <row r="835" spans="2:9" x14ac:dyDescent="0.25">
      <c r="B835" s="2">
        <v>45401</v>
      </c>
      <c r="C835" s="1" t="s">
        <v>14</v>
      </c>
      <c r="D835" s="1" t="s">
        <v>18</v>
      </c>
      <c r="E835" s="1" t="s">
        <v>24</v>
      </c>
      <c r="F835" s="1" t="s">
        <v>32</v>
      </c>
      <c r="G835" s="1">
        <v>1</v>
      </c>
      <c r="H835" s="5">
        <v>24042</v>
      </c>
      <c r="I835" s="5">
        <f t="shared" si="12"/>
        <v>24042</v>
      </c>
    </row>
    <row r="836" spans="2:9" x14ac:dyDescent="0.25">
      <c r="B836" s="2">
        <v>45527</v>
      </c>
      <c r="C836" s="1" t="s">
        <v>14</v>
      </c>
      <c r="D836" s="1" t="s">
        <v>18</v>
      </c>
      <c r="E836" s="1" t="s">
        <v>20</v>
      </c>
      <c r="F836" s="1" t="s">
        <v>25</v>
      </c>
      <c r="G836" s="1">
        <v>2</v>
      </c>
      <c r="H836" s="5">
        <v>6043</v>
      </c>
      <c r="I836" s="5">
        <f t="shared" ref="I836:I899" si="13">G836*H836</f>
        <v>12086</v>
      </c>
    </row>
    <row r="837" spans="2:9" x14ac:dyDescent="0.25">
      <c r="B837" s="2">
        <v>45297</v>
      </c>
      <c r="C837" s="1" t="s">
        <v>16</v>
      </c>
      <c r="D837" s="1" t="s">
        <v>17</v>
      </c>
      <c r="E837" s="1" t="s">
        <v>21</v>
      </c>
      <c r="F837" s="1" t="s">
        <v>30</v>
      </c>
      <c r="G837" s="1">
        <v>4</v>
      </c>
      <c r="H837" s="5">
        <v>82063</v>
      </c>
      <c r="I837" s="5">
        <f t="shared" si="13"/>
        <v>328252</v>
      </c>
    </row>
    <row r="838" spans="2:9" x14ac:dyDescent="0.25">
      <c r="B838" s="2">
        <v>45643</v>
      </c>
      <c r="C838" s="1" t="s">
        <v>14</v>
      </c>
      <c r="D838" s="1" t="s">
        <v>18</v>
      </c>
      <c r="E838" s="1" t="s">
        <v>24</v>
      </c>
      <c r="F838" s="1" t="s">
        <v>25</v>
      </c>
      <c r="G838" s="1">
        <v>9</v>
      </c>
      <c r="H838" s="5">
        <v>20547</v>
      </c>
      <c r="I838" s="5">
        <f t="shared" si="13"/>
        <v>184923</v>
      </c>
    </row>
    <row r="839" spans="2:9" x14ac:dyDescent="0.25">
      <c r="B839" s="2">
        <v>45462</v>
      </c>
      <c r="C839" s="1" t="s">
        <v>16</v>
      </c>
      <c r="D839" s="1" t="s">
        <v>17</v>
      </c>
      <c r="E839" s="1" t="s">
        <v>19</v>
      </c>
      <c r="F839" s="1" t="s">
        <v>31</v>
      </c>
      <c r="G839" s="1">
        <v>3</v>
      </c>
      <c r="H839" s="5">
        <v>71373</v>
      </c>
      <c r="I839" s="5">
        <f t="shared" si="13"/>
        <v>214119</v>
      </c>
    </row>
    <row r="840" spans="2:9" x14ac:dyDescent="0.25">
      <c r="B840" s="2">
        <v>45585</v>
      </c>
      <c r="C840" s="1" t="s">
        <v>7</v>
      </c>
      <c r="D840" s="1" t="s">
        <v>17</v>
      </c>
      <c r="E840" s="1" t="s">
        <v>24</v>
      </c>
      <c r="F840" s="1" t="s">
        <v>30</v>
      </c>
      <c r="G840" s="1">
        <v>9</v>
      </c>
      <c r="H840" s="5">
        <v>468879</v>
      </c>
      <c r="I840" s="5">
        <f t="shared" si="13"/>
        <v>4219911</v>
      </c>
    </row>
    <row r="841" spans="2:9" x14ac:dyDescent="0.25">
      <c r="B841" s="2">
        <v>45562</v>
      </c>
      <c r="C841" s="1" t="s">
        <v>7</v>
      </c>
      <c r="D841" s="1" t="s">
        <v>17</v>
      </c>
      <c r="E841" s="1" t="s">
        <v>19</v>
      </c>
      <c r="F841" s="1" t="s">
        <v>33</v>
      </c>
      <c r="G841" s="1">
        <v>8</v>
      </c>
      <c r="H841" s="5">
        <v>480140</v>
      </c>
      <c r="I841" s="5">
        <f t="shared" si="13"/>
        <v>3841120</v>
      </c>
    </row>
    <row r="842" spans="2:9" x14ac:dyDescent="0.25">
      <c r="B842" s="2">
        <v>45528</v>
      </c>
      <c r="C842" s="1" t="s">
        <v>8</v>
      </c>
      <c r="D842" s="1" t="s">
        <v>18</v>
      </c>
      <c r="E842" s="1" t="s">
        <v>24</v>
      </c>
      <c r="F842" s="1" t="s">
        <v>25</v>
      </c>
      <c r="G842" s="1">
        <v>5</v>
      </c>
      <c r="H842" s="5">
        <v>89857</v>
      </c>
      <c r="I842" s="5">
        <f t="shared" si="13"/>
        <v>449285</v>
      </c>
    </row>
    <row r="843" spans="2:9" x14ac:dyDescent="0.25">
      <c r="B843" s="2">
        <v>45371</v>
      </c>
      <c r="C843" s="1" t="s">
        <v>7</v>
      </c>
      <c r="D843" s="1" t="s">
        <v>17</v>
      </c>
      <c r="E843" s="1" t="s">
        <v>20</v>
      </c>
      <c r="F843" s="1" t="s">
        <v>30</v>
      </c>
      <c r="G843" s="1">
        <v>5</v>
      </c>
      <c r="H843" s="5">
        <v>377058</v>
      </c>
      <c r="I843" s="5">
        <f t="shared" si="13"/>
        <v>1885290</v>
      </c>
    </row>
    <row r="844" spans="2:9" x14ac:dyDescent="0.25">
      <c r="B844" s="2">
        <v>45577</v>
      </c>
      <c r="C844" s="1" t="s">
        <v>10</v>
      </c>
      <c r="D844" s="1" t="s">
        <v>17</v>
      </c>
      <c r="E844" s="1" t="s">
        <v>24</v>
      </c>
      <c r="F844" s="1" t="s">
        <v>25</v>
      </c>
      <c r="G844" s="1">
        <v>5</v>
      </c>
      <c r="H844" s="5">
        <v>209359</v>
      </c>
      <c r="I844" s="5">
        <f t="shared" si="13"/>
        <v>1046795</v>
      </c>
    </row>
    <row r="845" spans="2:9" x14ac:dyDescent="0.25">
      <c r="B845" s="2">
        <v>45435</v>
      </c>
      <c r="C845" s="1" t="s">
        <v>11</v>
      </c>
      <c r="D845" s="1" t="s">
        <v>17</v>
      </c>
      <c r="E845" s="1" t="s">
        <v>23</v>
      </c>
      <c r="F845" s="1" t="s">
        <v>31</v>
      </c>
      <c r="G845" s="1">
        <v>4</v>
      </c>
      <c r="H845" s="5">
        <v>374108</v>
      </c>
      <c r="I845" s="5">
        <f t="shared" si="13"/>
        <v>1496432</v>
      </c>
    </row>
    <row r="846" spans="2:9" x14ac:dyDescent="0.25">
      <c r="B846" s="2">
        <v>45345</v>
      </c>
      <c r="C846" s="1" t="s">
        <v>16</v>
      </c>
      <c r="D846" s="1" t="s">
        <v>17</v>
      </c>
      <c r="E846" s="1" t="s">
        <v>21</v>
      </c>
      <c r="F846" s="1" t="s">
        <v>30</v>
      </c>
      <c r="G846" s="1">
        <v>2</v>
      </c>
      <c r="H846" s="5">
        <v>173791</v>
      </c>
      <c r="I846" s="5">
        <f t="shared" si="13"/>
        <v>347582</v>
      </c>
    </row>
    <row r="847" spans="2:9" x14ac:dyDescent="0.25">
      <c r="B847" s="2">
        <v>45640</v>
      </c>
      <c r="C847" s="1" t="s">
        <v>10</v>
      </c>
      <c r="D847" s="1" t="s">
        <v>17</v>
      </c>
      <c r="E847" s="1" t="s">
        <v>24</v>
      </c>
      <c r="F847" s="1" t="s">
        <v>30</v>
      </c>
      <c r="G847" s="1">
        <v>10</v>
      </c>
      <c r="H847" s="5">
        <v>88006</v>
      </c>
      <c r="I847" s="5">
        <f t="shared" si="13"/>
        <v>880060</v>
      </c>
    </row>
    <row r="848" spans="2:9" x14ac:dyDescent="0.25">
      <c r="B848" s="2">
        <v>45320</v>
      </c>
      <c r="C848" s="1" t="s">
        <v>11</v>
      </c>
      <c r="D848" s="1" t="s">
        <v>17</v>
      </c>
      <c r="E848" s="1" t="s">
        <v>19</v>
      </c>
      <c r="F848" s="1" t="s">
        <v>32</v>
      </c>
      <c r="G848" s="1">
        <v>5</v>
      </c>
      <c r="H848" s="5">
        <v>269307</v>
      </c>
      <c r="I848" s="5">
        <f t="shared" si="13"/>
        <v>1346535</v>
      </c>
    </row>
    <row r="849" spans="2:9" x14ac:dyDescent="0.25">
      <c r="B849" s="2">
        <v>45368</v>
      </c>
      <c r="C849" s="1" t="s">
        <v>9</v>
      </c>
      <c r="D849" s="1" t="s">
        <v>18</v>
      </c>
      <c r="E849" s="1" t="s">
        <v>24</v>
      </c>
      <c r="F849" s="1" t="s">
        <v>33</v>
      </c>
      <c r="G849" s="1">
        <v>10</v>
      </c>
      <c r="H849" s="5">
        <v>75209</v>
      </c>
      <c r="I849" s="5">
        <f t="shared" si="13"/>
        <v>752090</v>
      </c>
    </row>
    <row r="850" spans="2:9" x14ac:dyDescent="0.25">
      <c r="B850" s="2">
        <v>45437</v>
      </c>
      <c r="C850" s="1" t="s">
        <v>16</v>
      </c>
      <c r="D850" s="1" t="s">
        <v>17</v>
      </c>
      <c r="E850" s="1" t="s">
        <v>24</v>
      </c>
      <c r="F850" s="1" t="s">
        <v>33</v>
      </c>
      <c r="G850" s="1">
        <v>4</v>
      </c>
      <c r="H850" s="5">
        <v>63901</v>
      </c>
      <c r="I850" s="5">
        <f t="shared" si="13"/>
        <v>255604</v>
      </c>
    </row>
    <row r="851" spans="2:9" x14ac:dyDescent="0.25">
      <c r="B851" s="2">
        <v>45493</v>
      </c>
      <c r="C851" s="1" t="s">
        <v>14</v>
      </c>
      <c r="D851" s="1" t="s">
        <v>18</v>
      </c>
      <c r="E851" s="1" t="s">
        <v>21</v>
      </c>
      <c r="F851" s="1" t="s">
        <v>31</v>
      </c>
      <c r="G851" s="1">
        <v>5</v>
      </c>
      <c r="H851" s="5">
        <v>11073</v>
      </c>
      <c r="I851" s="5">
        <f t="shared" si="13"/>
        <v>55365</v>
      </c>
    </row>
    <row r="852" spans="2:9" x14ac:dyDescent="0.25">
      <c r="B852" s="2">
        <v>45354</v>
      </c>
      <c r="C852" s="1" t="s">
        <v>11</v>
      </c>
      <c r="D852" s="1" t="s">
        <v>17</v>
      </c>
      <c r="E852" s="1" t="s">
        <v>23</v>
      </c>
      <c r="F852" s="1" t="s">
        <v>31</v>
      </c>
      <c r="G852" s="1">
        <v>1</v>
      </c>
      <c r="H852" s="5">
        <v>389324</v>
      </c>
      <c r="I852" s="5">
        <f t="shared" si="13"/>
        <v>389324</v>
      </c>
    </row>
    <row r="853" spans="2:9" x14ac:dyDescent="0.25">
      <c r="B853" s="2">
        <v>45389</v>
      </c>
      <c r="C853" s="1" t="s">
        <v>8</v>
      </c>
      <c r="D853" s="1" t="s">
        <v>18</v>
      </c>
      <c r="E853" s="1" t="s">
        <v>21</v>
      </c>
      <c r="F853" s="1" t="s">
        <v>30</v>
      </c>
      <c r="G853" s="1">
        <v>2</v>
      </c>
      <c r="H853" s="5">
        <v>83658</v>
      </c>
      <c r="I853" s="5">
        <f t="shared" si="13"/>
        <v>167316</v>
      </c>
    </row>
    <row r="854" spans="2:9" x14ac:dyDescent="0.25">
      <c r="B854" s="2">
        <v>45593</v>
      </c>
      <c r="C854" s="1" t="s">
        <v>10</v>
      </c>
      <c r="D854" s="1" t="s">
        <v>17</v>
      </c>
      <c r="E854" s="1" t="s">
        <v>21</v>
      </c>
      <c r="F854" s="1" t="s">
        <v>25</v>
      </c>
      <c r="G854" s="1">
        <v>4</v>
      </c>
      <c r="H854" s="5">
        <v>250731</v>
      </c>
      <c r="I854" s="5">
        <f t="shared" si="13"/>
        <v>1002924</v>
      </c>
    </row>
    <row r="855" spans="2:9" x14ac:dyDescent="0.25">
      <c r="B855" s="2">
        <v>45474</v>
      </c>
      <c r="C855" s="1" t="s">
        <v>8</v>
      </c>
      <c r="D855" s="1" t="s">
        <v>18</v>
      </c>
      <c r="E855" s="1" t="s">
        <v>20</v>
      </c>
      <c r="F855" s="1" t="s">
        <v>25</v>
      </c>
      <c r="G855" s="1">
        <v>7</v>
      </c>
      <c r="H855" s="5">
        <v>82447</v>
      </c>
      <c r="I855" s="5">
        <f t="shared" si="13"/>
        <v>577129</v>
      </c>
    </row>
    <row r="856" spans="2:9" x14ac:dyDescent="0.25">
      <c r="B856" s="2">
        <v>45411</v>
      </c>
      <c r="C856" s="1" t="s">
        <v>9</v>
      </c>
      <c r="D856" s="1" t="s">
        <v>18</v>
      </c>
      <c r="E856" s="1" t="s">
        <v>24</v>
      </c>
      <c r="F856" s="1" t="s">
        <v>25</v>
      </c>
      <c r="G856" s="1">
        <v>10</v>
      </c>
      <c r="H856" s="5">
        <v>33895</v>
      </c>
      <c r="I856" s="5">
        <f t="shared" si="13"/>
        <v>338950</v>
      </c>
    </row>
    <row r="857" spans="2:9" x14ac:dyDescent="0.25">
      <c r="B857" s="2">
        <v>45642</v>
      </c>
      <c r="C857" s="1" t="s">
        <v>10</v>
      </c>
      <c r="D857" s="1" t="s">
        <v>17</v>
      </c>
      <c r="E857" s="1" t="s">
        <v>22</v>
      </c>
      <c r="F857" s="1" t="s">
        <v>33</v>
      </c>
      <c r="G857" s="1">
        <v>9</v>
      </c>
      <c r="H857" s="5">
        <v>148700</v>
      </c>
      <c r="I857" s="5">
        <f t="shared" si="13"/>
        <v>1338300</v>
      </c>
    </row>
    <row r="858" spans="2:9" x14ac:dyDescent="0.25">
      <c r="B858" s="2">
        <v>45353</v>
      </c>
      <c r="C858" s="1" t="s">
        <v>8</v>
      </c>
      <c r="D858" s="1" t="s">
        <v>18</v>
      </c>
      <c r="E858" s="1" t="s">
        <v>19</v>
      </c>
      <c r="F858" s="1" t="s">
        <v>25</v>
      </c>
      <c r="G858" s="1">
        <v>3</v>
      </c>
      <c r="H858" s="5">
        <v>64749</v>
      </c>
      <c r="I858" s="5">
        <f t="shared" si="13"/>
        <v>194247</v>
      </c>
    </row>
    <row r="859" spans="2:9" x14ac:dyDescent="0.25">
      <c r="B859" s="2">
        <v>45622</v>
      </c>
      <c r="C859" s="1" t="s">
        <v>12</v>
      </c>
      <c r="D859" s="1" t="s">
        <v>18</v>
      </c>
      <c r="E859" s="1" t="s">
        <v>20</v>
      </c>
      <c r="F859" s="1" t="s">
        <v>31</v>
      </c>
      <c r="G859" s="1">
        <v>1</v>
      </c>
      <c r="H859" s="5">
        <v>49742</v>
      </c>
      <c r="I859" s="5">
        <f t="shared" si="13"/>
        <v>49742</v>
      </c>
    </row>
    <row r="860" spans="2:9" x14ac:dyDescent="0.25">
      <c r="B860" s="2">
        <v>45293</v>
      </c>
      <c r="C860" s="1" t="s">
        <v>13</v>
      </c>
      <c r="D860" s="1" t="s">
        <v>17</v>
      </c>
      <c r="E860" s="1" t="s">
        <v>24</v>
      </c>
      <c r="F860" s="1" t="s">
        <v>30</v>
      </c>
      <c r="G860" s="1">
        <v>5</v>
      </c>
      <c r="H860" s="5">
        <v>100749</v>
      </c>
      <c r="I860" s="5">
        <f t="shared" si="13"/>
        <v>503745</v>
      </c>
    </row>
    <row r="861" spans="2:9" x14ac:dyDescent="0.25">
      <c r="B861" s="2">
        <v>45578</v>
      </c>
      <c r="C861" s="1" t="s">
        <v>10</v>
      </c>
      <c r="D861" s="1" t="s">
        <v>17</v>
      </c>
      <c r="E861" s="1" t="s">
        <v>23</v>
      </c>
      <c r="F861" s="1" t="s">
        <v>25</v>
      </c>
      <c r="G861" s="1">
        <v>3</v>
      </c>
      <c r="H861" s="5">
        <v>96592</v>
      </c>
      <c r="I861" s="5">
        <f t="shared" si="13"/>
        <v>289776</v>
      </c>
    </row>
    <row r="862" spans="2:9" x14ac:dyDescent="0.25">
      <c r="B862" s="2">
        <v>45499</v>
      </c>
      <c r="C862" s="1" t="s">
        <v>9</v>
      </c>
      <c r="D862" s="1" t="s">
        <v>18</v>
      </c>
      <c r="E862" s="1" t="s">
        <v>22</v>
      </c>
      <c r="F862" s="1" t="s">
        <v>25</v>
      </c>
      <c r="G862" s="1">
        <v>8</v>
      </c>
      <c r="H862" s="5">
        <v>74574</v>
      </c>
      <c r="I862" s="5">
        <f t="shared" si="13"/>
        <v>596592</v>
      </c>
    </row>
    <row r="863" spans="2:9" x14ac:dyDescent="0.25">
      <c r="B863" s="2">
        <v>45401</v>
      </c>
      <c r="C863" s="1" t="s">
        <v>12</v>
      </c>
      <c r="D863" s="1" t="s">
        <v>18</v>
      </c>
      <c r="E863" s="1" t="s">
        <v>23</v>
      </c>
      <c r="F863" s="1" t="s">
        <v>25</v>
      </c>
      <c r="G863" s="1">
        <v>2</v>
      </c>
      <c r="H863" s="5">
        <v>10364</v>
      </c>
      <c r="I863" s="5">
        <f t="shared" si="13"/>
        <v>20728</v>
      </c>
    </row>
    <row r="864" spans="2:9" x14ac:dyDescent="0.25">
      <c r="B864" s="2">
        <v>45562</v>
      </c>
      <c r="C864" s="1" t="s">
        <v>9</v>
      </c>
      <c r="D864" s="1" t="s">
        <v>18</v>
      </c>
      <c r="E864" s="1" t="s">
        <v>19</v>
      </c>
      <c r="F864" s="1" t="s">
        <v>33</v>
      </c>
      <c r="G864" s="1">
        <v>9</v>
      </c>
      <c r="H864" s="5">
        <v>53614</v>
      </c>
      <c r="I864" s="5">
        <f t="shared" si="13"/>
        <v>482526</v>
      </c>
    </row>
    <row r="865" spans="2:9" x14ac:dyDescent="0.25">
      <c r="B865" s="2">
        <v>45413</v>
      </c>
      <c r="C865" s="1" t="s">
        <v>11</v>
      </c>
      <c r="D865" s="1" t="s">
        <v>17</v>
      </c>
      <c r="E865" s="1" t="s">
        <v>19</v>
      </c>
      <c r="F865" s="1" t="s">
        <v>25</v>
      </c>
      <c r="G865" s="1">
        <v>6</v>
      </c>
      <c r="H865" s="5">
        <v>289920</v>
      </c>
      <c r="I865" s="5">
        <f t="shared" si="13"/>
        <v>1739520</v>
      </c>
    </row>
    <row r="866" spans="2:9" x14ac:dyDescent="0.25">
      <c r="B866" s="2">
        <v>45508</v>
      </c>
      <c r="C866" s="1" t="s">
        <v>13</v>
      </c>
      <c r="D866" s="1" t="s">
        <v>17</v>
      </c>
      <c r="E866" s="1" t="s">
        <v>22</v>
      </c>
      <c r="F866" s="1" t="s">
        <v>25</v>
      </c>
      <c r="G866" s="1">
        <v>3</v>
      </c>
      <c r="H866" s="5">
        <v>83791</v>
      </c>
      <c r="I866" s="5">
        <f t="shared" si="13"/>
        <v>251373</v>
      </c>
    </row>
    <row r="867" spans="2:9" x14ac:dyDescent="0.25">
      <c r="B867" s="2">
        <v>45634</v>
      </c>
      <c r="C867" s="1" t="s">
        <v>12</v>
      </c>
      <c r="D867" s="1" t="s">
        <v>18</v>
      </c>
      <c r="E867" s="1" t="s">
        <v>24</v>
      </c>
      <c r="F867" s="1" t="s">
        <v>31</v>
      </c>
      <c r="G867" s="1">
        <v>7</v>
      </c>
      <c r="H867" s="5">
        <v>36984</v>
      </c>
      <c r="I867" s="5">
        <f t="shared" si="13"/>
        <v>258888</v>
      </c>
    </row>
    <row r="868" spans="2:9" x14ac:dyDescent="0.25">
      <c r="B868" s="2">
        <v>45381</v>
      </c>
      <c r="C868" s="1" t="s">
        <v>11</v>
      </c>
      <c r="D868" s="1" t="s">
        <v>17</v>
      </c>
      <c r="E868" s="1" t="s">
        <v>19</v>
      </c>
      <c r="F868" s="1" t="s">
        <v>25</v>
      </c>
      <c r="G868" s="1">
        <v>1</v>
      </c>
      <c r="H868" s="5">
        <v>154449</v>
      </c>
      <c r="I868" s="5">
        <f t="shared" si="13"/>
        <v>154449</v>
      </c>
    </row>
    <row r="869" spans="2:9" x14ac:dyDescent="0.25">
      <c r="B869" s="2">
        <v>45583</v>
      </c>
      <c r="C869" s="1" t="s">
        <v>16</v>
      </c>
      <c r="D869" s="1" t="s">
        <v>17</v>
      </c>
      <c r="E869" s="1" t="s">
        <v>24</v>
      </c>
      <c r="F869" s="1" t="s">
        <v>25</v>
      </c>
      <c r="G869" s="1">
        <v>8</v>
      </c>
      <c r="H869" s="5">
        <v>98805</v>
      </c>
      <c r="I869" s="5">
        <f t="shared" si="13"/>
        <v>790440</v>
      </c>
    </row>
    <row r="870" spans="2:9" x14ac:dyDescent="0.25">
      <c r="B870" s="2">
        <v>45497</v>
      </c>
      <c r="C870" s="1" t="s">
        <v>8</v>
      </c>
      <c r="D870" s="1" t="s">
        <v>18</v>
      </c>
      <c r="E870" s="1" t="s">
        <v>22</v>
      </c>
      <c r="F870" s="1" t="s">
        <v>32</v>
      </c>
      <c r="G870" s="1">
        <v>6</v>
      </c>
      <c r="H870" s="5">
        <v>36251</v>
      </c>
      <c r="I870" s="5">
        <f t="shared" si="13"/>
        <v>217506</v>
      </c>
    </row>
    <row r="871" spans="2:9" x14ac:dyDescent="0.25">
      <c r="B871" s="2">
        <v>45463</v>
      </c>
      <c r="C871" s="1" t="s">
        <v>12</v>
      </c>
      <c r="D871" s="1" t="s">
        <v>18</v>
      </c>
      <c r="E871" s="1" t="s">
        <v>23</v>
      </c>
      <c r="F871" s="1" t="s">
        <v>31</v>
      </c>
      <c r="G871" s="1">
        <v>4</v>
      </c>
      <c r="H871" s="5">
        <v>44686</v>
      </c>
      <c r="I871" s="5">
        <f t="shared" si="13"/>
        <v>178744</v>
      </c>
    </row>
    <row r="872" spans="2:9" x14ac:dyDescent="0.25">
      <c r="B872" s="2">
        <v>45615</v>
      </c>
      <c r="C872" s="1" t="s">
        <v>12</v>
      </c>
      <c r="D872" s="1" t="s">
        <v>18</v>
      </c>
      <c r="E872" s="1" t="s">
        <v>23</v>
      </c>
      <c r="F872" s="1" t="s">
        <v>31</v>
      </c>
      <c r="G872" s="1">
        <v>10</v>
      </c>
      <c r="H872" s="5">
        <v>31788</v>
      </c>
      <c r="I872" s="5">
        <f t="shared" si="13"/>
        <v>317880</v>
      </c>
    </row>
    <row r="873" spans="2:9" x14ac:dyDescent="0.25">
      <c r="B873" s="2">
        <v>45534</v>
      </c>
      <c r="C873" s="1" t="s">
        <v>10</v>
      </c>
      <c r="D873" s="1" t="s">
        <v>17</v>
      </c>
      <c r="E873" s="1" t="s">
        <v>21</v>
      </c>
      <c r="F873" s="1" t="s">
        <v>30</v>
      </c>
      <c r="G873" s="1">
        <v>2</v>
      </c>
      <c r="H873" s="5">
        <v>121297</v>
      </c>
      <c r="I873" s="5">
        <f t="shared" si="13"/>
        <v>242594</v>
      </c>
    </row>
    <row r="874" spans="2:9" x14ac:dyDescent="0.25">
      <c r="B874" s="2">
        <v>45584</v>
      </c>
      <c r="C874" s="1" t="s">
        <v>12</v>
      </c>
      <c r="D874" s="1" t="s">
        <v>18</v>
      </c>
      <c r="E874" s="1" t="s">
        <v>22</v>
      </c>
      <c r="F874" s="1" t="s">
        <v>25</v>
      </c>
      <c r="G874" s="1">
        <v>5</v>
      </c>
      <c r="H874" s="5">
        <v>32318</v>
      </c>
      <c r="I874" s="5">
        <f t="shared" si="13"/>
        <v>161590</v>
      </c>
    </row>
    <row r="875" spans="2:9" x14ac:dyDescent="0.25">
      <c r="B875" s="2">
        <v>45591</v>
      </c>
      <c r="C875" s="1" t="s">
        <v>14</v>
      </c>
      <c r="D875" s="1" t="s">
        <v>18</v>
      </c>
      <c r="E875" s="1" t="s">
        <v>22</v>
      </c>
      <c r="F875" s="1" t="s">
        <v>25</v>
      </c>
      <c r="G875" s="1">
        <v>9</v>
      </c>
      <c r="H875" s="5">
        <v>11790</v>
      </c>
      <c r="I875" s="5">
        <f t="shared" si="13"/>
        <v>106110</v>
      </c>
    </row>
    <row r="876" spans="2:9" x14ac:dyDescent="0.25">
      <c r="B876" s="2">
        <v>45345</v>
      </c>
      <c r="C876" s="1" t="s">
        <v>14</v>
      </c>
      <c r="D876" s="1" t="s">
        <v>18</v>
      </c>
      <c r="E876" s="1" t="s">
        <v>20</v>
      </c>
      <c r="F876" s="1" t="s">
        <v>31</v>
      </c>
      <c r="G876" s="1">
        <v>3</v>
      </c>
      <c r="H876" s="5">
        <v>24637</v>
      </c>
      <c r="I876" s="5">
        <f t="shared" si="13"/>
        <v>73911</v>
      </c>
    </row>
    <row r="877" spans="2:9" x14ac:dyDescent="0.25">
      <c r="B877" s="2">
        <v>45305</v>
      </c>
      <c r="C877" s="1" t="s">
        <v>12</v>
      </c>
      <c r="D877" s="1" t="s">
        <v>18</v>
      </c>
      <c r="E877" s="1" t="s">
        <v>19</v>
      </c>
      <c r="F877" s="1" t="s">
        <v>33</v>
      </c>
      <c r="G877" s="1">
        <v>5</v>
      </c>
      <c r="H877" s="5">
        <v>21849</v>
      </c>
      <c r="I877" s="5">
        <f t="shared" si="13"/>
        <v>109245</v>
      </c>
    </row>
    <row r="878" spans="2:9" x14ac:dyDescent="0.25">
      <c r="B878" s="2">
        <v>45627</v>
      </c>
      <c r="C878" s="1" t="s">
        <v>10</v>
      </c>
      <c r="D878" s="1" t="s">
        <v>17</v>
      </c>
      <c r="E878" s="1" t="s">
        <v>23</v>
      </c>
      <c r="F878" s="1" t="s">
        <v>33</v>
      </c>
      <c r="G878" s="1">
        <v>8</v>
      </c>
      <c r="H878" s="5">
        <v>110665</v>
      </c>
      <c r="I878" s="5">
        <f t="shared" si="13"/>
        <v>885320</v>
      </c>
    </row>
    <row r="879" spans="2:9" x14ac:dyDescent="0.25">
      <c r="B879" s="2">
        <v>45528</v>
      </c>
      <c r="C879" s="1" t="s">
        <v>12</v>
      </c>
      <c r="D879" s="1" t="s">
        <v>18</v>
      </c>
      <c r="E879" s="1" t="s">
        <v>20</v>
      </c>
      <c r="F879" s="1" t="s">
        <v>25</v>
      </c>
      <c r="G879" s="1">
        <v>7</v>
      </c>
      <c r="H879" s="5">
        <v>14403</v>
      </c>
      <c r="I879" s="5">
        <f t="shared" si="13"/>
        <v>100821</v>
      </c>
    </row>
    <row r="880" spans="2:9" x14ac:dyDescent="0.25">
      <c r="B880" s="2">
        <v>45603</v>
      </c>
      <c r="C880" s="1" t="s">
        <v>14</v>
      </c>
      <c r="D880" s="1" t="s">
        <v>18</v>
      </c>
      <c r="E880" s="1" t="s">
        <v>24</v>
      </c>
      <c r="F880" s="1" t="s">
        <v>25</v>
      </c>
      <c r="G880" s="1">
        <v>5</v>
      </c>
      <c r="H880" s="5">
        <v>18569</v>
      </c>
      <c r="I880" s="5">
        <f t="shared" si="13"/>
        <v>92845</v>
      </c>
    </row>
    <row r="881" spans="2:9" x14ac:dyDescent="0.25">
      <c r="B881" s="2">
        <v>45396</v>
      </c>
      <c r="C881" s="1" t="s">
        <v>16</v>
      </c>
      <c r="D881" s="1" t="s">
        <v>17</v>
      </c>
      <c r="E881" s="1" t="s">
        <v>21</v>
      </c>
      <c r="F881" s="1" t="s">
        <v>31</v>
      </c>
      <c r="G881" s="1">
        <v>1</v>
      </c>
      <c r="H881" s="5">
        <v>83353</v>
      </c>
      <c r="I881" s="5">
        <f t="shared" si="13"/>
        <v>83353</v>
      </c>
    </row>
    <row r="882" spans="2:9" x14ac:dyDescent="0.25">
      <c r="B882" s="2">
        <v>45292</v>
      </c>
      <c r="C882" s="1" t="s">
        <v>15</v>
      </c>
      <c r="D882" s="1" t="s">
        <v>17</v>
      </c>
      <c r="E882" s="1" t="s">
        <v>19</v>
      </c>
      <c r="F882" s="1" t="s">
        <v>30</v>
      </c>
      <c r="G882" s="1">
        <v>9</v>
      </c>
      <c r="H882" s="5">
        <v>88321</v>
      </c>
      <c r="I882" s="5">
        <f t="shared" si="13"/>
        <v>794889</v>
      </c>
    </row>
    <row r="883" spans="2:9" x14ac:dyDescent="0.25">
      <c r="B883" s="2">
        <v>45496</v>
      </c>
      <c r="C883" s="1" t="s">
        <v>7</v>
      </c>
      <c r="D883" s="1" t="s">
        <v>17</v>
      </c>
      <c r="E883" s="1" t="s">
        <v>21</v>
      </c>
      <c r="F883" s="1" t="s">
        <v>32</v>
      </c>
      <c r="G883" s="1">
        <v>3</v>
      </c>
      <c r="H883" s="5">
        <v>295985</v>
      </c>
      <c r="I883" s="5">
        <f t="shared" si="13"/>
        <v>887955</v>
      </c>
    </row>
    <row r="884" spans="2:9" x14ac:dyDescent="0.25">
      <c r="B884" s="2">
        <v>45583</v>
      </c>
      <c r="C884" s="1" t="s">
        <v>9</v>
      </c>
      <c r="D884" s="1" t="s">
        <v>18</v>
      </c>
      <c r="E884" s="1" t="s">
        <v>20</v>
      </c>
      <c r="F884" s="1" t="s">
        <v>31</v>
      </c>
      <c r="G884" s="1">
        <v>3</v>
      </c>
      <c r="H884" s="5">
        <v>30170</v>
      </c>
      <c r="I884" s="5">
        <f t="shared" si="13"/>
        <v>90510</v>
      </c>
    </row>
    <row r="885" spans="2:9" x14ac:dyDescent="0.25">
      <c r="B885" s="2">
        <v>45596</v>
      </c>
      <c r="C885" s="1" t="s">
        <v>15</v>
      </c>
      <c r="D885" s="1" t="s">
        <v>17</v>
      </c>
      <c r="E885" s="1" t="s">
        <v>23</v>
      </c>
      <c r="F885" s="1" t="s">
        <v>25</v>
      </c>
      <c r="G885" s="1">
        <v>9</v>
      </c>
      <c r="H885" s="5">
        <v>111795</v>
      </c>
      <c r="I885" s="5">
        <f t="shared" si="13"/>
        <v>1006155</v>
      </c>
    </row>
    <row r="886" spans="2:9" x14ac:dyDescent="0.25">
      <c r="B886" s="2">
        <v>45567</v>
      </c>
      <c r="C886" s="1" t="s">
        <v>13</v>
      </c>
      <c r="D886" s="1" t="s">
        <v>17</v>
      </c>
      <c r="E886" s="1" t="s">
        <v>22</v>
      </c>
      <c r="F886" s="1" t="s">
        <v>25</v>
      </c>
      <c r="G886" s="1">
        <v>7</v>
      </c>
      <c r="H886" s="5">
        <v>139601</v>
      </c>
      <c r="I886" s="5">
        <f t="shared" si="13"/>
        <v>977207</v>
      </c>
    </row>
    <row r="887" spans="2:9" x14ac:dyDescent="0.25">
      <c r="B887" s="2">
        <v>45333</v>
      </c>
      <c r="C887" s="1" t="s">
        <v>12</v>
      </c>
      <c r="D887" s="1" t="s">
        <v>18</v>
      </c>
      <c r="E887" s="1" t="s">
        <v>24</v>
      </c>
      <c r="F887" s="1" t="s">
        <v>31</v>
      </c>
      <c r="G887" s="1">
        <v>2</v>
      </c>
      <c r="H887" s="5">
        <v>20923</v>
      </c>
      <c r="I887" s="5">
        <f t="shared" si="13"/>
        <v>41846</v>
      </c>
    </row>
    <row r="888" spans="2:9" x14ac:dyDescent="0.25">
      <c r="B888" s="2">
        <v>45341</v>
      </c>
      <c r="C888" s="1" t="s">
        <v>14</v>
      </c>
      <c r="D888" s="1" t="s">
        <v>18</v>
      </c>
      <c r="E888" s="1" t="s">
        <v>20</v>
      </c>
      <c r="F888" s="1" t="s">
        <v>25</v>
      </c>
      <c r="G888" s="1">
        <v>8</v>
      </c>
      <c r="H888" s="5">
        <v>23382</v>
      </c>
      <c r="I888" s="5">
        <f t="shared" si="13"/>
        <v>187056</v>
      </c>
    </row>
    <row r="889" spans="2:9" x14ac:dyDescent="0.25">
      <c r="B889" s="2">
        <v>45413</v>
      </c>
      <c r="C889" s="1" t="s">
        <v>12</v>
      </c>
      <c r="D889" s="1" t="s">
        <v>18</v>
      </c>
      <c r="E889" s="1" t="s">
        <v>22</v>
      </c>
      <c r="F889" s="1" t="s">
        <v>25</v>
      </c>
      <c r="G889" s="1">
        <v>9</v>
      </c>
      <c r="H889" s="5">
        <v>11324</v>
      </c>
      <c r="I889" s="5">
        <f t="shared" si="13"/>
        <v>101916</v>
      </c>
    </row>
    <row r="890" spans="2:9" x14ac:dyDescent="0.25">
      <c r="B890" s="2">
        <v>45505</v>
      </c>
      <c r="C890" s="1" t="s">
        <v>16</v>
      </c>
      <c r="D890" s="1" t="s">
        <v>17</v>
      </c>
      <c r="E890" s="1" t="s">
        <v>22</v>
      </c>
      <c r="F890" s="1" t="s">
        <v>30</v>
      </c>
      <c r="G890" s="1">
        <v>1</v>
      </c>
      <c r="H890" s="5">
        <v>89406</v>
      </c>
      <c r="I890" s="5">
        <f t="shared" si="13"/>
        <v>89406</v>
      </c>
    </row>
    <row r="891" spans="2:9" x14ac:dyDescent="0.25">
      <c r="B891" s="2">
        <v>45378</v>
      </c>
      <c r="C891" s="1" t="s">
        <v>9</v>
      </c>
      <c r="D891" s="1" t="s">
        <v>18</v>
      </c>
      <c r="E891" s="1" t="s">
        <v>23</v>
      </c>
      <c r="F891" s="1" t="s">
        <v>33</v>
      </c>
      <c r="G891" s="1">
        <v>10</v>
      </c>
      <c r="H891" s="5">
        <v>18972</v>
      </c>
      <c r="I891" s="5">
        <f t="shared" si="13"/>
        <v>189720</v>
      </c>
    </row>
    <row r="892" spans="2:9" x14ac:dyDescent="0.25">
      <c r="B892" s="2">
        <v>45437</v>
      </c>
      <c r="C892" s="1" t="s">
        <v>10</v>
      </c>
      <c r="D892" s="1" t="s">
        <v>17</v>
      </c>
      <c r="E892" s="1" t="s">
        <v>23</v>
      </c>
      <c r="F892" s="1" t="s">
        <v>32</v>
      </c>
      <c r="G892" s="1">
        <v>8</v>
      </c>
      <c r="H892" s="5">
        <v>198068</v>
      </c>
      <c r="I892" s="5">
        <f t="shared" si="13"/>
        <v>1584544</v>
      </c>
    </row>
    <row r="893" spans="2:9" x14ac:dyDescent="0.25">
      <c r="B893" s="2">
        <v>45314</v>
      </c>
      <c r="C893" s="1" t="s">
        <v>11</v>
      </c>
      <c r="D893" s="1" t="s">
        <v>17</v>
      </c>
      <c r="E893" s="1" t="s">
        <v>22</v>
      </c>
      <c r="F893" s="1" t="s">
        <v>32</v>
      </c>
      <c r="G893" s="1">
        <v>10</v>
      </c>
      <c r="H893" s="5">
        <v>321762</v>
      </c>
      <c r="I893" s="5">
        <f t="shared" si="13"/>
        <v>3217620</v>
      </c>
    </row>
    <row r="894" spans="2:9" x14ac:dyDescent="0.25">
      <c r="B894" s="2">
        <v>45449</v>
      </c>
      <c r="C894" s="1" t="s">
        <v>13</v>
      </c>
      <c r="D894" s="1" t="s">
        <v>17</v>
      </c>
      <c r="E894" s="1" t="s">
        <v>21</v>
      </c>
      <c r="F894" s="1" t="s">
        <v>25</v>
      </c>
      <c r="G894" s="1">
        <v>8</v>
      </c>
      <c r="H894" s="5">
        <v>81690</v>
      </c>
      <c r="I894" s="5">
        <f t="shared" si="13"/>
        <v>653520</v>
      </c>
    </row>
    <row r="895" spans="2:9" x14ac:dyDescent="0.25">
      <c r="B895" s="2">
        <v>45503</v>
      </c>
      <c r="C895" s="1" t="s">
        <v>14</v>
      </c>
      <c r="D895" s="1" t="s">
        <v>18</v>
      </c>
      <c r="E895" s="1" t="s">
        <v>23</v>
      </c>
      <c r="F895" s="1" t="s">
        <v>31</v>
      </c>
      <c r="G895" s="1">
        <v>4</v>
      </c>
      <c r="H895" s="5">
        <v>10959</v>
      </c>
      <c r="I895" s="5">
        <f t="shared" si="13"/>
        <v>43836</v>
      </c>
    </row>
    <row r="896" spans="2:9" x14ac:dyDescent="0.25">
      <c r="B896" s="2">
        <v>45340</v>
      </c>
      <c r="C896" s="1" t="s">
        <v>13</v>
      </c>
      <c r="D896" s="1" t="s">
        <v>17</v>
      </c>
      <c r="E896" s="1" t="s">
        <v>23</v>
      </c>
      <c r="F896" s="1" t="s">
        <v>25</v>
      </c>
      <c r="G896" s="1">
        <v>2</v>
      </c>
      <c r="H896" s="5">
        <v>123359</v>
      </c>
      <c r="I896" s="5">
        <f t="shared" si="13"/>
        <v>246718</v>
      </c>
    </row>
    <row r="897" spans="2:9" x14ac:dyDescent="0.25">
      <c r="B897" s="2">
        <v>45482</v>
      </c>
      <c r="C897" s="1" t="s">
        <v>15</v>
      </c>
      <c r="D897" s="1" t="s">
        <v>17</v>
      </c>
      <c r="E897" s="1" t="s">
        <v>19</v>
      </c>
      <c r="F897" s="1" t="s">
        <v>32</v>
      </c>
      <c r="G897" s="1">
        <v>3</v>
      </c>
      <c r="H897" s="5">
        <v>160079</v>
      </c>
      <c r="I897" s="5">
        <f t="shared" si="13"/>
        <v>480237</v>
      </c>
    </row>
    <row r="898" spans="2:9" x14ac:dyDescent="0.25">
      <c r="B898" s="2">
        <v>45575</v>
      </c>
      <c r="C898" s="1" t="s">
        <v>12</v>
      </c>
      <c r="D898" s="1" t="s">
        <v>18</v>
      </c>
      <c r="E898" s="1" t="s">
        <v>23</v>
      </c>
      <c r="F898" s="1" t="s">
        <v>32</v>
      </c>
      <c r="G898" s="1">
        <v>7</v>
      </c>
      <c r="H898" s="5">
        <v>21148</v>
      </c>
      <c r="I898" s="5">
        <f t="shared" si="13"/>
        <v>148036</v>
      </c>
    </row>
    <row r="899" spans="2:9" x14ac:dyDescent="0.25">
      <c r="B899" s="2">
        <v>45418</v>
      </c>
      <c r="C899" s="1" t="s">
        <v>12</v>
      </c>
      <c r="D899" s="1" t="s">
        <v>18</v>
      </c>
      <c r="E899" s="1" t="s">
        <v>21</v>
      </c>
      <c r="F899" s="1" t="s">
        <v>33</v>
      </c>
      <c r="G899" s="1">
        <v>8</v>
      </c>
      <c r="H899" s="5">
        <v>17443</v>
      </c>
      <c r="I899" s="5">
        <f t="shared" si="13"/>
        <v>139544</v>
      </c>
    </row>
    <row r="900" spans="2:9" x14ac:dyDescent="0.25">
      <c r="B900" s="2">
        <v>45600</v>
      </c>
      <c r="C900" s="1" t="s">
        <v>11</v>
      </c>
      <c r="D900" s="1" t="s">
        <v>17</v>
      </c>
      <c r="E900" s="1" t="s">
        <v>24</v>
      </c>
      <c r="F900" s="1" t="s">
        <v>31</v>
      </c>
      <c r="G900" s="1">
        <v>10</v>
      </c>
      <c r="H900" s="5">
        <v>289275</v>
      </c>
      <c r="I900" s="5">
        <f t="shared" ref="I900:I963" si="14">G900*H900</f>
        <v>2892750</v>
      </c>
    </row>
    <row r="901" spans="2:9" x14ac:dyDescent="0.25">
      <c r="B901" s="2">
        <v>45309</v>
      </c>
      <c r="C901" s="1" t="s">
        <v>7</v>
      </c>
      <c r="D901" s="1" t="s">
        <v>17</v>
      </c>
      <c r="E901" s="1" t="s">
        <v>24</v>
      </c>
      <c r="F901" s="1" t="s">
        <v>30</v>
      </c>
      <c r="G901" s="1">
        <v>10</v>
      </c>
      <c r="H901" s="5">
        <v>357291</v>
      </c>
      <c r="I901" s="5">
        <f t="shared" si="14"/>
        <v>3572910</v>
      </c>
    </row>
    <row r="902" spans="2:9" x14ac:dyDescent="0.25">
      <c r="B902" s="2">
        <v>45570</v>
      </c>
      <c r="C902" s="1" t="s">
        <v>11</v>
      </c>
      <c r="D902" s="1" t="s">
        <v>17</v>
      </c>
      <c r="E902" s="1" t="s">
        <v>21</v>
      </c>
      <c r="F902" s="1" t="s">
        <v>33</v>
      </c>
      <c r="G902" s="1">
        <v>4</v>
      </c>
      <c r="H902" s="5">
        <v>279347</v>
      </c>
      <c r="I902" s="5">
        <f t="shared" si="14"/>
        <v>1117388</v>
      </c>
    </row>
    <row r="903" spans="2:9" x14ac:dyDescent="0.25">
      <c r="B903" s="2">
        <v>45553</v>
      </c>
      <c r="C903" s="1" t="s">
        <v>14</v>
      </c>
      <c r="D903" s="1" t="s">
        <v>18</v>
      </c>
      <c r="E903" s="1" t="s">
        <v>22</v>
      </c>
      <c r="F903" s="1" t="s">
        <v>33</v>
      </c>
      <c r="G903" s="1">
        <v>2</v>
      </c>
      <c r="H903" s="5">
        <v>23040</v>
      </c>
      <c r="I903" s="5">
        <f t="shared" si="14"/>
        <v>46080</v>
      </c>
    </row>
    <row r="904" spans="2:9" x14ac:dyDescent="0.25">
      <c r="B904" s="2">
        <v>45391</v>
      </c>
      <c r="C904" s="1" t="s">
        <v>11</v>
      </c>
      <c r="D904" s="1" t="s">
        <v>17</v>
      </c>
      <c r="E904" s="1" t="s">
        <v>23</v>
      </c>
      <c r="F904" s="1" t="s">
        <v>30</v>
      </c>
      <c r="G904" s="1">
        <v>5</v>
      </c>
      <c r="H904" s="5">
        <v>194262</v>
      </c>
      <c r="I904" s="5">
        <f t="shared" si="14"/>
        <v>971310</v>
      </c>
    </row>
    <row r="905" spans="2:9" x14ac:dyDescent="0.25">
      <c r="B905" s="2">
        <v>45573</v>
      </c>
      <c r="C905" s="1" t="s">
        <v>12</v>
      </c>
      <c r="D905" s="1" t="s">
        <v>18</v>
      </c>
      <c r="E905" s="1" t="s">
        <v>19</v>
      </c>
      <c r="F905" s="1" t="s">
        <v>32</v>
      </c>
      <c r="G905" s="1">
        <v>7</v>
      </c>
      <c r="H905" s="5">
        <v>14550</v>
      </c>
      <c r="I905" s="5">
        <f t="shared" si="14"/>
        <v>101850</v>
      </c>
    </row>
    <row r="906" spans="2:9" x14ac:dyDescent="0.25">
      <c r="B906" s="2">
        <v>45493</v>
      </c>
      <c r="C906" s="1" t="s">
        <v>15</v>
      </c>
      <c r="D906" s="1" t="s">
        <v>17</v>
      </c>
      <c r="E906" s="1" t="s">
        <v>19</v>
      </c>
      <c r="F906" s="1" t="s">
        <v>30</v>
      </c>
      <c r="G906" s="1">
        <v>9</v>
      </c>
      <c r="H906" s="5">
        <v>156707</v>
      </c>
      <c r="I906" s="5">
        <f t="shared" si="14"/>
        <v>1410363</v>
      </c>
    </row>
    <row r="907" spans="2:9" x14ac:dyDescent="0.25">
      <c r="B907" s="2">
        <v>45580</v>
      </c>
      <c r="C907" s="1" t="s">
        <v>16</v>
      </c>
      <c r="D907" s="1" t="s">
        <v>17</v>
      </c>
      <c r="E907" s="1" t="s">
        <v>19</v>
      </c>
      <c r="F907" s="1" t="s">
        <v>30</v>
      </c>
      <c r="G907" s="1">
        <v>8</v>
      </c>
      <c r="H907" s="5">
        <v>122788</v>
      </c>
      <c r="I907" s="5">
        <f t="shared" si="14"/>
        <v>982304</v>
      </c>
    </row>
    <row r="908" spans="2:9" x14ac:dyDescent="0.25">
      <c r="B908" s="2">
        <v>45500</v>
      </c>
      <c r="C908" s="1" t="s">
        <v>12</v>
      </c>
      <c r="D908" s="1" t="s">
        <v>18</v>
      </c>
      <c r="E908" s="1" t="s">
        <v>24</v>
      </c>
      <c r="F908" s="1" t="s">
        <v>25</v>
      </c>
      <c r="G908" s="1">
        <v>4</v>
      </c>
      <c r="H908" s="5">
        <v>34018</v>
      </c>
      <c r="I908" s="5">
        <f t="shared" si="14"/>
        <v>136072</v>
      </c>
    </row>
    <row r="909" spans="2:9" x14ac:dyDescent="0.25">
      <c r="B909" s="2">
        <v>45608</v>
      </c>
      <c r="C909" s="1" t="s">
        <v>9</v>
      </c>
      <c r="D909" s="1" t="s">
        <v>18</v>
      </c>
      <c r="E909" s="1" t="s">
        <v>22</v>
      </c>
      <c r="F909" s="1" t="s">
        <v>30</v>
      </c>
      <c r="G909" s="1">
        <v>5</v>
      </c>
      <c r="H909" s="5">
        <v>38460</v>
      </c>
      <c r="I909" s="5">
        <f t="shared" si="14"/>
        <v>192300</v>
      </c>
    </row>
    <row r="910" spans="2:9" x14ac:dyDescent="0.25">
      <c r="B910" s="2">
        <v>45483</v>
      </c>
      <c r="C910" s="1" t="s">
        <v>14</v>
      </c>
      <c r="D910" s="1" t="s">
        <v>18</v>
      </c>
      <c r="E910" s="1" t="s">
        <v>21</v>
      </c>
      <c r="F910" s="1" t="s">
        <v>30</v>
      </c>
      <c r="G910" s="1">
        <v>1</v>
      </c>
      <c r="H910" s="5">
        <v>8027</v>
      </c>
      <c r="I910" s="5">
        <f t="shared" si="14"/>
        <v>8027</v>
      </c>
    </row>
    <row r="911" spans="2:9" x14ac:dyDescent="0.25">
      <c r="B911" s="2">
        <v>45316</v>
      </c>
      <c r="C911" s="1" t="s">
        <v>8</v>
      </c>
      <c r="D911" s="1" t="s">
        <v>18</v>
      </c>
      <c r="E911" s="1" t="s">
        <v>24</v>
      </c>
      <c r="F911" s="1" t="s">
        <v>25</v>
      </c>
      <c r="G911" s="1">
        <v>6</v>
      </c>
      <c r="H911" s="5">
        <v>67685</v>
      </c>
      <c r="I911" s="5">
        <f t="shared" si="14"/>
        <v>406110</v>
      </c>
    </row>
    <row r="912" spans="2:9" x14ac:dyDescent="0.25">
      <c r="B912" s="2">
        <v>45503</v>
      </c>
      <c r="C912" s="1" t="s">
        <v>13</v>
      </c>
      <c r="D912" s="1" t="s">
        <v>17</v>
      </c>
      <c r="E912" s="1" t="s">
        <v>19</v>
      </c>
      <c r="F912" s="1" t="s">
        <v>25</v>
      </c>
      <c r="G912" s="1">
        <v>7</v>
      </c>
      <c r="H912" s="5">
        <v>141326</v>
      </c>
      <c r="I912" s="5">
        <f t="shared" si="14"/>
        <v>989282</v>
      </c>
    </row>
    <row r="913" spans="2:9" x14ac:dyDescent="0.25">
      <c r="B913" s="2">
        <v>45323</v>
      </c>
      <c r="C913" s="1" t="s">
        <v>15</v>
      </c>
      <c r="D913" s="1" t="s">
        <v>17</v>
      </c>
      <c r="E913" s="1" t="s">
        <v>20</v>
      </c>
      <c r="F913" s="1" t="s">
        <v>31</v>
      </c>
      <c r="G913" s="1">
        <v>5</v>
      </c>
      <c r="H913" s="5">
        <v>107480</v>
      </c>
      <c r="I913" s="5">
        <f t="shared" si="14"/>
        <v>537400</v>
      </c>
    </row>
    <row r="914" spans="2:9" x14ac:dyDescent="0.25">
      <c r="B914" s="2">
        <v>45308</v>
      </c>
      <c r="C914" s="1" t="s">
        <v>10</v>
      </c>
      <c r="D914" s="1" t="s">
        <v>17</v>
      </c>
      <c r="E914" s="1" t="s">
        <v>23</v>
      </c>
      <c r="F914" s="1" t="s">
        <v>31</v>
      </c>
      <c r="G914" s="1">
        <v>6</v>
      </c>
      <c r="H914" s="5">
        <v>197063</v>
      </c>
      <c r="I914" s="5">
        <f t="shared" si="14"/>
        <v>1182378</v>
      </c>
    </row>
    <row r="915" spans="2:9" x14ac:dyDescent="0.25">
      <c r="B915" s="2">
        <v>45543</v>
      </c>
      <c r="C915" s="1" t="s">
        <v>9</v>
      </c>
      <c r="D915" s="1" t="s">
        <v>18</v>
      </c>
      <c r="E915" s="1" t="s">
        <v>21</v>
      </c>
      <c r="F915" s="1" t="s">
        <v>30</v>
      </c>
      <c r="G915" s="1">
        <v>7</v>
      </c>
      <c r="H915" s="5">
        <v>62417</v>
      </c>
      <c r="I915" s="5">
        <f t="shared" si="14"/>
        <v>436919</v>
      </c>
    </row>
    <row r="916" spans="2:9" x14ac:dyDescent="0.25">
      <c r="B916" s="2">
        <v>45502</v>
      </c>
      <c r="C916" s="1" t="s">
        <v>16</v>
      </c>
      <c r="D916" s="1" t="s">
        <v>17</v>
      </c>
      <c r="E916" s="1" t="s">
        <v>24</v>
      </c>
      <c r="F916" s="1" t="s">
        <v>25</v>
      </c>
      <c r="G916" s="1">
        <v>9</v>
      </c>
      <c r="H916" s="5">
        <v>138681</v>
      </c>
      <c r="I916" s="5">
        <f t="shared" si="14"/>
        <v>1248129</v>
      </c>
    </row>
    <row r="917" spans="2:9" x14ac:dyDescent="0.25">
      <c r="B917" s="2">
        <v>45478</v>
      </c>
      <c r="C917" s="1" t="s">
        <v>12</v>
      </c>
      <c r="D917" s="1" t="s">
        <v>18</v>
      </c>
      <c r="E917" s="1" t="s">
        <v>19</v>
      </c>
      <c r="F917" s="1" t="s">
        <v>32</v>
      </c>
      <c r="G917" s="1">
        <v>5</v>
      </c>
      <c r="H917" s="5">
        <v>16002</v>
      </c>
      <c r="I917" s="5">
        <f t="shared" si="14"/>
        <v>80010</v>
      </c>
    </row>
    <row r="918" spans="2:9" x14ac:dyDescent="0.25">
      <c r="B918" s="2">
        <v>45563</v>
      </c>
      <c r="C918" s="1" t="s">
        <v>8</v>
      </c>
      <c r="D918" s="1" t="s">
        <v>18</v>
      </c>
      <c r="E918" s="1" t="s">
        <v>19</v>
      </c>
      <c r="F918" s="1" t="s">
        <v>33</v>
      </c>
      <c r="G918" s="1">
        <v>2</v>
      </c>
      <c r="H918" s="5">
        <v>88528</v>
      </c>
      <c r="I918" s="5">
        <f t="shared" si="14"/>
        <v>177056</v>
      </c>
    </row>
    <row r="919" spans="2:9" x14ac:dyDescent="0.25">
      <c r="B919" s="2">
        <v>45421</v>
      </c>
      <c r="C919" s="1" t="s">
        <v>7</v>
      </c>
      <c r="D919" s="1" t="s">
        <v>17</v>
      </c>
      <c r="E919" s="1" t="s">
        <v>21</v>
      </c>
      <c r="F919" s="1" t="s">
        <v>31</v>
      </c>
      <c r="G919" s="1">
        <v>2</v>
      </c>
      <c r="H919" s="5">
        <v>458455</v>
      </c>
      <c r="I919" s="5">
        <f t="shared" si="14"/>
        <v>916910</v>
      </c>
    </row>
    <row r="920" spans="2:9" x14ac:dyDescent="0.25">
      <c r="B920" s="2">
        <v>45463</v>
      </c>
      <c r="C920" s="1" t="s">
        <v>7</v>
      </c>
      <c r="D920" s="1" t="s">
        <v>17</v>
      </c>
      <c r="E920" s="1" t="s">
        <v>20</v>
      </c>
      <c r="F920" s="1" t="s">
        <v>31</v>
      </c>
      <c r="G920" s="1">
        <v>10</v>
      </c>
      <c r="H920" s="5">
        <v>434348</v>
      </c>
      <c r="I920" s="5">
        <f t="shared" si="14"/>
        <v>4343480</v>
      </c>
    </row>
    <row r="921" spans="2:9" x14ac:dyDescent="0.25">
      <c r="B921" s="2">
        <v>45433</v>
      </c>
      <c r="C921" s="1" t="s">
        <v>7</v>
      </c>
      <c r="D921" s="1" t="s">
        <v>17</v>
      </c>
      <c r="E921" s="1" t="s">
        <v>21</v>
      </c>
      <c r="F921" s="1" t="s">
        <v>25</v>
      </c>
      <c r="G921" s="1">
        <v>2</v>
      </c>
      <c r="H921" s="5">
        <v>279918</v>
      </c>
      <c r="I921" s="5">
        <f t="shared" si="14"/>
        <v>559836</v>
      </c>
    </row>
    <row r="922" spans="2:9" x14ac:dyDescent="0.25">
      <c r="B922" s="2">
        <v>45393</v>
      </c>
      <c r="C922" s="1" t="s">
        <v>15</v>
      </c>
      <c r="D922" s="1" t="s">
        <v>17</v>
      </c>
      <c r="E922" s="1" t="s">
        <v>23</v>
      </c>
      <c r="F922" s="1" t="s">
        <v>25</v>
      </c>
      <c r="G922" s="1">
        <v>1</v>
      </c>
      <c r="H922" s="5">
        <v>127978</v>
      </c>
      <c r="I922" s="5">
        <f t="shared" si="14"/>
        <v>127978</v>
      </c>
    </row>
    <row r="923" spans="2:9" x14ac:dyDescent="0.25">
      <c r="B923" s="2">
        <v>45316</v>
      </c>
      <c r="C923" s="1" t="s">
        <v>15</v>
      </c>
      <c r="D923" s="1" t="s">
        <v>17</v>
      </c>
      <c r="E923" s="1" t="s">
        <v>21</v>
      </c>
      <c r="F923" s="1" t="s">
        <v>25</v>
      </c>
      <c r="G923" s="1">
        <v>8</v>
      </c>
      <c r="H923" s="5">
        <v>67210</v>
      </c>
      <c r="I923" s="5">
        <f t="shared" si="14"/>
        <v>537680</v>
      </c>
    </row>
    <row r="924" spans="2:9" x14ac:dyDescent="0.25">
      <c r="B924" s="2">
        <v>45412</v>
      </c>
      <c r="C924" s="1" t="s">
        <v>13</v>
      </c>
      <c r="D924" s="1" t="s">
        <v>17</v>
      </c>
      <c r="E924" s="1" t="s">
        <v>23</v>
      </c>
      <c r="F924" s="1" t="s">
        <v>25</v>
      </c>
      <c r="G924" s="1">
        <v>5</v>
      </c>
      <c r="H924" s="5">
        <v>99965</v>
      </c>
      <c r="I924" s="5">
        <f t="shared" si="14"/>
        <v>499825</v>
      </c>
    </row>
    <row r="925" spans="2:9" x14ac:dyDescent="0.25">
      <c r="B925" s="2">
        <v>45362</v>
      </c>
      <c r="C925" s="1" t="s">
        <v>15</v>
      </c>
      <c r="D925" s="1" t="s">
        <v>17</v>
      </c>
      <c r="E925" s="1" t="s">
        <v>24</v>
      </c>
      <c r="F925" s="1" t="s">
        <v>33</v>
      </c>
      <c r="G925" s="1">
        <v>8</v>
      </c>
      <c r="H925" s="5">
        <v>111921</v>
      </c>
      <c r="I925" s="5">
        <f t="shared" si="14"/>
        <v>895368</v>
      </c>
    </row>
    <row r="926" spans="2:9" x14ac:dyDescent="0.25">
      <c r="B926" s="2">
        <v>45455</v>
      </c>
      <c r="C926" s="1" t="s">
        <v>15</v>
      </c>
      <c r="D926" s="1" t="s">
        <v>17</v>
      </c>
      <c r="E926" s="1" t="s">
        <v>20</v>
      </c>
      <c r="F926" s="1" t="s">
        <v>31</v>
      </c>
      <c r="G926" s="1">
        <v>4</v>
      </c>
      <c r="H926" s="5">
        <v>128797</v>
      </c>
      <c r="I926" s="5">
        <f t="shared" si="14"/>
        <v>515188</v>
      </c>
    </row>
    <row r="927" spans="2:9" x14ac:dyDescent="0.25">
      <c r="B927" s="2">
        <v>45480</v>
      </c>
      <c r="C927" s="1" t="s">
        <v>11</v>
      </c>
      <c r="D927" s="1" t="s">
        <v>17</v>
      </c>
      <c r="E927" s="1" t="s">
        <v>23</v>
      </c>
      <c r="F927" s="1" t="s">
        <v>31</v>
      </c>
      <c r="G927" s="1">
        <v>8</v>
      </c>
      <c r="H927" s="5">
        <v>218980</v>
      </c>
      <c r="I927" s="5">
        <f t="shared" si="14"/>
        <v>1751840</v>
      </c>
    </row>
    <row r="928" spans="2:9" x14ac:dyDescent="0.25">
      <c r="B928" s="2">
        <v>45479</v>
      </c>
      <c r="C928" s="1" t="s">
        <v>12</v>
      </c>
      <c r="D928" s="1" t="s">
        <v>18</v>
      </c>
      <c r="E928" s="1" t="s">
        <v>24</v>
      </c>
      <c r="F928" s="1" t="s">
        <v>25</v>
      </c>
      <c r="G928" s="1">
        <v>5</v>
      </c>
      <c r="H928" s="5">
        <v>26223</v>
      </c>
      <c r="I928" s="5">
        <f t="shared" si="14"/>
        <v>131115</v>
      </c>
    </row>
    <row r="929" spans="2:9" x14ac:dyDescent="0.25">
      <c r="B929" s="2">
        <v>45626</v>
      </c>
      <c r="C929" s="1" t="s">
        <v>7</v>
      </c>
      <c r="D929" s="1" t="s">
        <v>17</v>
      </c>
      <c r="E929" s="1" t="s">
        <v>22</v>
      </c>
      <c r="F929" s="1" t="s">
        <v>25</v>
      </c>
      <c r="G929" s="1">
        <v>9</v>
      </c>
      <c r="H929" s="5">
        <v>408057</v>
      </c>
      <c r="I929" s="5">
        <f t="shared" si="14"/>
        <v>3672513</v>
      </c>
    </row>
    <row r="930" spans="2:9" x14ac:dyDescent="0.25">
      <c r="B930" s="2">
        <v>45345</v>
      </c>
      <c r="C930" s="1" t="s">
        <v>13</v>
      </c>
      <c r="D930" s="1" t="s">
        <v>17</v>
      </c>
      <c r="E930" s="1" t="s">
        <v>22</v>
      </c>
      <c r="F930" s="1" t="s">
        <v>25</v>
      </c>
      <c r="G930" s="1">
        <v>6</v>
      </c>
      <c r="H930" s="5">
        <v>59313</v>
      </c>
      <c r="I930" s="5">
        <f t="shared" si="14"/>
        <v>355878</v>
      </c>
    </row>
    <row r="931" spans="2:9" x14ac:dyDescent="0.25">
      <c r="B931" s="2">
        <v>45293</v>
      </c>
      <c r="C931" s="1" t="s">
        <v>14</v>
      </c>
      <c r="D931" s="1" t="s">
        <v>18</v>
      </c>
      <c r="E931" s="1" t="s">
        <v>24</v>
      </c>
      <c r="F931" s="1" t="s">
        <v>25</v>
      </c>
      <c r="G931" s="1">
        <v>2</v>
      </c>
      <c r="H931" s="5">
        <v>11902</v>
      </c>
      <c r="I931" s="5">
        <f t="shared" si="14"/>
        <v>23804</v>
      </c>
    </row>
    <row r="932" spans="2:9" x14ac:dyDescent="0.25">
      <c r="B932" s="2">
        <v>45412</v>
      </c>
      <c r="C932" s="1" t="s">
        <v>8</v>
      </c>
      <c r="D932" s="1" t="s">
        <v>18</v>
      </c>
      <c r="E932" s="1" t="s">
        <v>21</v>
      </c>
      <c r="F932" s="1" t="s">
        <v>33</v>
      </c>
      <c r="G932" s="1">
        <v>5</v>
      </c>
      <c r="H932" s="5">
        <v>89465</v>
      </c>
      <c r="I932" s="5">
        <f t="shared" si="14"/>
        <v>447325</v>
      </c>
    </row>
    <row r="933" spans="2:9" x14ac:dyDescent="0.25">
      <c r="B933" s="2">
        <v>45333</v>
      </c>
      <c r="C933" s="1" t="s">
        <v>10</v>
      </c>
      <c r="D933" s="1" t="s">
        <v>17</v>
      </c>
      <c r="E933" s="1" t="s">
        <v>19</v>
      </c>
      <c r="F933" s="1" t="s">
        <v>25</v>
      </c>
      <c r="G933" s="1">
        <v>9</v>
      </c>
      <c r="H933" s="5">
        <v>281197</v>
      </c>
      <c r="I933" s="5">
        <f t="shared" si="14"/>
        <v>2530773</v>
      </c>
    </row>
    <row r="934" spans="2:9" x14ac:dyDescent="0.25">
      <c r="B934" s="2">
        <v>45428</v>
      </c>
      <c r="C934" s="1" t="s">
        <v>10</v>
      </c>
      <c r="D934" s="1" t="s">
        <v>17</v>
      </c>
      <c r="E934" s="1" t="s">
        <v>20</v>
      </c>
      <c r="F934" s="1" t="s">
        <v>30</v>
      </c>
      <c r="G934" s="1">
        <v>9</v>
      </c>
      <c r="H934" s="5">
        <v>94645</v>
      </c>
      <c r="I934" s="5">
        <f t="shared" si="14"/>
        <v>851805</v>
      </c>
    </row>
    <row r="935" spans="2:9" x14ac:dyDescent="0.25">
      <c r="B935" s="2">
        <v>45580</v>
      </c>
      <c r="C935" s="1" t="s">
        <v>16</v>
      </c>
      <c r="D935" s="1" t="s">
        <v>17</v>
      </c>
      <c r="E935" s="1" t="s">
        <v>20</v>
      </c>
      <c r="F935" s="1" t="s">
        <v>33</v>
      </c>
      <c r="G935" s="1">
        <v>2</v>
      </c>
      <c r="H935" s="5">
        <v>194617</v>
      </c>
      <c r="I935" s="5">
        <f t="shared" si="14"/>
        <v>389234</v>
      </c>
    </row>
    <row r="936" spans="2:9" x14ac:dyDescent="0.25">
      <c r="B936" s="2">
        <v>45532</v>
      </c>
      <c r="C936" s="1" t="s">
        <v>10</v>
      </c>
      <c r="D936" s="1" t="s">
        <v>17</v>
      </c>
      <c r="E936" s="1" t="s">
        <v>24</v>
      </c>
      <c r="F936" s="1" t="s">
        <v>31</v>
      </c>
      <c r="G936" s="1">
        <v>1</v>
      </c>
      <c r="H936" s="5">
        <v>181788</v>
      </c>
      <c r="I936" s="5">
        <f t="shared" si="14"/>
        <v>181788</v>
      </c>
    </row>
    <row r="937" spans="2:9" x14ac:dyDescent="0.25">
      <c r="B937" s="2">
        <v>45507</v>
      </c>
      <c r="C937" s="1" t="s">
        <v>10</v>
      </c>
      <c r="D937" s="1" t="s">
        <v>17</v>
      </c>
      <c r="E937" s="1" t="s">
        <v>19</v>
      </c>
      <c r="F937" s="1" t="s">
        <v>33</v>
      </c>
      <c r="G937" s="1">
        <v>7</v>
      </c>
      <c r="H937" s="5">
        <v>239325</v>
      </c>
      <c r="I937" s="5">
        <f t="shared" si="14"/>
        <v>1675275</v>
      </c>
    </row>
    <row r="938" spans="2:9" x14ac:dyDescent="0.25">
      <c r="B938" s="2">
        <v>45367</v>
      </c>
      <c r="C938" s="1" t="s">
        <v>11</v>
      </c>
      <c r="D938" s="1" t="s">
        <v>17</v>
      </c>
      <c r="E938" s="1" t="s">
        <v>19</v>
      </c>
      <c r="F938" s="1" t="s">
        <v>25</v>
      </c>
      <c r="G938" s="1">
        <v>6</v>
      </c>
      <c r="H938" s="5">
        <v>173631</v>
      </c>
      <c r="I938" s="5">
        <f t="shared" si="14"/>
        <v>1041786</v>
      </c>
    </row>
    <row r="939" spans="2:9" x14ac:dyDescent="0.25">
      <c r="B939" s="2">
        <v>45464</v>
      </c>
      <c r="C939" s="1" t="s">
        <v>15</v>
      </c>
      <c r="D939" s="1" t="s">
        <v>17</v>
      </c>
      <c r="E939" s="1" t="s">
        <v>24</v>
      </c>
      <c r="F939" s="1" t="s">
        <v>32</v>
      </c>
      <c r="G939" s="1">
        <v>5</v>
      </c>
      <c r="H939" s="5">
        <v>94572</v>
      </c>
      <c r="I939" s="5">
        <f t="shared" si="14"/>
        <v>472860</v>
      </c>
    </row>
    <row r="940" spans="2:9" x14ac:dyDescent="0.25">
      <c r="B940" s="2">
        <v>45349</v>
      </c>
      <c r="C940" s="1" t="s">
        <v>7</v>
      </c>
      <c r="D940" s="1" t="s">
        <v>17</v>
      </c>
      <c r="E940" s="1" t="s">
        <v>24</v>
      </c>
      <c r="F940" s="1" t="s">
        <v>25</v>
      </c>
      <c r="G940" s="1">
        <v>9</v>
      </c>
      <c r="H940" s="5">
        <v>376740</v>
      </c>
      <c r="I940" s="5">
        <f t="shared" si="14"/>
        <v>3390660</v>
      </c>
    </row>
    <row r="941" spans="2:9" x14ac:dyDescent="0.25">
      <c r="B941" s="2">
        <v>45649</v>
      </c>
      <c r="C941" s="1" t="s">
        <v>13</v>
      </c>
      <c r="D941" s="1" t="s">
        <v>17</v>
      </c>
      <c r="E941" s="1" t="s">
        <v>23</v>
      </c>
      <c r="F941" s="1" t="s">
        <v>30</v>
      </c>
      <c r="G941" s="1">
        <v>7</v>
      </c>
      <c r="H941" s="5">
        <v>90754</v>
      </c>
      <c r="I941" s="5">
        <f t="shared" si="14"/>
        <v>635278</v>
      </c>
    </row>
    <row r="942" spans="2:9" x14ac:dyDescent="0.25">
      <c r="B942" s="2">
        <v>45384</v>
      </c>
      <c r="C942" s="1" t="s">
        <v>10</v>
      </c>
      <c r="D942" s="1" t="s">
        <v>17</v>
      </c>
      <c r="E942" s="1" t="s">
        <v>24</v>
      </c>
      <c r="F942" s="1" t="s">
        <v>33</v>
      </c>
      <c r="G942" s="1">
        <v>6</v>
      </c>
      <c r="H942" s="5">
        <v>91406</v>
      </c>
      <c r="I942" s="5">
        <f t="shared" si="14"/>
        <v>548436</v>
      </c>
    </row>
    <row r="943" spans="2:9" x14ac:dyDescent="0.25">
      <c r="B943" s="2">
        <v>45540</v>
      </c>
      <c r="C943" s="1" t="s">
        <v>16</v>
      </c>
      <c r="D943" s="1" t="s">
        <v>17</v>
      </c>
      <c r="E943" s="1" t="s">
        <v>23</v>
      </c>
      <c r="F943" s="1" t="s">
        <v>30</v>
      </c>
      <c r="G943" s="1">
        <v>10</v>
      </c>
      <c r="H943" s="5">
        <v>74221</v>
      </c>
      <c r="I943" s="5">
        <f t="shared" si="14"/>
        <v>742210</v>
      </c>
    </row>
    <row r="944" spans="2:9" x14ac:dyDescent="0.25">
      <c r="B944" s="2">
        <v>45495</v>
      </c>
      <c r="C944" s="1" t="s">
        <v>11</v>
      </c>
      <c r="D944" s="1" t="s">
        <v>17</v>
      </c>
      <c r="E944" s="1" t="s">
        <v>22</v>
      </c>
      <c r="F944" s="1" t="s">
        <v>33</v>
      </c>
      <c r="G944" s="1">
        <v>6</v>
      </c>
      <c r="H944" s="5">
        <v>301772</v>
      </c>
      <c r="I944" s="5">
        <f t="shared" si="14"/>
        <v>1810632</v>
      </c>
    </row>
    <row r="945" spans="2:9" x14ac:dyDescent="0.25">
      <c r="B945" s="2">
        <v>45559</v>
      </c>
      <c r="C945" s="1" t="s">
        <v>12</v>
      </c>
      <c r="D945" s="1" t="s">
        <v>18</v>
      </c>
      <c r="E945" s="1" t="s">
        <v>22</v>
      </c>
      <c r="F945" s="1" t="s">
        <v>31</v>
      </c>
      <c r="G945" s="1">
        <v>10</v>
      </c>
      <c r="H945" s="5">
        <v>15825</v>
      </c>
      <c r="I945" s="5">
        <f t="shared" si="14"/>
        <v>158250</v>
      </c>
    </row>
    <row r="946" spans="2:9" x14ac:dyDescent="0.25">
      <c r="B946" s="2">
        <v>45436</v>
      </c>
      <c r="C946" s="1" t="s">
        <v>10</v>
      </c>
      <c r="D946" s="1" t="s">
        <v>17</v>
      </c>
      <c r="E946" s="1" t="s">
        <v>19</v>
      </c>
      <c r="F946" s="1" t="s">
        <v>33</v>
      </c>
      <c r="G946" s="1">
        <v>5</v>
      </c>
      <c r="H946" s="5">
        <v>225705</v>
      </c>
      <c r="I946" s="5">
        <f t="shared" si="14"/>
        <v>1128525</v>
      </c>
    </row>
    <row r="947" spans="2:9" x14ac:dyDescent="0.25">
      <c r="B947" s="2">
        <v>45417</v>
      </c>
      <c r="C947" s="1" t="s">
        <v>13</v>
      </c>
      <c r="D947" s="1" t="s">
        <v>17</v>
      </c>
      <c r="E947" s="1" t="s">
        <v>21</v>
      </c>
      <c r="F947" s="1" t="s">
        <v>31</v>
      </c>
      <c r="G947" s="1">
        <v>4</v>
      </c>
      <c r="H947" s="5">
        <v>79918</v>
      </c>
      <c r="I947" s="5">
        <f t="shared" si="14"/>
        <v>319672</v>
      </c>
    </row>
    <row r="948" spans="2:9" x14ac:dyDescent="0.25">
      <c r="B948" s="2">
        <v>45450</v>
      </c>
      <c r="C948" s="1" t="s">
        <v>14</v>
      </c>
      <c r="D948" s="1" t="s">
        <v>18</v>
      </c>
      <c r="E948" s="1" t="s">
        <v>20</v>
      </c>
      <c r="F948" s="1" t="s">
        <v>25</v>
      </c>
      <c r="G948" s="1">
        <v>3</v>
      </c>
      <c r="H948" s="5">
        <v>21562</v>
      </c>
      <c r="I948" s="5">
        <f t="shared" si="14"/>
        <v>64686</v>
      </c>
    </row>
    <row r="949" spans="2:9" x14ac:dyDescent="0.25">
      <c r="B949" s="2">
        <v>45373</v>
      </c>
      <c r="C949" s="1" t="s">
        <v>7</v>
      </c>
      <c r="D949" s="1" t="s">
        <v>17</v>
      </c>
      <c r="E949" s="1" t="s">
        <v>20</v>
      </c>
      <c r="F949" s="1" t="s">
        <v>30</v>
      </c>
      <c r="G949" s="1">
        <v>3</v>
      </c>
      <c r="H949" s="5">
        <v>343755</v>
      </c>
      <c r="I949" s="5">
        <f t="shared" si="14"/>
        <v>1031265</v>
      </c>
    </row>
    <row r="950" spans="2:9" x14ac:dyDescent="0.25">
      <c r="B950" s="2">
        <v>45420</v>
      </c>
      <c r="C950" s="1" t="s">
        <v>9</v>
      </c>
      <c r="D950" s="1" t="s">
        <v>18</v>
      </c>
      <c r="E950" s="1" t="s">
        <v>21</v>
      </c>
      <c r="F950" s="1" t="s">
        <v>33</v>
      </c>
      <c r="G950" s="1">
        <v>2</v>
      </c>
      <c r="H950" s="5">
        <v>26834</v>
      </c>
      <c r="I950" s="5">
        <f t="shared" si="14"/>
        <v>53668</v>
      </c>
    </row>
    <row r="951" spans="2:9" x14ac:dyDescent="0.25">
      <c r="B951" s="2">
        <v>45351</v>
      </c>
      <c r="C951" s="1" t="s">
        <v>16</v>
      </c>
      <c r="D951" s="1" t="s">
        <v>17</v>
      </c>
      <c r="E951" s="1" t="s">
        <v>19</v>
      </c>
      <c r="F951" s="1" t="s">
        <v>31</v>
      </c>
      <c r="G951" s="1">
        <v>10</v>
      </c>
      <c r="H951" s="5">
        <v>65771</v>
      </c>
      <c r="I951" s="5">
        <f t="shared" si="14"/>
        <v>657710</v>
      </c>
    </row>
    <row r="952" spans="2:9" x14ac:dyDescent="0.25">
      <c r="B952" s="2">
        <v>45309</v>
      </c>
      <c r="C952" s="1" t="s">
        <v>12</v>
      </c>
      <c r="D952" s="1" t="s">
        <v>18</v>
      </c>
      <c r="E952" s="1" t="s">
        <v>23</v>
      </c>
      <c r="F952" s="1" t="s">
        <v>31</v>
      </c>
      <c r="G952" s="1">
        <v>9</v>
      </c>
      <c r="H952" s="5">
        <v>15425</v>
      </c>
      <c r="I952" s="5">
        <f t="shared" si="14"/>
        <v>138825</v>
      </c>
    </row>
    <row r="953" spans="2:9" x14ac:dyDescent="0.25">
      <c r="B953" s="2">
        <v>45554</v>
      </c>
      <c r="C953" s="1" t="s">
        <v>9</v>
      </c>
      <c r="D953" s="1" t="s">
        <v>18</v>
      </c>
      <c r="E953" s="1" t="s">
        <v>20</v>
      </c>
      <c r="F953" s="1" t="s">
        <v>32</v>
      </c>
      <c r="G953" s="1">
        <v>8</v>
      </c>
      <c r="H953" s="5">
        <v>20868</v>
      </c>
      <c r="I953" s="5">
        <f t="shared" si="14"/>
        <v>166944</v>
      </c>
    </row>
    <row r="954" spans="2:9" x14ac:dyDescent="0.25">
      <c r="B954" s="2">
        <v>45646</v>
      </c>
      <c r="C954" s="1" t="s">
        <v>7</v>
      </c>
      <c r="D954" s="1" t="s">
        <v>17</v>
      </c>
      <c r="E954" s="1" t="s">
        <v>21</v>
      </c>
      <c r="F954" s="1" t="s">
        <v>31</v>
      </c>
      <c r="G954" s="1">
        <v>2</v>
      </c>
      <c r="H954" s="5">
        <v>461369</v>
      </c>
      <c r="I954" s="5">
        <f t="shared" si="14"/>
        <v>922738</v>
      </c>
    </row>
    <row r="955" spans="2:9" x14ac:dyDescent="0.25">
      <c r="B955" s="2">
        <v>45611</v>
      </c>
      <c r="C955" s="1" t="s">
        <v>11</v>
      </c>
      <c r="D955" s="1" t="s">
        <v>17</v>
      </c>
      <c r="E955" s="1" t="s">
        <v>19</v>
      </c>
      <c r="F955" s="1" t="s">
        <v>33</v>
      </c>
      <c r="G955" s="1">
        <v>3</v>
      </c>
      <c r="H955" s="5">
        <v>323912</v>
      </c>
      <c r="I955" s="5">
        <f t="shared" si="14"/>
        <v>971736</v>
      </c>
    </row>
    <row r="956" spans="2:9" x14ac:dyDescent="0.25">
      <c r="B956" s="2">
        <v>45558</v>
      </c>
      <c r="C956" s="1" t="s">
        <v>13</v>
      </c>
      <c r="D956" s="1" t="s">
        <v>17</v>
      </c>
      <c r="E956" s="1" t="s">
        <v>21</v>
      </c>
      <c r="F956" s="1" t="s">
        <v>25</v>
      </c>
      <c r="G956" s="1">
        <v>8</v>
      </c>
      <c r="H956" s="5">
        <v>82167</v>
      </c>
      <c r="I956" s="5">
        <f t="shared" si="14"/>
        <v>657336</v>
      </c>
    </row>
    <row r="957" spans="2:9" x14ac:dyDescent="0.25">
      <c r="B957" s="2">
        <v>45342</v>
      </c>
      <c r="C957" s="1" t="s">
        <v>12</v>
      </c>
      <c r="D957" s="1" t="s">
        <v>18</v>
      </c>
      <c r="E957" s="1" t="s">
        <v>24</v>
      </c>
      <c r="F957" s="1" t="s">
        <v>32</v>
      </c>
      <c r="G957" s="1">
        <v>3</v>
      </c>
      <c r="H957" s="5">
        <v>43107</v>
      </c>
      <c r="I957" s="5">
        <f t="shared" si="14"/>
        <v>129321</v>
      </c>
    </row>
    <row r="958" spans="2:9" x14ac:dyDescent="0.25">
      <c r="B958" s="2">
        <v>45306</v>
      </c>
      <c r="C958" s="1" t="s">
        <v>14</v>
      </c>
      <c r="D958" s="1" t="s">
        <v>18</v>
      </c>
      <c r="E958" s="1" t="s">
        <v>19</v>
      </c>
      <c r="F958" s="1" t="s">
        <v>31</v>
      </c>
      <c r="G958" s="1">
        <v>7</v>
      </c>
      <c r="H958" s="5">
        <v>18729</v>
      </c>
      <c r="I958" s="5">
        <f t="shared" si="14"/>
        <v>131103</v>
      </c>
    </row>
    <row r="959" spans="2:9" x14ac:dyDescent="0.25">
      <c r="B959" s="2">
        <v>45506</v>
      </c>
      <c r="C959" s="1" t="s">
        <v>13</v>
      </c>
      <c r="D959" s="1" t="s">
        <v>17</v>
      </c>
      <c r="E959" s="1" t="s">
        <v>19</v>
      </c>
      <c r="F959" s="1" t="s">
        <v>25</v>
      </c>
      <c r="G959" s="1">
        <v>8</v>
      </c>
      <c r="H959" s="5">
        <v>100564</v>
      </c>
      <c r="I959" s="5">
        <f t="shared" si="14"/>
        <v>804512</v>
      </c>
    </row>
    <row r="960" spans="2:9" x14ac:dyDescent="0.25">
      <c r="B960" s="2">
        <v>45384</v>
      </c>
      <c r="C960" s="1" t="s">
        <v>11</v>
      </c>
      <c r="D960" s="1" t="s">
        <v>17</v>
      </c>
      <c r="E960" s="1" t="s">
        <v>23</v>
      </c>
      <c r="F960" s="1" t="s">
        <v>32</v>
      </c>
      <c r="G960" s="1">
        <v>3</v>
      </c>
      <c r="H960" s="5">
        <v>151855</v>
      </c>
      <c r="I960" s="5">
        <f t="shared" si="14"/>
        <v>455565</v>
      </c>
    </row>
    <row r="961" spans="2:9" x14ac:dyDescent="0.25">
      <c r="B961" s="2">
        <v>45525</v>
      </c>
      <c r="C961" s="1" t="s">
        <v>15</v>
      </c>
      <c r="D961" s="1" t="s">
        <v>17</v>
      </c>
      <c r="E961" s="1" t="s">
        <v>19</v>
      </c>
      <c r="F961" s="1" t="s">
        <v>33</v>
      </c>
      <c r="G961" s="1">
        <v>8</v>
      </c>
      <c r="H961" s="5">
        <v>60603</v>
      </c>
      <c r="I961" s="5">
        <f t="shared" si="14"/>
        <v>484824</v>
      </c>
    </row>
    <row r="962" spans="2:9" x14ac:dyDescent="0.25">
      <c r="B962" s="2">
        <v>45343</v>
      </c>
      <c r="C962" s="1" t="s">
        <v>14</v>
      </c>
      <c r="D962" s="1" t="s">
        <v>18</v>
      </c>
      <c r="E962" s="1" t="s">
        <v>23</v>
      </c>
      <c r="F962" s="1" t="s">
        <v>30</v>
      </c>
      <c r="G962" s="1">
        <v>8</v>
      </c>
      <c r="H962" s="5">
        <v>19567</v>
      </c>
      <c r="I962" s="5">
        <f t="shared" si="14"/>
        <v>156536</v>
      </c>
    </row>
    <row r="963" spans="2:9" x14ac:dyDescent="0.25">
      <c r="B963" s="2">
        <v>45313</v>
      </c>
      <c r="C963" s="1" t="s">
        <v>15</v>
      </c>
      <c r="D963" s="1" t="s">
        <v>17</v>
      </c>
      <c r="E963" s="1" t="s">
        <v>23</v>
      </c>
      <c r="F963" s="1" t="s">
        <v>25</v>
      </c>
      <c r="G963" s="1">
        <v>5</v>
      </c>
      <c r="H963" s="5">
        <v>102607</v>
      </c>
      <c r="I963" s="5">
        <f t="shared" si="14"/>
        <v>513035</v>
      </c>
    </row>
    <row r="964" spans="2:9" x14ac:dyDescent="0.25">
      <c r="B964" s="2">
        <v>45431</v>
      </c>
      <c r="C964" s="1" t="s">
        <v>9</v>
      </c>
      <c r="D964" s="1" t="s">
        <v>18</v>
      </c>
      <c r="E964" s="1" t="s">
        <v>19</v>
      </c>
      <c r="F964" s="1" t="s">
        <v>33</v>
      </c>
      <c r="G964" s="1">
        <v>10</v>
      </c>
      <c r="H964" s="5">
        <v>19081</v>
      </c>
      <c r="I964" s="5">
        <f t="shared" ref="I964:I1002" si="15">G964*H964</f>
        <v>190810</v>
      </c>
    </row>
    <row r="965" spans="2:9" x14ac:dyDescent="0.25">
      <c r="B965" s="2">
        <v>45615</v>
      </c>
      <c r="C965" s="1" t="s">
        <v>9</v>
      </c>
      <c r="D965" s="1" t="s">
        <v>18</v>
      </c>
      <c r="E965" s="1" t="s">
        <v>19</v>
      </c>
      <c r="F965" s="1" t="s">
        <v>25</v>
      </c>
      <c r="G965" s="1">
        <v>4</v>
      </c>
      <c r="H965" s="5">
        <v>48065</v>
      </c>
      <c r="I965" s="5">
        <f t="shared" si="15"/>
        <v>192260</v>
      </c>
    </row>
    <row r="966" spans="2:9" x14ac:dyDescent="0.25">
      <c r="B966" s="2">
        <v>45321</v>
      </c>
      <c r="C966" s="1" t="s">
        <v>10</v>
      </c>
      <c r="D966" s="1" t="s">
        <v>17</v>
      </c>
      <c r="E966" s="1" t="s">
        <v>20</v>
      </c>
      <c r="F966" s="1" t="s">
        <v>33</v>
      </c>
      <c r="G966" s="1">
        <v>5</v>
      </c>
      <c r="H966" s="5">
        <v>195419</v>
      </c>
      <c r="I966" s="5">
        <f t="shared" si="15"/>
        <v>977095</v>
      </c>
    </row>
    <row r="967" spans="2:9" x14ac:dyDescent="0.25">
      <c r="B967" s="2">
        <v>45431</v>
      </c>
      <c r="C967" s="1" t="s">
        <v>11</v>
      </c>
      <c r="D967" s="1" t="s">
        <v>17</v>
      </c>
      <c r="E967" s="1" t="s">
        <v>20</v>
      </c>
      <c r="F967" s="1" t="s">
        <v>31</v>
      </c>
      <c r="G967" s="1">
        <v>7</v>
      </c>
      <c r="H967" s="5">
        <v>373341</v>
      </c>
      <c r="I967" s="5">
        <f t="shared" si="15"/>
        <v>2613387</v>
      </c>
    </row>
    <row r="968" spans="2:9" x14ac:dyDescent="0.25">
      <c r="B968" s="2">
        <v>45428</v>
      </c>
      <c r="C968" s="1" t="s">
        <v>13</v>
      </c>
      <c r="D968" s="1" t="s">
        <v>17</v>
      </c>
      <c r="E968" s="1" t="s">
        <v>19</v>
      </c>
      <c r="F968" s="1" t="s">
        <v>25</v>
      </c>
      <c r="G968" s="1">
        <v>3</v>
      </c>
      <c r="H968" s="5">
        <v>61586</v>
      </c>
      <c r="I968" s="5">
        <f t="shared" si="15"/>
        <v>184758</v>
      </c>
    </row>
    <row r="969" spans="2:9" x14ac:dyDescent="0.25">
      <c r="B969" s="2">
        <v>45338</v>
      </c>
      <c r="C969" s="1" t="s">
        <v>16</v>
      </c>
      <c r="D969" s="1" t="s">
        <v>17</v>
      </c>
      <c r="E969" s="1" t="s">
        <v>24</v>
      </c>
      <c r="F969" s="1" t="s">
        <v>31</v>
      </c>
      <c r="G969" s="1">
        <v>4</v>
      </c>
      <c r="H969" s="5">
        <v>191994</v>
      </c>
      <c r="I969" s="5">
        <f t="shared" si="15"/>
        <v>767976</v>
      </c>
    </row>
    <row r="970" spans="2:9" x14ac:dyDescent="0.25">
      <c r="B970" s="2">
        <v>45380</v>
      </c>
      <c r="C970" s="1" t="s">
        <v>12</v>
      </c>
      <c r="D970" s="1" t="s">
        <v>18</v>
      </c>
      <c r="E970" s="1" t="s">
        <v>20</v>
      </c>
      <c r="F970" s="1" t="s">
        <v>32</v>
      </c>
      <c r="G970" s="1">
        <v>6</v>
      </c>
      <c r="H970" s="5">
        <v>31247</v>
      </c>
      <c r="I970" s="5">
        <f t="shared" si="15"/>
        <v>187482</v>
      </c>
    </row>
    <row r="971" spans="2:9" x14ac:dyDescent="0.25">
      <c r="B971" s="2">
        <v>45363</v>
      </c>
      <c r="C971" s="1" t="s">
        <v>8</v>
      </c>
      <c r="D971" s="1" t="s">
        <v>18</v>
      </c>
      <c r="E971" s="1" t="s">
        <v>20</v>
      </c>
      <c r="F971" s="1" t="s">
        <v>25</v>
      </c>
      <c r="G971" s="1">
        <v>7</v>
      </c>
      <c r="H971" s="5">
        <v>41101</v>
      </c>
      <c r="I971" s="5">
        <f t="shared" si="15"/>
        <v>287707</v>
      </c>
    </row>
    <row r="972" spans="2:9" x14ac:dyDescent="0.25">
      <c r="B972" s="2">
        <v>45606</v>
      </c>
      <c r="C972" s="1" t="s">
        <v>16</v>
      </c>
      <c r="D972" s="1" t="s">
        <v>17</v>
      </c>
      <c r="E972" s="1" t="s">
        <v>22</v>
      </c>
      <c r="F972" s="1" t="s">
        <v>31</v>
      </c>
      <c r="G972" s="1">
        <v>4</v>
      </c>
      <c r="H972" s="5">
        <v>166122</v>
      </c>
      <c r="I972" s="5">
        <f t="shared" si="15"/>
        <v>664488</v>
      </c>
    </row>
    <row r="973" spans="2:9" x14ac:dyDescent="0.25">
      <c r="B973" s="2">
        <v>45546</v>
      </c>
      <c r="C973" s="1" t="s">
        <v>12</v>
      </c>
      <c r="D973" s="1" t="s">
        <v>18</v>
      </c>
      <c r="E973" s="1" t="s">
        <v>22</v>
      </c>
      <c r="F973" s="1" t="s">
        <v>25</v>
      </c>
      <c r="G973" s="1">
        <v>3</v>
      </c>
      <c r="H973" s="5">
        <v>48446</v>
      </c>
      <c r="I973" s="5">
        <f t="shared" si="15"/>
        <v>145338</v>
      </c>
    </row>
    <row r="974" spans="2:9" x14ac:dyDescent="0.25">
      <c r="B974" s="2">
        <v>45375</v>
      </c>
      <c r="C974" s="1" t="s">
        <v>13</v>
      </c>
      <c r="D974" s="1" t="s">
        <v>17</v>
      </c>
      <c r="E974" s="1" t="s">
        <v>24</v>
      </c>
      <c r="F974" s="1" t="s">
        <v>30</v>
      </c>
      <c r="G974" s="1">
        <v>10</v>
      </c>
      <c r="H974" s="5">
        <v>144236</v>
      </c>
      <c r="I974" s="5">
        <f t="shared" si="15"/>
        <v>1442360</v>
      </c>
    </row>
    <row r="975" spans="2:9" x14ac:dyDescent="0.25">
      <c r="B975" s="2">
        <v>45649</v>
      </c>
      <c r="C975" s="1" t="s">
        <v>16</v>
      </c>
      <c r="D975" s="1" t="s">
        <v>17</v>
      </c>
      <c r="E975" s="1" t="s">
        <v>23</v>
      </c>
      <c r="F975" s="1" t="s">
        <v>30</v>
      </c>
      <c r="G975" s="1">
        <v>3</v>
      </c>
      <c r="H975" s="5">
        <v>134301</v>
      </c>
      <c r="I975" s="5">
        <f t="shared" si="15"/>
        <v>402903</v>
      </c>
    </row>
    <row r="976" spans="2:9" x14ac:dyDescent="0.25">
      <c r="B976" s="2">
        <v>45563</v>
      </c>
      <c r="C976" s="1" t="s">
        <v>15</v>
      </c>
      <c r="D976" s="1" t="s">
        <v>17</v>
      </c>
      <c r="E976" s="1" t="s">
        <v>19</v>
      </c>
      <c r="F976" s="1" t="s">
        <v>25</v>
      </c>
      <c r="G976" s="1">
        <v>10</v>
      </c>
      <c r="H976" s="5">
        <v>96487</v>
      </c>
      <c r="I976" s="5">
        <f t="shared" si="15"/>
        <v>964870</v>
      </c>
    </row>
    <row r="977" spans="2:9" x14ac:dyDescent="0.25">
      <c r="B977" s="2">
        <v>45503</v>
      </c>
      <c r="C977" s="1" t="s">
        <v>14</v>
      </c>
      <c r="D977" s="1" t="s">
        <v>18</v>
      </c>
      <c r="E977" s="1" t="s">
        <v>20</v>
      </c>
      <c r="F977" s="1" t="s">
        <v>25</v>
      </c>
      <c r="G977" s="1">
        <v>5</v>
      </c>
      <c r="H977" s="5">
        <v>22095</v>
      </c>
      <c r="I977" s="5">
        <f t="shared" si="15"/>
        <v>110475</v>
      </c>
    </row>
    <row r="978" spans="2:9" x14ac:dyDescent="0.25">
      <c r="B978" s="2">
        <v>45588</v>
      </c>
      <c r="C978" s="1" t="s">
        <v>13</v>
      </c>
      <c r="D978" s="1" t="s">
        <v>17</v>
      </c>
      <c r="E978" s="1" t="s">
        <v>21</v>
      </c>
      <c r="F978" s="1" t="s">
        <v>32</v>
      </c>
      <c r="G978" s="1">
        <v>7</v>
      </c>
      <c r="H978" s="5">
        <v>94864</v>
      </c>
      <c r="I978" s="5">
        <f t="shared" si="15"/>
        <v>664048</v>
      </c>
    </row>
    <row r="979" spans="2:9" x14ac:dyDescent="0.25">
      <c r="B979" s="2">
        <v>45418</v>
      </c>
      <c r="C979" s="1" t="s">
        <v>14</v>
      </c>
      <c r="D979" s="1" t="s">
        <v>18</v>
      </c>
      <c r="E979" s="1" t="s">
        <v>20</v>
      </c>
      <c r="F979" s="1" t="s">
        <v>30</v>
      </c>
      <c r="G979" s="1">
        <v>1</v>
      </c>
      <c r="H979" s="5">
        <v>13123</v>
      </c>
      <c r="I979" s="5">
        <f t="shared" si="15"/>
        <v>13123</v>
      </c>
    </row>
    <row r="980" spans="2:9" x14ac:dyDescent="0.25">
      <c r="B980" s="2">
        <v>45566</v>
      </c>
      <c r="C980" s="1" t="s">
        <v>9</v>
      </c>
      <c r="D980" s="1" t="s">
        <v>18</v>
      </c>
      <c r="E980" s="1" t="s">
        <v>23</v>
      </c>
      <c r="F980" s="1" t="s">
        <v>33</v>
      </c>
      <c r="G980" s="1">
        <v>9</v>
      </c>
      <c r="H980" s="5">
        <v>59472</v>
      </c>
      <c r="I980" s="5">
        <f t="shared" si="15"/>
        <v>535248</v>
      </c>
    </row>
    <row r="981" spans="2:9" x14ac:dyDescent="0.25">
      <c r="B981" s="2">
        <v>45392</v>
      </c>
      <c r="C981" s="1" t="s">
        <v>16</v>
      </c>
      <c r="D981" s="1" t="s">
        <v>17</v>
      </c>
      <c r="E981" s="1" t="s">
        <v>24</v>
      </c>
      <c r="F981" s="1" t="s">
        <v>33</v>
      </c>
      <c r="G981" s="1">
        <v>10</v>
      </c>
      <c r="H981" s="5">
        <v>103327</v>
      </c>
      <c r="I981" s="5">
        <f t="shared" si="15"/>
        <v>1033270</v>
      </c>
    </row>
    <row r="982" spans="2:9" x14ac:dyDescent="0.25">
      <c r="B982" s="2">
        <v>45617</v>
      </c>
      <c r="C982" s="1" t="s">
        <v>8</v>
      </c>
      <c r="D982" s="1" t="s">
        <v>18</v>
      </c>
      <c r="E982" s="1" t="s">
        <v>24</v>
      </c>
      <c r="F982" s="1" t="s">
        <v>30</v>
      </c>
      <c r="G982" s="1">
        <v>5</v>
      </c>
      <c r="H982" s="5">
        <v>29961</v>
      </c>
      <c r="I982" s="5">
        <f t="shared" si="15"/>
        <v>149805</v>
      </c>
    </row>
    <row r="983" spans="2:9" x14ac:dyDescent="0.25">
      <c r="B983" s="2">
        <v>45531</v>
      </c>
      <c r="C983" s="1" t="s">
        <v>8</v>
      </c>
      <c r="D983" s="1" t="s">
        <v>18</v>
      </c>
      <c r="E983" s="1" t="s">
        <v>19</v>
      </c>
      <c r="F983" s="1" t="s">
        <v>30</v>
      </c>
      <c r="G983" s="1">
        <v>4</v>
      </c>
      <c r="H983" s="5">
        <v>49480</v>
      </c>
      <c r="I983" s="5">
        <f t="shared" si="15"/>
        <v>197920</v>
      </c>
    </row>
    <row r="984" spans="2:9" x14ac:dyDescent="0.25">
      <c r="B984" s="2">
        <v>45416</v>
      </c>
      <c r="C984" s="1" t="s">
        <v>7</v>
      </c>
      <c r="D984" s="1" t="s">
        <v>17</v>
      </c>
      <c r="E984" s="1" t="s">
        <v>19</v>
      </c>
      <c r="F984" s="1" t="s">
        <v>31</v>
      </c>
      <c r="G984" s="1">
        <v>10</v>
      </c>
      <c r="H984" s="5">
        <v>430945</v>
      </c>
      <c r="I984" s="5">
        <f t="shared" si="15"/>
        <v>4309450</v>
      </c>
    </row>
    <row r="985" spans="2:9" x14ac:dyDescent="0.25">
      <c r="B985" s="2">
        <v>45530</v>
      </c>
      <c r="C985" s="1" t="s">
        <v>12</v>
      </c>
      <c r="D985" s="1" t="s">
        <v>18</v>
      </c>
      <c r="E985" s="1" t="s">
        <v>23</v>
      </c>
      <c r="F985" s="1" t="s">
        <v>31</v>
      </c>
      <c r="G985" s="1">
        <v>4</v>
      </c>
      <c r="H985" s="5">
        <v>27598</v>
      </c>
      <c r="I985" s="5">
        <f t="shared" si="15"/>
        <v>110392</v>
      </c>
    </row>
    <row r="986" spans="2:9" x14ac:dyDescent="0.25">
      <c r="B986" s="2">
        <v>45518</v>
      </c>
      <c r="C986" s="1" t="s">
        <v>11</v>
      </c>
      <c r="D986" s="1" t="s">
        <v>17</v>
      </c>
      <c r="E986" s="1" t="s">
        <v>21</v>
      </c>
      <c r="F986" s="1" t="s">
        <v>30</v>
      </c>
      <c r="G986" s="1">
        <v>6</v>
      </c>
      <c r="H986" s="5">
        <v>344008</v>
      </c>
      <c r="I986" s="5">
        <f t="shared" si="15"/>
        <v>2064048</v>
      </c>
    </row>
    <row r="987" spans="2:9" x14ac:dyDescent="0.25">
      <c r="B987" s="2">
        <v>45578</v>
      </c>
      <c r="C987" s="1" t="s">
        <v>14</v>
      </c>
      <c r="D987" s="1" t="s">
        <v>18</v>
      </c>
      <c r="E987" s="1" t="s">
        <v>24</v>
      </c>
      <c r="F987" s="1" t="s">
        <v>25</v>
      </c>
      <c r="G987" s="1">
        <v>6</v>
      </c>
      <c r="H987" s="5">
        <v>16794</v>
      </c>
      <c r="I987" s="5">
        <f t="shared" si="15"/>
        <v>100764</v>
      </c>
    </row>
    <row r="988" spans="2:9" x14ac:dyDescent="0.25">
      <c r="B988" s="2">
        <v>45316</v>
      </c>
      <c r="C988" s="1" t="s">
        <v>14</v>
      </c>
      <c r="D988" s="1" t="s">
        <v>18</v>
      </c>
      <c r="E988" s="1" t="s">
        <v>21</v>
      </c>
      <c r="F988" s="1" t="s">
        <v>25</v>
      </c>
      <c r="G988" s="1">
        <v>2</v>
      </c>
      <c r="H988" s="5">
        <v>11291</v>
      </c>
      <c r="I988" s="5">
        <f t="shared" si="15"/>
        <v>22582</v>
      </c>
    </row>
    <row r="989" spans="2:9" x14ac:dyDescent="0.25">
      <c r="B989" s="2">
        <v>45427</v>
      </c>
      <c r="C989" s="1" t="s">
        <v>15</v>
      </c>
      <c r="D989" s="1" t="s">
        <v>17</v>
      </c>
      <c r="E989" s="1" t="s">
        <v>19</v>
      </c>
      <c r="F989" s="1" t="s">
        <v>31</v>
      </c>
      <c r="G989" s="1">
        <v>2</v>
      </c>
      <c r="H989" s="5">
        <v>98557</v>
      </c>
      <c r="I989" s="5">
        <f t="shared" si="15"/>
        <v>197114</v>
      </c>
    </row>
    <row r="990" spans="2:9" x14ac:dyDescent="0.25">
      <c r="B990" s="2">
        <v>45496</v>
      </c>
      <c r="C990" s="1" t="s">
        <v>9</v>
      </c>
      <c r="D990" s="1" t="s">
        <v>18</v>
      </c>
      <c r="E990" s="1" t="s">
        <v>21</v>
      </c>
      <c r="F990" s="1" t="s">
        <v>30</v>
      </c>
      <c r="G990" s="1">
        <v>2</v>
      </c>
      <c r="H990" s="5">
        <v>54183</v>
      </c>
      <c r="I990" s="5">
        <f t="shared" si="15"/>
        <v>108366</v>
      </c>
    </row>
    <row r="991" spans="2:9" x14ac:dyDescent="0.25">
      <c r="B991" s="2">
        <v>45398</v>
      </c>
      <c r="C991" s="1" t="s">
        <v>12</v>
      </c>
      <c r="D991" s="1" t="s">
        <v>18</v>
      </c>
      <c r="E991" s="1" t="s">
        <v>23</v>
      </c>
      <c r="F991" s="1" t="s">
        <v>25</v>
      </c>
      <c r="G991" s="1">
        <v>4</v>
      </c>
      <c r="H991" s="5">
        <v>22834</v>
      </c>
      <c r="I991" s="5">
        <f t="shared" si="15"/>
        <v>91336</v>
      </c>
    </row>
    <row r="992" spans="2:9" x14ac:dyDescent="0.25">
      <c r="B992" s="2">
        <v>45631</v>
      </c>
      <c r="C992" s="1" t="s">
        <v>14</v>
      </c>
      <c r="D992" s="1" t="s">
        <v>18</v>
      </c>
      <c r="E992" s="1" t="s">
        <v>19</v>
      </c>
      <c r="F992" s="1" t="s">
        <v>25</v>
      </c>
      <c r="G992" s="1">
        <v>9</v>
      </c>
      <c r="H992" s="5">
        <v>23751</v>
      </c>
      <c r="I992" s="5">
        <f t="shared" si="15"/>
        <v>213759</v>
      </c>
    </row>
    <row r="993" spans="2:9" x14ac:dyDescent="0.25">
      <c r="B993" s="2">
        <v>45316</v>
      </c>
      <c r="C993" s="1" t="s">
        <v>7</v>
      </c>
      <c r="D993" s="1" t="s">
        <v>17</v>
      </c>
      <c r="E993" s="1" t="s">
        <v>24</v>
      </c>
      <c r="F993" s="1" t="s">
        <v>25</v>
      </c>
      <c r="G993" s="1">
        <v>8</v>
      </c>
      <c r="H993" s="5">
        <v>386351</v>
      </c>
      <c r="I993" s="5">
        <f t="shared" si="15"/>
        <v>3090808</v>
      </c>
    </row>
    <row r="994" spans="2:9" x14ac:dyDescent="0.25">
      <c r="B994" s="2">
        <v>45340</v>
      </c>
      <c r="C994" s="1" t="s">
        <v>14</v>
      </c>
      <c r="D994" s="1" t="s">
        <v>18</v>
      </c>
      <c r="E994" s="1" t="s">
        <v>20</v>
      </c>
      <c r="F994" s="1" t="s">
        <v>31</v>
      </c>
      <c r="G994" s="1">
        <v>10</v>
      </c>
      <c r="H994" s="5">
        <v>17580</v>
      </c>
      <c r="I994" s="5">
        <f t="shared" si="15"/>
        <v>175800</v>
      </c>
    </row>
    <row r="995" spans="2:9" x14ac:dyDescent="0.25">
      <c r="B995" s="2">
        <v>45590</v>
      </c>
      <c r="C995" s="1" t="s">
        <v>16</v>
      </c>
      <c r="D995" s="1" t="s">
        <v>17</v>
      </c>
      <c r="E995" s="1" t="s">
        <v>21</v>
      </c>
      <c r="F995" s="1" t="s">
        <v>30</v>
      </c>
      <c r="G995" s="1">
        <v>10</v>
      </c>
      <c r="H995" s="5">
        <v>151230</v>
      </c>
      <c r="I995" s="5">
        <f t="shared" si="15"/>
        <v>1512300</v>
      </c>
    </row>
    <row r="996" spans="2:9" x14ac:dyDescent="0.25">
      <c r="B996" s="2">
        <v>45353</v>
      </c>
      <c r="C996" s="1" t="s">
        <v>12</v>
      </c>
      <c r="D996" s="1" t="s">
        <v>18</v>
      </c>
      <c r="E996" s="1" t="s">
        <v>23</v>
      </c>
      <c r="F996" s="1" t="s">
        <v>25</v>
      </c>
      <c r="G996" s="1">
        <v>9</v>
      </c>
      <c r="H996" s="5">
        <v>29212</v>
      </c>
      <c r="I996" s="5">
        <f t="shared" si="15"/>
        <v>262908</v>
      </c>
    </row>
    <row r="997" spans="2:9" x14ac:dyDescent="0.25">
      <c r="B997" s="2">
        <v>45422</v>
      </c>
      <c r="C997" s="1" t="s">
        <v>9</v>
      </c>
      <c r="D997" s="1" t="s">
        <v>18</v>
      </c>
      <c r="E997" s="1" t="s">
        <v>21</v>
      </c>
      <c r="F997" s="1" t="s">
        <v>25</v>
      </c>
      <c r="G997" s="1">
        <v>3</v>
      </c>
      <c r="H997" s="5">
        <v>22860</v>
      </c>
      <c r="I997" s="5">
        <f t="shared" si="15"/>
        <v>68580</v>
      </c>
    </row>
    <row r="998" spans="2:9" x14ac:dyDescent="0.25">
      <c r="B998" s="2">
        <v>45569</v>
      </c>
      <c r="C998" s="1" t="s">
        <v>10</v>
      </c>
      <c r="D998" s="1" t="s">
        <v>17</v>
      </c>
      <c r="E998" s="1" t="s">
        <v>20</v>
      </c>
      <c r="F998" s="1" t="s">
        <v>25</v>
      </c>
      <c r="G998" s="1">
        <v>6</v>
      </c>
      <c r="H998" s="5">
        <v>117234</v>
      </c>
      <c r="I998" s="5">
        <f t="shared" si="15"/>
        <v>703404</v>
      </c>
    </row>
    <row r="999" spans="2:9" x14ac:dyDescent="0.25">
      <c r="B999" s="2">
        <v>45455</v>
      </c>
      <c r="C999" s="1" t="s">
        <v>7</v>
      </c>
      <c r="D999" s="1" t="s">
        <v>17</v>
      </c>
      <c r="E999" s="1" t="s">
        <v>19</v>
      </c>
      <c r="F999" s="1" t="s">
        <v>31</v>
      </c>
      <c r="G999" s="1">
        <v>10</v>
      </c>
      <c r="H999" s="5">
        <v>422471</v>
      </c>
      <c r="I999" s="5">
        <f t="shared" si="15"/>
        <v>4224710</v>
      </c>
    </row>
    <row r="1000" spans="2:9" x14ac:dyDescent="0.25">
      <c r="B1000" s="2">
        <v>45514</v>
      </c>
      <c r="C1000" s="1" t="s">
        <v>11</v>
      </c>
      <c r="D1000" s="1" t="s">
        <v>17</v>
      </c>
      <c r="E1000" s="1" t="s">
        <v>22</v>
      </c>
      <c r="F1000" s="1" t="s">
        <v>25</v>
      </c>
      <c r="G1000" s="1">
        <v>9</v>
      </c>
      <c r="H1000" s="5">
        <v>193535</v>
      </c>
      <c r="I1000" s="5">
        <f t="shared" si="15"/>
        <v>1741815</v>
      </c>
    </row>
    <row r="1001" spans="2:9" x14ac:dyDescent="0.25">
      <c r="B1001" s="2">
        <v>45332</v>
      </c>
      <c r="C1001" s="1" t="s">
        <v>7</v>
      </c>
      <c r="D1001" s="1" t="s">
        <v>17</v>
      </c>
      <c r="E1001" s="1" t="s">
        <v>20</v>
      </c>
      <c r="F1001" s="1" t="s">
        <v>25</v>
      </c>
      <c r="G1001" s="1">
        <v>5</v>
      </c>
      <c r="H1001" s="5">
        <v>392716</v>
      </c>
      <c r="I1001" s="5">
        <f t="shared" si="15"/>
        <v>1963580</v>
      </c>
    </row>
    <row r="1002" spans="2:9" x14ac:dyDescent="0.25">
      <c r="B1002" s="2">
        <v>45530</v>
      </c>
      <c r="C1002" s="1" t="s">
        <v>10</v>
      </c>
      <c r="D1002" s="1" t="s">
        <v>17</v>
      </c>
      <c r="E1002" s="1" t="s">
        <v>19</v>
      </c>
      <c r="F1002" s="1" t="s">
        <v>25</v>
      </c>
      <c r="G1002" s="1">
        <v>5</v>
      </c>
      <c r="H1002" s="5">
        <v>200761</v>
      </c>
      <c r="I1002" s="5">
        <f t="shared" si="15"/>
        <v>1003805</v>
      </c>
    </row>
    <row r="1004" spans="2:9" x14ac:dyDescent="0.25">
      <c r="H1004" s="15" t="s">
        <v>47</v>
      </c>
      <c r="I1004" s="16">
        <f>SUM(I3:I1003)</f>
        <v>726854068</v>
      </c>
    </row>
    <row r="1005" spans="2:9" x14ac:dyDescent="0.25">
      <c r="H1005" s="15" t="s">
        <v>48</v>
      </c>
      <c r="I1005" s="16">
        <f>MIN(I3:I1002)</f>
        <v>8027</v>
      </c>
    </row>
    <row r="1006" spans="2:9" x14ac:dyDescent="0.25">
      <c r="H1006" s="15" t="s">
        <v>49</v>
      </c>
      <c r="I1006" s="16">
        <f>MAX(I3:I1002)</f>
        <v>4343480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4DEA3-28FE-4050-8D58-D84165148768}">
  <dimension ref="A3:O43"/>
  <sheetViews>
    <sheetView workbookViewId="0">
      <selection activeCell="G15" sqref="G15"/>
    </sheetView>
  </sheetViews>
  <sheetFormatPr defaultRowHeight="15" x14ac:dyDescent="0.25"/>
  <cols>
    <col min="1" max="1" width="13.140625" bestFit="1" customWidth="1"/>
    <col min="2" max="2" width="14.85546875" bestFit="1" customWidth="1"/>
    <col min="4" max="4" width="13.140625" bestFit="1" customWidth="1"/>
    <col min="5" max="5" width="14.85546875" bestFit="1" customWidth="1"/>
    <col min="7" max="7" width="13.140625" bestFit="1" customWidth="1"/>
    <col min="8" max="8" width="14.85546875" bestFit="1" customWidth="1"/>
    <col min="10" max="10" width="15.42578125" bestFit="1" customWidth="1"/>
    <col min="11" max="11" width="14.85546875" bestFit="1" customWidth="1"/>
    <col min="14" max="14" width="13.140625" bestFit="1" customWidth="1"/>
    <col min="15" max="15" width="15.28515625" bestFit="1" customWidth="1"/>
  </cols>
  <sheetData>
    <row r="3" spans="1:15" x14ac:dyDescent="0.25">
      <c r="A3" s="3" t="s">
        <v>27</v>
      </c>
      <c r="B3" t="s">
        <v>34</v>
      </c>
      <c r="D3" s="3" t="s">
        <v>27</v>
      </c>
      <c r="E3" t="s">
        <v>34</v>
      </c>
      <c r="G3" s="3" t="s">
        <v>27</v>
      </c>
      <c r="H3" t="s">
        <v>34</v>
      </c>
      <c r="J3" s="3" t="s">
        <v>27</v>
      </c>
      <c r="K3" t="s">
        <v>34</v>
      </c>
      <c r="N3" s="3" t="s">
        <v>27</v>
      </c>
      <c r="O3" t="s">
        <v>34</v>
      </c>
    </row>
    <row r="4" spans="1:15" x14ac:dyDescent="0.25">
      <c r="A4" s="4" t="s">
        <v>30</v>
      </c>
      <c r="B4" s="6">
        <v>16019385</v>
      </c>
      <c r="D4" s="4" t="s">
        <v>11</v>
      </c>
      <c r="E4" s="6">
        <v>12839917</v>
      </c>
      <c r="G4" s="4" t="s">
        <v>18</v>
      </c>
      <c r="H4" s="6">
        <v>4493846</v>
      </c>
      <c r="J4" s="4" t="s">
        <v>21</v>
      </c>
      <c r="K4" s="6">
        <v>11608248</v>
      </c>
      <c r="N4" s="4" t="s">
        <v>18</v>
      </c>
      <c r="O4" s="6">
        <v>76456107</v>
      </c>
    </row>
    <row r="5" spans="1:15" x14ac:dyDescent="0.25">
      <c r="A5" s="4" t="s">
        <v>33</v>
      </c>
      <c r="B5" s="6">
        <v>3954698</v>
      </c>
      <c r="D5" s="4" t="s">
        <v>9</v>
      </c>
      <c r="E5" s="6">
        <v>1880409</v>
      </c>
      <c r="G5" s="4" t="s">
        <v>17</v>
      </c>
      <c r="H5" s="6">
        <v>41989954</v>
      </c>
      <c r="J5" s="4" t="s">
        <v>22</v>
      </c>
      <c r="K5" s="6">
        <v>4560249</v>
      </c>
      <c r="N5" s="7" t="s">
        <v>35</v>
      </c>
      <c r="O5" s="6">
        <v>6569008</v>
      </c>
    </row>
    <row r="6" spans="1:15" x14ac:dyDescent="0.25">
      <c r="A6" s="4" t="s">
        <v>32</v>
      </c>
      <c r="B6" s="6">
        <v>6379389</v>
      </c>
      <c r="D6" s="4" t="s">
        <v>12</v>
      </c>
      <c r="E6" s="6">
        <v>1012105</v>
      </c>
      <c r="G6" s="4" t="s">
        <v>26</v>
      </c>
      <c r="H6" s="6">
        <v>6379014</v>
      </c>
      <c r="J6" s="4" t="s">
        <v>24</v>
      </c>
      <c r="K6" s="6">
        <v>13354239</v>
      </c>
      <c r="N6" s="7" t="s">
        <v>36</v>
      </c>
      <c r="O6" s="6">
        <v>5633746</v>
      </c>
    </row>
    <row r="7" spans="1:15" x14ac:dyDescent="0.25">
      <c r="A7" s="4" t="s">
        <v>25</v>
      </c>
      <c r="B7" s="6">
        <v>14681540</v>
      </c>
      <c r="D7" s="4" t="s">
        <v>7</v>
      </c>
      <c r="E7" s="6">
        <v>8515594</v>
      </c>
      <c r="G7" s="4" t="s">
        <v>28</v>
      </c>
      <c r="H7" s="6">
        <v>52862814</v>
      </c>
      <c r="J7" s="4" t="s">
        <v>20</v>
      </c>
      <c r="K7" s="6">
        <v>3799132</v>
      </c>
      <c r="N7" s="7" t="s">
        <v>37</v>
      </c>
      <c r="O7" s="6">
        <v>9165632</v>
      </c>
    </row>
    <row r="8" spans="1:15" x14ac:dyDescent="0.25">
      <c r="A8" s="4" t="s">
        <v>31</v>
      </c>
      <c r="B8" s="6">
        <v>11827802</v>
      </c>
      <c r="D8" s="4" t="s">
        <v>15</v>
      </c>
      <c r="E8" s="6">
        <v>4352162</v>
      </c>
      <c r="H8" s="6">
        <f>MAX(H4:H6)</f>
        <v>41989954</v>
      </c>
      <c r="J8" s="4" t="s">
        <v>19</v>
      </c>
      <c r="K8" s="6">
        <v>8834664</v>
      </c>
      <c r="N8" s="7" t="s">
        <v>38</v>
      </c>
      <c r="O8" s="6">
        <v>7131969</v>
      </c>
    </row>
    <row r="9" spans="1:15" x14ac:dyDescent="0.25">
      <c r="A9" s="4" t="s">
        <v>28</v>
      </c>
      <c r="B9" s="6">
        <v>52862814</v>
      </c>
      <c r="D9" s="4" t="s">
        <v>14</v>
      </c>
      <c r="E9" s="6">
        <v>1556905</v>
      </c>
      <c r="J9" s="4" t="s">
        <v>23</v>
      </c>
      <c r="K9" s="6">
        <v>10706282</v>
      </c>
      <c r="N9" s="7" t="s">
        <v>39</v>
      </c>
      <c r="O9" s="6">
        <v>5734091</v>
      </c>
    </row>
    <row r="10" spans="1:15" x14ac:dyDescent="0.25">
      <c r="D10" s="4" t="s">
        <v>13</v>
      </c>
      <c r="E10" s="6">
        <v>3652016</v>
      </c>
      <c r="J10" s="4" t="s">
        <v>28</v>
      </c>
      <c r="K10" s="6">
        <v>52862814</v>
      </c>
      <c r="N10" s="7" t="s">
        <v>40</v>
      </c>
      <c r="O10" s="6">
        <v>4511747</v>
      </c>
    </row>
    <row r="11" spans="1:15" x14ac:dyDescent="0.25">
      <c r="D11" s="4" t="s">
        <v>8</v>
      </c>
      <c r="E11" s="6">
        <v>1047729</v>
      </c>
      <c r="K11" s="6">
        <f>MAX(K4:K9)</f>
        <v>13354239</v>
      </c>
      <c r="N11" s="7" t="s">
        <v>41</v>
      </c>
      <c r="O11" s="6">
        <v>6787522</v>
      </c>
    </row>
    <row r="12" spans="1:15" x14ac:dyDescent="0.25">
      <c r="D12" s="4" t="s">
        <v>10</v>
      </c>
      <c r="E12" s="6">
        <v>10758963</v>
      </c>
      <c r="N12" s="7" t="s">
        <v>42</v>
      </c>
      <c r="O12" s="6">
        <v>4435327</v>
      </c>
    </row>
    <row r="13" spans="1:15" x14ac:dyDescent="0.25">
      <c r="D13" s="4" t="s">
        <v>16</v>
      </c>
      <c r="E13" s="6">
        <v>7247014</v>
      </c>
      <c r="N13" s="7" t="s">
        <v>43</v>
      </c>
      <c r="O13" s="6">
        <v>8137665</v>
      </c>
    </row>
    <row r="14" spans="1:15" x14ac:dyDescent="0.25">
      <c r="D14" s="4" t="s">
        <v>28</v>
      </c>
      <c r="E14" s="6">
        <v>52862814</v>
      </c>
      <c r="N14" s="7" t="s">
        <v>44</v>
      </c>
      <c r="O14" s="6">
        <v>5861999</v>
      </c>
    </row>
    <row r="15" spans="1:15" x14ac:dyDescent="0.25">
      <c r="N15" s="7" t="s">
        <v>45</v>
      </c>
      <c r="O15" s="6">
        <v>7993555</v>
      </c>
    </row>
    <row r="16" spans="1:15" x14ac:dyDescent="0.25">
      <c r="N16" s="7" t="s">
        <v>46</v>
      </c>
      <c r="O16" s="6">
        <v>4493846</v>
      </c>
    </row>
    <row r="17" spans="14:15" x14ac:dyDescent="0.25">
      <c r="N17" s="4" t="s">
        <v>17</v>
      </c>
      <c r="O17" s="6">
        <v>580160426</v>
      </c>
    </row>
    <row r="18" spans="14:15" x14ac:dyDescent="0.25">
      <c r="N18" s="7" t="s">
        <v>35</v>
      </c>
      <c r="O18" s="6">
        <v>58873384</v>
      </c>
    </row>
    <row r="19" spans="14:15" x14ac:dyDescent="0.25">
      <c r="N19" s="7" t="s">
        <v>36</v>
      </c>
      <c r="O19" s="6">
        <v>45593020</v>
      </c>
    </row>
    <row r="20" spans="14:15" x14ac:dyDescent="0.25">
      <c r="N20" s="7" t="s">
        <v>37</v>
      </c>
      <c r="O20" s="6">
        <v>58965393</v>
      </c>
    </row>
    <row r="21" spans="14:15" x14ac:dyDescent="0.25">
      <c r="N21" s="7" t="s">
        <v>38</v>
      </c>
      <c r="O21" s="6">
        <v>39241829</v>
      </c>
    </row>
    <row r="22" spans="14:15" x14ac:dyDescent="0.25">
      <c r="N22" s="7" t="s">
        <v>39</v>
      </c>
      <c r="O22" s="6">
        <v>44947898</v>
      </c>
    </row>
    <row r="23" spans="14:15" x14ac:dyDescent="0.25">
      <c r="N23" s="7" t="s">
        <v>40</v>
      </c>
      <c r="O23" s="6">
        <v>54835054</v>
      </c>
    </row>
    <row r="24" spans="14:15" x14ac:dyDescent="0.25">
      <c r="N24" s="7" t="s">
        <v>41</v>
      </c>
      <c r="O24" s="6">
        <v>44653100</v>
      </c>
    </row>
    <row r="25" spans="14:15" x14ac:dyDescent="0.25">
      <c r="N25" s="7" t="s">
        <v>42</v>
      </c>
      <c r="O25" s="6">
        <v>43375439</v>
      </c>
    </row>
    <row r="26" spans="14:15" x14ac:dyDescent="0.25">
      <c r="N26" s="7" t="s">
        <v>43</v>
      </c>
      <c r="O26" s="6">
        <v>50019909</v>
      </c>
    </row>
    <row r="27" spans="14:15" x14ac:dyDescent="0.25">
      <c r="N27" s="7" t="s">
        <v>44</v>
      </c>
      <c r="O27" s="6">
        <v>50673343</v>
      </c>
    </row>
    <row r="28" spans="14:15" x14ac:dyDescent="0.25">
      <c r="N28" s="7" t="s">
        <v>45</v>
      </c>
      <c r="O28" s="6">
        <v>46992103</v>
      </c>
    </row>
    <row r="29" spans="14:15" x14ac:dyDescent="0.25">
      <c r="N29" s="7" t="s">
        <v>46</v>
      </c>
      <c r="O29" s="6">
        <v>41989954</v>
      </c>
    </row>
    <row r="30" spans="14:15" x14ac:dyDescent="0.25">
      <c r="N30" s="4" t="s">
        <v>26</v>
      </c>
      <c r="O30" s="6">
        <v>70237535</v>
      </c>
    </row>
    <row r="31" spans="14:15" x14ac:dyDescent="0.25">
      <c r="N31" s="7" t="s">
        <v>35</v>
      </c>
      <c r="O31" s="6">
        <v>4673245</v>
      </c>
    </row>
    <row r="32" spans="14:15" x14ac:dyDescent="0.25">
      <c r="N32" s="7" t="s">
        <v>36</v>
      </c>
      <c r="O32" s="6">
        <v>3475659</v>
      </c>
    </row>
    <row r="33" spans="14:15" x14ac:dyDescent="0.25">
      <c r="N33" s="7" t="s">
        <v>37</v>
      </c>
      <c r="O33" s="6">
        <v>5793721</v>
      </c>
    </row>
    <row r="34" spans="14:15" x14ac:dyDescent="0.25">
      <c r="N34" s="7" t="s">
        <v>38</v>
      </c>
      <c r="O34" s="6">
        <v>9580779</v>
      </c>
    </row>
    <row r="35" spans="14:15" x14ac:dyDescent="0.25">
      <c r="N35" s="7" t="s">
        <v>39</v>
      </c>
      <c r="O35" s="6">
        <v>8319418</v>
      </c>
    </row>
    <row r="36" spans="14:15" x14ac:dyDescent="0.25">
      <c r="N36" s="7" t="s">
        <v>40</v>
      </c>
      <c r="O36" s="6">
        <v>6332238</v>
      </c>
    </row>
    <row r="37" spans="14:15" x14ac:dyDescent="0.25">
      <c r="N37" s="7" t="s">
        <v>41</v>
      </c>
      <c r="O37" s="6">
        <v>7331149</v>
      </c>
    </row>
    <row r="38" spans="14:15" x14ac:dyDescent="0.25">
      <c r="N38" s="7" t="s">
        <v>42</v>
      </c>
      <c r="O38" s="6">
        <v>4267217</v>
      </c>
    </row>
    <row r="39" spans="14:15" x14ac:dyDescent="0.25">
      <c r="N39" s="7" t="s">
        <v>43</v>
      </c>
      <c r="O39" s="6">
        <v>4061179</v>
      </c>
    </row>
    <row r="40" spans="14:15" x14ac:dyDescent="0.25">
      <c r="N40" s="7" t="s">
        <v>44</v>
      </c>
      <c r="O40" s="6">
        <v>5359273</v>
      </c>
    </row>
    <row r="41" spans="14:15" x14ac:dyDescent="0.25">
      <c r="N41" s="7" t="s">
        <v>45</v>
      </c>
      <c r="O41" s="6">
        <v>4664643</v>
      </c>
    </row>
    <row r="42" spans="14:15" x14ac:dyDescent="0.25">
      <c r="N42" s="7" t="s">
        <v>46</v>
      </c>
      <c r="O42" s="6">
        <v>6379014</v>
      </c>
    </row>
    <row r="43" spans="14:15" x14ac:dyDescent="0.25">
      <c r="N43" s="4" t="s">
        <v>28</v>
      </c>
      <c r="O43" s="6">
        <v>726854068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30D6C-30BB-413B-9347-7A971DBD1CA2}">
  <dimension ref="B19:F33"/>
  <sheetViews>
    <sheetView showGridLines="0" tabSelected="1" workbookViewId="0">
      <selection activeCell="G2" sqref="G2"/>
    </sheetView>
  </sheetViews>
  <sheetFormatPr defaultRowHeight="15" x14ac:dyDescent="0.25"/>
  <cols>
    <col min="1" max="1" width="1.85546875" style="8" customWidth="1"/>
    <col min="2" max="5" width="9.140625" style="8"/>
    <col min="6" max="6" width="2.5703125" style="8" customWidth="1"/>
    <col min="7" max="16384" width="9.140625" style="8"/>
  </cols>
  <sheetData>
    <row r="19" spans="2:6" ht="23.25" x14ac:dyDescent="0.35">
      <c r="B19" s="19" t="s">
        <v>47</v>
      </c>
      <c r="C19" s="20"/>
      <c r="D19" s="20"/>
      <c r="E19" s="20"/>
      <c r="F19" s="9"/>
    </row>
    <row r="20" spans="2:6" ht="23.25" x14ac:dyDescent="0.35">
      <c r="B20" s="17">
        <f>'Data Source'!I1004</f>
        <v>726854068</v>
      </c>
      <c r="C20" s="18"/>
      <c r="D20" s="18"/>
      <c r="E20" s="18"/>
      <c r="F20" s="10"/>
    </row>
    <row r="21" spans="2:6" ht="9" customHeight="1" x14ac:dyDescent="0.35">
      <c r="B21" s="12"/>
      <c r="C21" s="12"/>
      <c r="D21" s="12"/>
      <c r="E21" s="12"/>
      <c r="F21" s="10"/>
    </row>
    <row r="22" spans="2:6" ht="23.25" x14ac:dyDescent="0.35">
      <c r="B22" s="19" t="s">
        <v>48</v>
      </c>
      <c r="C22" s="20"/>
      <c r="D22" s="20"/>
      <c r="E22" s="20"/>
      <c r="F22" s="9"/>
    </row>
    <row r="23" spans="2:6" ht="23.25" x14ac:dyDescent="0.35">
      <c r="B23" s="17">
        <f>'Data Source'!I1005</f>
        <v>8027</v>
      </c>
      <c r="C23" s="18"/>
      <c r="D23" s="18"/>
      <c r="E23" s="18"/>
      <c r="F23" s="10"/>
    </row>
    <row r="24" spans="2:6" ht="11.25" customHeight="1" x14ac:dyDescent="0.35">
      <c r="B24" s="12"/>
      <c r="C24" s="12"/>
      <c r="D24" s="12"/>
      <c r="E24" s="12"/>
      <c r="F24" s="9"/>
    </row>
    <row r="25" spans="2:6" ht="23.25" x14ac:dyDescent="0.35">
      <c r="B25" s="19" t="s">
        <v>49</v>
      </c>
      <c r="C25" s="20"/>
      <c r="D25" s="20"/>
      <c r="E25" s="20"/>
      <c r="F25" s="10"/>
    </row>
    <row r="26" spans="2:6" ht="23.25" x14ac:dyDescent="0.35">
      <c r="B26" s="17">
        <f>'Data Source'!I1006</f>
        <v>4343480</v>
      </c>
      <c r="C26" s="18"/>
      <c r="D26" s="18"/>
      <c r="E26" s="18"/>
    </row>
    <row r="27" spans="2:6" ht="9" customHeight="1" x14ac:dyDescent="0.35">
      <c r="B27" s="12"/>
      <c r="C27" s="12"/>
      <c r="D27" s="12"/>
      <c r="E27" s="12"/>
    </row>
    <row r="28" spans="2:6" ht="23.25" x14ac:dyDescent="0.35">
      <c r="B28" s="19" t="s">
        <v>50</v>
      </c>
      <c r="C28" s="20"/>
      <c r="D28" s="20"/>
      <c r="E28" s="20"/>
    </row>
    <row r="29" spans="2:6" ht="23.25" x14ac:dyDescent="0.35">
      <c r="B29" s="17">
        <f>'Pivot Table'!K11</f>
        <v>13354239</v>
      </c>
      <c r="C29" s="18"/>
      <c r="D29" s="18"/>
      <c r="E29" s="18"/>
    </row>
    <row r="30" spans="2:6" ht="10.5" customHeight="1" x14ac:dyDescent="0.35">
      <c r="B30" s="12"/>
      <c r="C30" s="12"/>
      <c r="D30" s="12"/>
      <c r="E30" s="12"/>
    </row>
    <row r="31" spans="2:6" ht="21" x14ac:dyDescent="0.35">
      <c r="B31" s="21" t="s">
        <v>51</v>
      </c>
      <c r="C31" s="22"/>
      <c r="D31" s="22"/>
      <c r="E31" s="22"/>
    </row>
    <row r="32" spans="2:6" ht="23.25" x14ac:dyDescent="0.35">
      <c r="B32" s="17">
        <f>'Pivot Table'!H8</f>
        <v>41989954</v>
      </c>
      <c r="C32" s="18"/>
      <c r="D32" s="18"/>
      <c r="E32" s="18"/>
    </row>
    <row r="33" spans="2:5" x14ac:dyDescent="0.25">
      <c r="B33" s="11"/>
      <c r="C33" s="11"/>
      <c r="D33" s="11"/>
      <c r="E33" s="11"/>
    </row>
  </sheetData>
  <mergeCells count="10">
    <mergeCell ref="B32:E32"/>
    <mergeCell ref="B19:E19"/>
    <mergeCell ref="B20:E20"/>
    <mergeCell ref="B22:E22"/>
    <mergeCell ref="B23:E23"/>
    <mergeCell ref="B25:E25"/>
    <mergeCell ref="B26:E26"/>
    <mergeCell ref="B28:E28"/>
    <mergeCell ref="B29:E29"/>
    <mergeCell ref="B31:E31"/>
  </mergeCells>
  <pageMargins left="0.70866141732283472" right="0.70866141732283472" top="0.74803149606299213" bottom="0.74803149606299213" header="0.31496062992125984" footer="0.31496062992125984"/>
  <pageSetup scale="60"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Source</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HP</cp:lastModifiedBy>
  <cp:lastPrinted>2025-08-11T01:15:59Z</cp:lastPrinted>
  <dcterms:created xsi:type="dcterms:W3CDTF">2025-08-10T16:18:57Z</dcterms:created>
  <dcterms:modified xsi:type="dcterms:W3CDTF">2025-08-11T10:32:21Z</dcterms:modified>
</cp:coreProperties>
</file>