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on\Desktop\DataScience\Projects\02_Boston_Housing_Prices\"/>
    </mc:Choice>
  </mc:AlternateContent>
  <xr:revisionPtr revIDLastSave="0" documentId="13_ncr:1_{9C3D7698-3BD1-4FC1-A58C-3A0568D5C1BF}" xr6:coauthVersionLast="45" xr6:coauthVersionMax="45" xr10:uidLastSave="{00000000-0000-0000-0000-000000000000}"/>
  <bookViews>
    <workbookView xWindow="-108" yWindow="-108" windowWidth="23256" windowHeight="12576" xr2:uid="{8DD8F3E2-20EA-41B5-BF86-43A921568A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G23" i="1" l="1"/>
  <c r="D18" i="1"/>
  <c r="D23" i="1" s="1"/>
  <c r="E10" i="1" s="1"/>
  <c r="E22" i="1" l="1"/>
  <c r="E13" i="1"/>
  <c r="E2" i="1"/>
  <c r="E12" i="1"/>
  <c r="E3" i="1"/>
  <c r="E21" i="1"/>
  <c r="E9" i="1"/>
  <c r="E20" i="1"/>
  <c r="E11" i="1"/>
  <c r="E19" i="1"/>
  <c r="E7" i="1"/>
  <c r="E17" i="1"/>
  <c r="E6" i="1"/>
  <c r="E15" i="1"/>
  <c r="E5" i="1"/>
  <c r="E14" i="1"/>
  <c r="E4" i="1"/>
  <c r="E18" i="1"/>
  <c r="E8" i="1"/>
  <c r="E16" i="1"/>
  <c r="F23" i="1" l="1"/>
  <c r="E23" i="1"/>
</calcChain>
</file>

<file path=xl/sharedStrings.xml><?xml version="1.0" encoding="utf-8"?>
<sst xmlns="http://schemas.openxmlformats.org/spreadsheetml/2006/main" count="54" uniqueCount="49">
  <si>
    <t>East Boston</t>
  </si>
  <si>
    <t>m^2</t>
  </si>
  <si>
    <t>Charles Town</t>
  </si>
  <si>
    <t xml:space="preserve">North End </t>
  </si>
  <si>
    <t>West End</t>
  </si>
  <si>
    <t>Downtown</t>
  </si>
  <si>
    <t>Beacon Hill</t>
  </si>
  <si>
    <t>Back Bay</t>
  </si>
  <si>
    <t>Bay Village</t>
  </si>
  <si>
    <t>Chinatown</t>
  </si>
  <si>
    <t>South Boston</t>
  </si>
  <si>
    <t>South End</t>
  </si>
  <si>
    <t>Fenway Kenmore</t>
  </si>
  <si>
    <t>Mission Hill</t>
  </si>
  <si>
    <t>Roxbury</t>
  </si>
  <si>
    <t>Dorchester</t>
  </si>
  <si>
    <t>Jamaica Plain</t>
  </si>
  <si>
    <t>Allston/ Brighton</t>
  </si>
  <si>
    <t>Mattapan</t>
  </si>
  <si>
    <t>Roslindale</t>
  </si>
  <si>
    <t>West Roxbury</t>
  </si>
  <si>
    <t>Hyde Park</t>
  </si>
  <si>
    <t>SUM</t>
  </si>
  <si>
    <t>%</t>
  </si>
  <si>
    <t>Neighborhoods</t>
  </si>
  <si>
    <t>Sample</t>
  </si>
  <si>
    <t>Zip Code</t>
  </si>
  <si>
    <t>02129</t>
  </si>
  <si>
    <t>02111</t>
  </si>
  <si>
    <t>Central</t>
  </si>
  <si>
    <t>-</t>
  </si>
  <si>
    <t>02127</t>
  </si>
  <si>
    <t>02118</t>
  </si>
  <si>
    <t>02120</t>
  </si>
  <si>
    <t>02130</t>
  </si>
  <si>
    <t>02126</t>
  </si>
  <si>
    <t>02131</t>
  </si>
  <si>
    <t>Records on Trulia</t>
  </si>
  <si>
    <r>
      <rPr>
        <u/>
        <sz val="11"/>
        <color theme="1"/>
        <rFont val="Calibri"/>
        <family val="2"/>
        <scheme val="minor"/>
      </rPr>
      <t>02128</t>
    </r>
    <r>
      <rPr>
        <sz val="11"/>
        <color theme="1"/>
        <rFont val="Calibri"/>
        <family val="2"/>
        <scheme val="minor"/>
      </rPr>
      <t>, 02228</t>
    </r>
  </si>
  <si>
    <r>
      <rPr>
        <u/>
        <sz val="11"/>
        <color theme="1"/>
        <rFont val="Calibri"/>
        <family val="2"/>
        <scheme val="minor"/>
      </rPr>
      <t>02134</t>
    </r>
    <r>
      <rPr>
        <sz val="11"/>
        <color theme="1"/>
        <rFont val="Calibri"/>
        <family val="2"/>
        <scheme val="minor"/>
      </rPr>
      <t>, 0215</t>
    </r>
  </si>
  <si>
    <r>
      <rPr>
        <u/>
        <sz val="11"/>
        <color theme="1"/>
        <rFont val="Calibri"/>
        <family val="2"/>
        <scheme val="minor"/>
      </rPr>
      <t>02109</t>
    </r>
    <r>
      <rPr>
        <sz val="11"/>
        <color theme="1"/>
        <rFont val="Calibri"/>
        <family val="2"/>
        <scheme val="minor"/>
      </rPr>
      <t>, 02110, 02113</t>
    </r>
  </si>
  <si>
    <r>
      <rPr>
        <u/>
        <sz val="11"/>
        <color theme="1"/>
        <rFont val="Calibri"/>
        <family val="2"/>
        <scheme val="minor"/>
      </rPr>
      <t>02108</t>
    </r>
    <r>
      <rPr>
        <sz val="11"/>
        <color theme="1"/>
        <rFont val="Calibri"/>
        <family val="2"/>
        <scheme val="minor"/>
      </rPr>
      <t>, 02114</t>
    </r>
  </si>
  <si>
    <r>
      <rPr>
        <u/>
        <sz val="11"/>
        <color theme="1"/>
        <rFont val="Calibri"/>
        <family val="2"/>
        <scheme val="minor"/>
      </rPr>
      <t>02115</t>
    </r>
    <r>
      <rPr>
        <sz val="11"/>
        <color theme="1"/>
        <rFont val="Calibri"/>
        <family val="2"/>
        <scheme val="minor"/>
      </rPr>
      <t>, 02116</t>
    </r>
  </si>
  <si>
    <r>
      <t xml:space="preserve">02115, </t>
    </r>
    <r>
      <rPr>
        <u/>
        <sz val="11"/>
        <color theme="1"/>
        <rFont val="Calibri"/>
        <family val="2"/>
        <scheme val="minor"/>
      </rPr>
      <t>02215</t>
    </r>
  </si>
  <si>
    <r>
      <rPr>
        <u/>
        <sz val="11"/>
        <color theme="1"/>
        <rFont val="Calibri"/>
        <family val="2"/>
        <scheme val="minor"/>
      </rPr>
      <t>02119</t>
    </r>
    <r>
      <rPr>
        <sz val="11"/>
        <color theme="1"/>
        <rFont val="Calibri"/>
        <family val="2"/>
        <scheme val="minor"/>
      </rPr>
      <t>, 02121</t>
    </r>
  </si>
  <si>
    <r>
      <t xml:space="preserve">02121, </t>
    </r>
    <r>
      <rPr>
        <u/>
        <sz val="11"/>
        <color theme="1"/>
        <rFont val="Calibri"/>
        <family val="2"/>
        <scheme val="minor"/>
      </rPr>
      <t>02122</t>
    </r>
    <r>
      <rPr>
        <sz val="11"/>
        <color theme="1"/>
        <rFont val="Calibri"/>
        <family val="2"/>
        <scheme val="minor"/>
      </rPr>
      <t xml:space="preserve">, </t>
    </r>
    <r>
      <rPr>
        <u/>
        <sz val="11"/>
        <color theme="1"/>
        <rFont val="Calibri"/>
        <family val="2"/>
        <scheme val="minor"/>
      </rPr>
      <t>02124</t>
    </r>
    <r>
      <rPr>
        <sz val="11"/>
        <color theme="1"/>
        <rFont val="Calibri"/>
        <family val="2"/>
        <scheme val="minor"/>
      </rPr>
      <t>, 02125</t>
    </r>
  </si>
  <si>
    <t xml:space="preserve">166, 169 </t>
  </si>
  <si>
    <t>02132</t>
  </si>
  <si>
    <t>02136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</si>
</sst>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3" xfId="0" applyFill="1" applyBorder="1" applyAlignment="1">
      <alignment horizontal="center"/>
    </xf>
    <xf numFmtId="49" fontId="0" fillId="4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5" xfId="0" applyFill="1" applyBorder="1" applyAlignment="1">
      <alignment horizontal="center"/>
    </xf>
    <xf numFmtId="49" fontId="0" fillId="4" borderId="5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10" xfId="0" applyFill="1" applyBorder="1" applyAlignment="1">
      <alignment horizontal="center"/>
    </xf>
    <xf numFmtId="49" fontId="0" fillId="4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69006-583D-4E33-B969-E02034BEF822}">
  <dimension ref="A1:H23"/>
  <sheetViews>
    <sheetView tabSelected="1" workbookViewId="0">
      <selection activeCell="A12" sqref="A12"/>
    </sheetView>
  </sheetViews>
  <sheetFormatPr defaultRowHeight="14.4" x14ac:dyDescent="0.3"/>
  <cols>
    <col min="1" max="1" width="12.21875" customWidth="1"/>
    <col min="2" max="2" width="15.109375" bestFit="1" customWidth="1"/>
    <col min="3" max="3" width="24" bestFit="1" customWidth="1"/>
    <col min="7" max="7" width="16.109375" bestFit="1" customWidth="1"/>
  </cols>
  <sheetData>
    <row r="1" spans="1:8" x14ac:dyDescent="0.3">
      <c r="B1" s="2" t="s">
        <v>24</v>
      </c>
      <c r="C1" s="2" t="s">
        <v>26</v>
      </c>
      <c r="D1" s="2" t="s">
        <v>1</v>
      </c>
      <c r="E1" s="2" t="s">
        <v>23</v>
      </c>
      <c r="F1" s="22" t="s">
        <v>25</v>
      </c>
      <c r="G1" s="2" t="s">
        <v>37</v>
      </c>
    </row>
    <row r="2" spans="1:8" x14ac:dyDescent="0.3">
      <c r="B2" s="5" t="s">
        <v>0</v>
      </c>
      <c r="C2" s="6" t="s">
        <v>38</v>
      </c>
      <c r="D2" s="1">
        <v>33.06</v>
      </c>
      <c r="E2" s="1">
        <f t="shared" ref="E2:E22" si="0">ROUND(D2/$D$23,3)</f>
        <v>0.10299999999999999</v>
      </c>
      <c r="F2" s="23">
        <f xml:space="preserve"> ROUND(500 * E2,0)</f>
        <v>52</v>
      </c>
      <c r="G2" s="28">
        <v>1288</v>
      </c>
      <c r="H2" s="33"/>
    </row>
    <row r="3" spans="1:8" x14ac:dyDescent="0.3">
      <c r="B3" s="5" t="s">
        <v>2</v>
      </c>
      <c r="C3" s="6" t="s">
        <v>27</v>
      </c>
      <c r="D3" s="1">
        <v>9.2899999999999991</v>
      </c>
      <c r="E3" s="1">
        <f t="shared" si="0"/>
        <v>2.9000000000000001E-2</v>
      </c>
      <c r="F3" s="23">
        <f t="shared" ref="F3:F22" si="1" xml:space="preserve"> ROUND(500 * E3,0)</f>
        <v>15</v>
      </c>
      <c r="G3" s="1">
        <v>277</v>
      </c>
      <c r="H3" s="33"/>
    </row>
    <row r="4" spans="1:8" ht="15" thickBot="1" x14ac:dyDescent="0.35">
      <c r="B4" s="7" t="s">
        <v>17</v>
      </c>
      <c r="C4" s="8" t="s">
        <v>39</v>
      </c>
      <c r="D4" s="9">
        <v>29.62</v>
      </c>
      <c r="E4" s="9">
        <f t="shared" si="0"/>
        <v>9.2999999999999999E-2</v>
      </c>
      <c r="F4" s="24">
        <f t="shared" si="1"/>
        <v>47</v>
      </c>
      <c r="G4" s="29">
        <v>2993</v>
      </c>
      <c r="H4" s="33"/>
    </row>
    <row r="5" spans="1:8" x14ac:dyDescent="0.3">
      <c r="A5" s="30" t="s">
        <v>29</v>
      </c>
      <c r="B5" s="13" t="s">
        <v>3</v>
      </c>
      <c r="C5" s="14" t="s">
        <v>40</v>
      </c>
      <c r="D5" s="15">
        <v>1.66</v>
      </c>
      <c r="E5" s="15">
        <f t="shared" si="0"/>
        <v>5.0000000000000001E-3</v>
      </c>
      <c r="F5" s="25">
        <f t="shared" si="1"/>
        <v>3</v>
      </c>
      <c r="G5" s="16">
        <v>230</v>
      </c>
      <c r="H5" s="33"/>
    </row>
    <row r="6" spans="1:8" x14ac:dyDescent="0.3">
      <c r="A6" s="31"/>
      <c r="B6" s="5" t="s">
        <v>4</v>
      </c>
      <c r="C6" s="6" t="s">
        <v>30</v>
      </c>
      <c r="D6" s="1">
        <v>1.49</v>
      </c>
      <c r="E6" s="1">
        <f t="shared" si="0"/>
        <v>5.0000000000000001E-3</v>
      </c>
      <c r="F6" s="23">
        <f t="shared" si="1"/>
        <v>3</v>
      </c>
      <c r="G6" s="17" t="s">
        <v>30</v>
      </c>
      <c r="H6" s="33"/>
    </row>
    <row r="7" spans="1:8" x14ac:dyDescent="0.3">
      <c r="A7" s="31"/>
      <c r="B7" s="5" t="s">
        <v>5</v>
      </c>
      <c r="C7" s="6" t="s">
        <v>30</v>
      </c>
      <c r="D7" s="1">
        <v>3.25</v>
      </c>
      <c r="E7" s="1">
        <f t="shared" si="0"/>
        <v>0.01</v>
      </c>
      <c r="F7" s="23">
        <f t="shared" si="1"/>
        <v>5</v>
      </c>
      <c r="G7" s="17" t="s">
        <v>30</v>
      </c>
      <c r="H7" s="33"/>
    </row>
    <row r="8" spans="1:8" x14ac:dyDescent="0.3">
      <c r="A8" s="31"/>
      <c r="B8" s="5" t="s">
        <v>8</v>
      </c>
      <c r="C8" s="6" t="s">
        <v>30</v>
      </c>
      <c r="D8" s="1">
        <v>0.24</v>
      </c>
      <c r="E8" s="1">
        <f t="shared" si="0"/>
        <v>1E-3</v>
      </c>
      <c r="F8" s="23">
        <f t="shared" si="1"/>
        <v>1</v>
      </c>
      <c r="G8" s="17" t="s">
        <v>30</v>
      </c>
      <c r="H8" s="33"/>
    </row>
    <row r="9" spans="1:8" ht="15" thickBot="1" x14ac:dyDescent="0.35">
      <c r="A9" s="32"/>
      <c r="B9" s="18" t="s">
        <v>9</v>
      </c>
      <c r="C9" s="19" t="s">
        <v>28</v>
      </c>
      <c r="D9" s="20">
        <v>0.96</v>
      </c>
      <c r="E9" s="20">
        <f t="shared" si="0"/>
        <v>3.0000000000000001E-3</v>
      </c>
      <c r="F9" s="26">
        <f t="shared" si="1"/>
        <v>2</v>
      </c>
      <c r="G9" s="21">
        <v>200</v>
      </c>
      <c r="H9" s="33"/>
    </row>
    <row r="10" spans="1:8" x14ac:dyDescent="0.3">
      <c r="B10" s="10" t="s">
        <v>6</v>
      </c>
      <c r="C10" s="11" t="s">
        <v>41</v>
      </c>
      <c r="D10" s="12">
        <v>2.09</v>
      </c>
      <c r="E10" s="12">
        <f t="shared" si="0"/>
        <v>7.0000000000000001E-3</v>
      </c>
      <c r="F10" s="27">
        <f t="shared" si="1"/>
        <v>4</v>
      </c>
      <c r="G10" s="12">
        <v>266</v>
      </c>
      <c r="H10" s="33"/>
    </row>
    <row r="11" spans="1:8" x14ac:dyDescent="0.3">
      <c r="B11" s="5" t="s">
        <v>7</v>
      </c>
      <c r="C11" s="6" t="s">
        <v>42</v>
      </c>
      <c r="D11" s="1">
        <v>3.8</v>
      </c>
      <c r="E11" s="1">
        <f t="shared" si="0"/>
        <v>1.2E-2</v>
      </c>
      <c r="F11" s="23">
        <f t="shared" si="1"/>
        <v>6</v>
      </c>
      <c r="G11" s="28">
        <v>2108</v>
      </c>
      <c r="H11" s="33"/>
    </row>
    <row r="12" spans="1:8" x14ac:dyDescent="0.3">
      <c r="B12" s="5" t="s">
        <v>10</v>
      </c>
      <c r="C12" s="6" t="s">
        <v>31</v>
      </c>
      <c r="D12" s="1">
        <v>21.05</v>
      </c>
      <c r="E12" s="1">
        <f t="shared" si="0"/>
        <v>6.6000000000000003E-2</v>
      </c>
      <c r="F12" s="23">
        <f t="shared" si="1"/>
        <v>33</v>
      </c>
      <c r="G12" s="28">
        <v>1051</v>
      </c>
      <c r="H12" s="33"/>
    </row>
    <row r="13" spans="1:8" x14ac:dyDescent="0.3">
      <c r="B13" s="5" t="s">
        <v>11</v>
      </c>
      <c r="C13" s="6" t="s">
        <v>32</v>
      </c>
      <c r="D13" s="1">
        <v>7.24</v>
      </c>
      <c r="E13" s="1">
        <f t="shared" si="0"/>
        <v>2.3E-2</v>
      </c>
      <c r="F13" s="23">
        <f t="shared" si="1"/>
        <v>12</v>
      </c>
      <c r="G13" s="28">
        <v>1392</v>
      </c>
      <c r="H13" s="33"/>
    </row>
    <row r="14" spans="1:8" x14ac:dyDescent="0.3">
      <c r="B14" s="5" t="s">
        <v>12</v>
      </c>
      <c r="C14" s="6" t="s">
        <v>43</v>
      </c>
      <c r="D14" s="1">
        <v>7.74</v>
      </c>
      <c r="E14" s="1">
        <f t="shared" si="0"/>
        <v>2.4E-2</v>
      </c>
      <c r="F14" s="23">
        <f t="shared" si="1"/>
        <v>12</v>
      </c>
      <c r="G14" s="28">
        <v>1989</v>
      </c>
      <c r="H14" s="33"/>
    </row>
    <row r="15" spans="1:8" x14ac:dyDescent="0.3">
      <c r="B15" s="5" t="s">
        <v>13</v>
      </c>
      <c r="C15" s="6" t="s">
        <v>33</v>
      </c>
      <c r="D15" s="1">
        <v>3.36</v>
      </c>
      <c r="E15" s="1">
        <f t="shared" si="0"/>
        <v>1.0999999999999999E-2</v>
      </c>
      <c r="F15" s="23">
        <f t="shared" si="1"/>
        <v>6</v>
      </c>
      <c r="G15" s="1">
        <v>979</v>
      </c>
      <c r="H15" s="33"/>
    </row>
    <row r="16" spans="1:8" x14ac:dyDescent="0.3">
      <c r="B16" s="5" t="s">
        <v>14</v>
      </c>
      <c r="C16" s="6" t="s">
        <v>44</v>
      </c>
      <c r="D16" s="1">
        <v>26.21</v>
      </c>
      <c r="E16" s="1">
        <f t="shared" si="0"/>
        <v>8.2000000000000003E-2</v>
      </c>
      <c r="F16" s="23">
        <f t="shared" si="1"/>
        <v>41</v>
      </c>
      <c r="G16" s="1">
        <v>674</v>
      </c>
      <c r="H16" s="33"/>
    </row>
    <row r="17" spans="2:8" x14ac:dyDescent="0.3">
      <c r="B17" s="5" t="s">
        <v>15</v>
      </c>
      <c r="C17" s="6" t="s">
        <v>45</v>
      </c>
      <c r="D17" s="1">
        <v>41.62</v>
      </c>
      <c r="E17" s="1">
        <f t="shared" si="0"/>
        <v>0.13</v>
      </c>
      <c r="F17" s="23">
        <f t="shared" si="1"/>
        <v>65</v>
      </c>
      <c r="G17" s="1" t="s">
        <v>46</v>
      </c>
      <c r="H17" s="33"/>
    </row>
    <row r="18" spans="2:8" x14ac:dyDescent="0.3">
      <c r="B18" s="5" t="s">
        <v>16</v>
      </c>
      <c r="C18" s="6" t="s">
        <v>34</v>
      </c>
      <c r="D18" s="1">
        <f>17.66-0.59</f>
        <v>17.07</v>
      </c>
      <c r="E18" s="1">
        <f t="shared" si="0"/>
        <v>5.2999999999999999E-2</v>
      </c>
      <c r="F18" s="23">
        <f t="shared" si="1"/>
        <v>27</v>
      </c>
      <c r="G18" s="1">
        <v>847</v>
      </c>
      <c r="H18" s="33"/>
    </row>
    <row r="19" spans="2:8" x14ac:dyDescent="0.3">
      <c r="B19" s="5" t="s">
        <v>18</v>
      </c>
      <c r="C19" s="6" t="s">
        <v>35</v>
      </c>
      <c r="D19" s="1">
        <v>19.350000000000001</v>
      </c>
      <c r="E19" s="1">
        <f t="shared" si="0"/>
        <v>6.0999999999999999E-2</v>
      </c>
      <c r="F19" s="23">
        <f t="shared" si="1"/>
        <v>31</v>
      </c>
      <c r="G19" s="1">
        <v>53</v>
      </c>
      <c r="H19" s="33"/>
    </row>
    <row r="20" spans="2:8" x14ac:dyDescent="0.3">
      <c r="B20" s="5" t="s">
        <v>19</v>
      </c>
      <c r="C20" s="6" t="s">
        <v>36</v>
      </c>
      <c r="D20" s="1">
        <v>25.28</v>
      </c>
      <c r="E20" s="1">
        <f t="shared" si="0"/>
        <v>7.9000000000000001E-2</v>
      </c>
      <c r="F20" s="23">
        <f t="shared" si="1"/>
        <v>40</v>
      </c>
      <c r="G20" s="1">
        <v>134</v>
      </c>
      <c r="H20" s="33"/>
    </row>
    <row r="21" spans="2:8" x14ac:dyDescent="0.3">
      <c r="B21" s="5" t="s">
        <v>20</v>
      </c>
      <c r="C21" s="6" t="s">
        <v>47</v>
      </c>
      <c r="D21" s="1">
        <v>35.36</v>
      </c>
      <c r="E21" s="1">
        <f t="shared" si="0"/>
        <v>0.111</v>
      </c>
      <c r="F21" s="23">
        <f t="shared" si="1"/>
        <v>56</v>
      </c>
      <c r="G21" s="1">
        <v>172</v>
      </c>
      <c r="H21" s="33"/>
    </row>
    <row r="22" spans="2:8" x14ac:dyDescent="0.3">
      <c r="B22" s="5" t="s">
        <v>21</v>
      </c>
      <c r="C22" s="6" t="s">
        <v>48</v>
      </c>
      <c r="D22" s="1">
        <v>30.01</v>
      </c>
      <c r="E22" s="1">
        <f t="shared" si="0"/>
        <v>9.4E-2</v>
      </c>
      <c r="F22" s="23">
        <f t="shared" si="1"/>
        <v>47</v>
      </c>
      <c r="G22" s="1">
        <v>52</v>
      </c>
      <c r="H22" s="33"/>
    </row>
    <row r="23" spans="2:8" x14ac:dyDescent="0.3">
      <c r="B23" s="4" t="s">
        <v>22</v>
      </c>
      <c r="C23" s="3"/>
      <c r="D23" s="3">
        <f>SUM($D2:$D22)</f>
        <v>319.74999999999994</v>
      </c>
      <c r="E23" s="3">
        <f>SUM(E2:E22)</f>
        <v>1.0020000000000002</v>
      </c>
      <c r="F23" s="3">
        <f>SUM(F2:F22)</f>
        <v>508</v>
      </c>
      <c r="G23" s="3">
        <f>SUM(G2:G22)</f>
        <v>14705</v>
      </c>
    </row>
  </sheetData>
  <mergeCells count="1">
    <mergeCell ref="A5:A9"/>
  </mergeCells>
  <pageMargins left="0.7" right="0.7" top="0.75" bottom="0.75" header="0.3" footer="0.3"/>
  <pageSetup orientation="portrait" r:id="rId1"/>
  <ignoredErrors>
    <ignoredError sqref="C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theon</dc:creator>
  <cp:lastModifiedBy>theon</cp:lastModifiedBy>
  <dcterms:created xsi:type="dcterms:W3CDTF">2020-06-19T18:38:50Z</dcterms:created>
  <dcterms:modified xsi:type="dcterms:W3CDTF">2020-06-22T22:34:02Z</dcterms:modified>
</cp:coreProperties>
</file>