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ckisimo\Documents\"/>
    </mc:Choice>
  </mc:AlternateContent>
  <xr:revisionPtr revIDLastSave="0" documentId="8_{E70E51B3-D2E6-4ADC-8A65-113D666D6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tribution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3" l="1"/>
</calcChain>
</file>

<file path=xl/sharedStrings.xml><?xml version="1.0" encoding="utf-8"?>
<sst xmlns="http://schemas.openxmlformats.org/spreadsheetml/2006/main" count="112" uniqueCount="67">
  <si>
    <t>Oregon Marijuana Tax: Distribution Information</t>
  </si>
  <si>
    <t>Distribution of State Tax Collected:</t>
  </si>
  <si>
    <t>Calendar Year Quarter</t>
  </si>
  <si>
    <t>Drug Treatment and Recovery Services Fund</t>
  </si>
  <si>
    <r>
      <t>State School Fund (40%)</t>
    </r>
    <r>
      <rPr>
        <vertAlign val="superscript"/>
        <sz val="12"/>
        <color theme="1"/>
        <rFont val="Aptos"/>
        <family val="2"/>
      </rPr>
      <t>2&amp;3</t>
    </r>
  </si>
  <si>
    <r>
      <t>Mental Health, Alcoholism, and Drug Services (20%)</t>
    </r>
    <r>
      <rPr>
        <vertAlign val="superscript"/>
        <sz val="12"/>
        <color theme="1"/>
        <rFont val="Aptos"/>
        <family val="2"/>
      </rPr>
      <t>1, 2, &amp; 3</t>
    </r>
  </si>
  <si>
    <r>
      <t>Oregon State Police (15%)</t>
    </r>
    <r>
      <rPr>
        <vertAlign val="superscript"/>
        <sz val="12"/>
        <color theme="1"/>
        <rFont val="Aptos"/>
        <family val="2"/>
      </rPr>
      <t>2 &amp; 3</t>
    </r>
  </si>
  <si>
    <r>
      <t>Oregon Health Authority, for Drug Treatment and Prevention (5%)</t>
    </r>
    <r>
      <rPr>
        <vertAlign val="superscript"/>
        <sz val="12"/>
        <color theme="1"/>
        <rFont val="Aptos"/>
        <family val="2"/>
      </rPr>
      <t>2 &amp; 3</t>
    </r>
  </si>
  <si>
    <r>
      <t>Cities and Counties (20%)</t>
    </r>
    <r>
      <rPr>
        <vertAlign val="superscript"/>
        <sz val="12"/>
        <color theme="1"/>
        <rFont val="Aptos"/>
        <family val="2"/>
      </rPr>
      <t>3 &amp; 4</t>
    </r>
  </si>
  <si>
    <t>State Tax Total</t>
  </si>
  <si>
    <r>
      <t>2017 Q3</t>
    </r>
    <r>
      <rPr>
        <vertAlign val="superscript"/>
        <sz val="12"/>
        <color theme="1"/>
        <rFont val="Aptos"/>
        <family val="2"/>
      </rPr>
      <t>4</t>
    </r>
  </si>
  <si>
    <t>N/A</t>
  </si>
  <si>
    <r>
      <t>2017 Q4</t>
    </r>
    <r>
      <rPr>
        <vertAlign val="superscript"/>
        <sz val="12"/>
        <color theme="1"/>
        <rFont val="Aptos"/>
        <family val="2"/>
      </rPr>
      <t>4</t>
    </r>
  </si>
  <si>
    <t>2018 Q1</t>
  </si>
  <si>
    <r>
      <t>2018 Q2</t>
    </r>
    <r>
      <rPr>
        <vertAlign val="superscript"/>
        <sz val="12"/>
        <color theme="1"/>
        <rFont val="Aptos"/>
        <family val="2"/>
      </rPr>
      <t>1</t>
    </r>
  </si>
  <si>
    <t>2018 Q3</t>
  </si>
  <si>
    <t>2018 Q4</t>
  </si>
  <si>
    <t>2019 Q1</t>
  </si>
  <si>
    <t>2019 Q2</t>
  </si>
  <si>
    <t>2017-19 Holdover</t>
  </si>
  <si>
    <t>2019 Q3</t>
  </si>
  <si>
    <t>2019 Q4</t>
  </si>
  <si>
    <t>2020 Q1</t>
  </si>
  <si>
    <t>2020 Q2</t>
  </si>
  <si>
    <t>2020 Q3</t>
  </si>
  <si>
    <t>2020 Q4</t>
  </si>
  <si>
    <r>
      <t>2021 Q1</t>
    </r>
    <r>
      <rPr>
        <vertAlign val="superscript"/>
        <sz val="12"/>
        <color theme="1"/>
        <rFont val="Aptos"/>
        <family val="2"/>
      </rPr>
      <t>3</t>
    </r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</si>
  <si>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</si>
  <si>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</si>
  <si>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</si>
  <si>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</si>
  <si>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</si>
  <si>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</si>
  <si>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</si>
  <si>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</si>
  <si>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</si>
  <si>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</si>
  <si>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</si>
  <si>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</si>
  <si>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</si>
  <si>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</si>
  <si>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</si>
  <si>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</si>
  <si>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</si>
  <si>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</si>
  <si>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r>
      <rPr>
        <b/>
        <sz val="12"/>
        <color theme="1"/>
        <rFont val="Aptos"/>
        <family val="2"/>
      </rPr>
      <t>*Note 1:</t>
    </r>
    <r>
      <rPr>
        <sz val="12"/>
        <color theme="1"/>
        <rFont val="Aptos"/>
        <family val="2"/>
      </rPr>
      <t xml:space="preserve"> Beginning with the 2018 Q2 distribution, funds previously designated for the same purposes as the Mental Health </t>
    </r>
  </si>
  <si>
    <t>Alcoholism and Drug Services Account are instead to be used solely for mental health treatment or for alcohol and drug abuse</t>
  </si>
  <si>
    <t xml:space="preserve">     prevention, early intervention and treatment, based on Senate Bill 1555 (2018) and House Bill 2377 (2019).</t>
  </si>
  <si>
    <r>
      <rPr>
        <b/>
        <sz val="12"/>
        <color theme="1"/>
        <rFont val="Aptos"/>
        <family val="2"/>
      </rPr>
      <t>*Note 2:</t>
    </r>
    <r>
      <rPr>
        <sz val="12"/>
        <color theme="1"/>
        <rFont val="Aptos"/>
        <family val="2"/>
      </rPr>
      <t xml:space="preserve"> Prior to Measure 110, distributions to the State School Fund, Oregon Health Authority, and Oregon State Police were </t>
    </r>
  </si>
  <si>
    <t>limited by legislatively approved budgets for those entities. The excess amounts were held over and distributed during the</t>
  </si>
  <si>
    <t>next biennium.</t>
  </si>
  <si>
    <r>
      <rPr>
        <b/>
        <sz val="12"/>
        <color theme="1"/>
        <rFont val="Aptos"/>
        <family val="2"/>
      </rPr>
      <t>*Note 3:</t>
    </r>
    <r>
      <rPr>
        <sz val="12"/>
        <color theme="1"/>
        <rFont val="Aptos"/>
        <family val="2"/>
      </rPr>
      <t xml:space="preserve"> Beginning with the 2021 Q1 distribution, Measure 110 specifies that $11.25 million per quarter be distributed according to </t>
    </r>
  </si>
  <si>
    <t xml:space="preserve">the previous percentages. Amounts above $11.25 million per quarter are distributed to the Drug Treatment and Recovery </t>
  </si>
  <si>
    <t>Services Fund. Beginning in 2023, the $11.25 million threshold is adjusted annually for inflation, in accordance with</t>
  </si>
  <si>
    <t>House Bill 4056 (2022).</t>
  </si>
  <si>
    <r>
      <rPr>
        <b/>
        <sz val="12"/>
        <color theme="1"/>
        <rFont val="Aptos"/>
        <family val="2"/>
      </rPr>
      <t>*Note 4:</t>
    </r>
    <r>
      <rPr>
        <sz val="12"/>
        <color theme="1"/>
        <rFont val="Aptos"/>
        <family val="2"/>
      </rPr>
      <t xml:space="preserve"> In 2017 Q3 $16,060,272 of the 20% distributed to cities and counties was distributed by population and $937,946 was </t>
    </r>
  </si>
  <si>
    <t xml:space="preserve">distributed by opt-in. In 2017 Q4 $645,382 of the 20% distributed to cities and counties was distributed by population and </t>
  </si>
  <si>
    <t>$3,690,648 was distributed by opt-in. In all other quarters the entire 20% distributed to cities and counties was by opt-in.</t>
  </si>
  <si>
    <t>Distribution of Local Tax Collected by State:</t>
  </si>
  <si>
    <t>Distributed to Cities/ Counties Where State Collects the Local Tax</t>
  </si>
  <si>
    <t>2017 Q2</t>
  </si>
  <si>
    <t>2017 Q3</t>
  </si>
  <si>
    <t>2017 Q4</t>
  </si>
  <si>
    <t>2018 Q2</t>
  </si>
  <si>
    <t>2021 Q1</t>
  </si>
  <si>
    <t xml:space="preserve">Source: Oregon Department of Revenue Research Section </t>
  </si>
  <si>
    <t>Date updated: September 17,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</si>
</sst>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#,##0.0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0"/>
      <name val="Arial"/>
      <family val="2"/>
    </font>
    <font>
      <b/>
      <sz val="12"/>
      <color theme="1"/>
      <name val="Aptos"/>
      <family val="2"/>
    </font>
    <font>
      <vertAlign val="superscript"/>
      <sz val="12"/>
      <color theme="1"/>
      <name val="Aptos"/>
      <family val="2"/>
    </font>
    <font>
      <sz val="11"/>
      <color theme="1"/>
      <name val="Calibri"/>
      <family val="2"/>
      <scheme val="minor"/>
    </font>
    <font>
      <sz val="12"/>
      <color theme="0"/>
      <name val="Aptos"/>
      <family val="2"/>
    </font>
    <font>
      <b/>
      <sz val="14"/>
      <color theme="1"/>
      <name val="Aptos Display"/>
      <family val="2"/>
    </font>
    <font>
      <b/>
      <sz val="14"/>
      <name val="Aptos Display"/>
      <family val="2"/>
    </font>
    <font>
      <sz val="14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2" fillId="0" borderId="0" applyFill="0" applyBorder="0" applyAlignment="0" applyProtection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6" fontId="0" fillId="0" borderId="0" xfId="2" applyNumberFormat="1" applyFont="1"/>
    <xf numFmtId="0" fontId="6" fillId="0" borderId="0" xfId="0" applyFont="1" applyAlignment="1">
      <alignment horizontal="centerContinuous"/>
    </xf>
    <xf numFmtId="0" fontId="7" fillId="2" borderId="0" xfId="0" applyFont="1" applyFill="1"/>
    <xf numFmtId="0" fontId="7" fillId="3" borderId="0" xfId="0" applyFont="1" applyFill="1"/>
    <xf numFmtId="0" fontId="0" fillId="3" borderId="1" xfId="0" applyFill="1" applyBorder="1"/>
    <xf numFmtId="0" fontId="8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3" borderId="0" xfId="0" applyFill="1" applyAlignment="1">
      <alignment vertical="center"/>
    </xf>
    <xf numFmtId="0" fontId="0" fillId="4" borderId="1" xfId="0" applyFill="1" applyBorder="1"/>
    <xf numFmtId="0" fontId="9" fillId="0" borderId="0" xfId="0" applyFont="1" applyAlignment="1">
      <alignment horizontal="centerContinuous"/>
    </xf>
    <xf numFmtId="0" fontId="1" fillId="0" borderId="0" xfId="0" applyFont="1"/>
    <xf numFmtId="0" fontId="1" fillId="4" borderId="1" xfId="0" applyFont="1" applyFill="1" applyBorder="1"/>
    <xf numFmtId="0" fontId="1" fillId="0" borderId="1" xfId="0" applyFont="1" applyBorder="1"/>
    <xf numFmtId="0" fontId="1" fillId="2" borderId="0" xfId="0" applyFont="1" applyFill="1" applyAlignment="1">
      <alignment horizontal="centerContinuous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indent="1"/>
    </xf>
    <xf numFmtId="0" fontId="1" fillId="3" borderId="0" xfId="0" applyFont="1" applyFill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4" borderId="0" xfId="0" applyFont="1" applyFill="1"/>
  </cellXfs>
  <cellStyles count="3">
    <cellStyle name="Comma 2" xfId="1" xr:uid="{22535A6D-E897-4605-845D-BB0C4992592A}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3A21-9333-4C48-97E3-D563992D7C4A}">
  <dimension ref="A1:K88"/>
  <sheetViews>
    <sheetView tabSelected="1" zoomScaleNormal="100" zoomScaleSheetLayoutView="100" workbookViewId="0">
      <selection activeCell="L64" sqref="L64"/>
    </sheetView>
  </sheetViews>
  <sheetFormatPr defaultRowHeight="15" x14ac:dyDescent="0.25"/>
  <cols>
    <col min="1" max="1" width="17.5703125" customWidth="1"/>
    <col min="2" max="2" width="17" customWidth="1"/>
    <col min="3" max="3" width="14" customWidth="1"/>
    <col min="4" max="4" width="18.42578125" customWidth="1"/>
    <col min="5" max="5" width="15.85546875" customWidth="1"/>
    <col min="6" max="6" width="17.140625" customWidth="1"/>
    <col min="7" max="7" width="12.85546875" customWidth="1"/>
    <col min="8" max="8" width="14.7109375" customWidth="1"/>
    <col min="10" max="10" width="14.7109375" bestFit="1" customWidth="1"/>
    <col min="11" max="11" width="13.7109375" bestFit="1" customWidth="1"/>
  </cols>
  <sheetData>
    <row r="1" spans="1:8" ht="31.9" customHeight="1" x14ac:dyDescent="0.3">
      <c r="A1" s="7" t="s">
        <v>0</v>
      </c>
      <c r="B1" s="3"/>
      <c r="C1" s="12"/>
      <c r="D1" s="12"/>
      <c r="E1" s="12"/>
      <c r="F1" s="3"/>
      <c r="G1" s="3"/>
      <c r="H1" s="3"/>
    </row>
    <row r="2" spans="1:8" ht="24.95" customHeight="1" x14ac:dyDescent="0.3">
      <c r="A2" s="4" t="s">
        <v>1</v>
      </c>
      <c r="B2" s="16"/>
      <c r="C2" s="16"/>
      <c r="D2" s="16"/>
      <c r="E2" s="16"/>
      <c r="F2" s="16"/>
      <c r="G2" s="16"/>
      <c r="H2" s="16"/>
    </row>
    <row r="3" spans="1:8" ht="81.75" thickBot="1" x14ac:dyDescent="0.3">
      <c r="A3" s="17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" t="s">
        <v>9</v>
      </c>
    </row>
    <row r="4" spans="1:8" ht="18" x14ac:dyDescent="0.25">
      <c r="A4" s="13" t="s">
        <v>10</v>
      </c>
      <c r="B4" s="18" t="s">
        <v>11</v>
      </c>
      <c r="C4" s="19">
        <v>33996434.759999998</v>
      </c>
      <c r="D4" s="19">
        <v>16998217.379999999</v>
      </c>
      <c r="E4" s="19">
        <v>12748663.039999999</v>
      </c>
      <c r="F4" s="19">
        <v>4249554.3499999996</v>
      </c>
      <c r="G4" s="19">
        <v>16998217.370000001</v>
      </c>
      <c r="H4" s="19">
        <v>84991086.900000006</v>
      </c>
    </row>
    <row r="5" spans="1:8" ht="18" x14ac:dyDescent="0.25">
      <c r="A5" s="13" t="s">
        <v>12</v>
      </c>
      <c r="B5" s="18" t="s">
        <v>11</v>
      </c>
      <c r="C5" s="19">
        <v>8672059.5899999999</v>
      </c>
      <c r="D5" s="19">
        <v>4336029.79</v>
      </c>
      <c r="E5" s="19">
        <v>3252022.35</v>
      </c>
      <c r="F5" s="19">
        <v>1084007.45</v>
      </c>
      <c r="G5" s="19">
        <v>4336029.8</v>
      </c>
      <c r="H5" s="19">
        <v>21680148.98</v>
      </c>
    </row>
    <row r="6" spans="1:8" ht="15.75" x14ac:dyDescent="0.25">
      <c r="A6" s="13" t="s">
        <v>13</v>
      </c>
      <c r="B6" s="18" t="s">
        <v>11</v>
      </c>
      <c r="C6" s="19">
        <v>8088724.2400000002</v>
      </c>
      <c r="D6" s="19">
        <v>4044362.12</v>
      </c>
      <c r="E6" s="19">
        <v>3033271.59</v>
      </c>
      <c r="F6" s="19">
        <v>1011090.53</v>
      </c>
      <c r="G6" s="19">
        <v>4044362.1</v>
      </c>
      <c r="H6" s="19">
        <v>20221810.579999998</v>
      </c>
    </row>
    <row r="7" spans="1:8" ht="18" x14ac:dyDescent="0.25">
      <c r="A7" s="13" t="s">
        <v>14</v>
      </c>
      <c r="B7" s="18" t="s">
        <v>11</v>
      </c>
      <c r="C7" s="19">
        <v>8255610.9900000002</v>
      </c>
      <c r="D7" s="19">
        <v>4127805.49</v>
      </c>
      <c r="E7" s="19">
        <v>3095854.12</v>
      </c>
      <c r="F7" s="19">
        <v>1031951.37</v>
      </c>
      <c r="G7" s="19">
        <v>4127805.45</v>
      </c>
      <c r="H7" s="19">
        <v>20639027.420000002</v>
      </c>
    </row>
    <row r="8" spans="1:8" ht="15.75" x14ac:dyDescent="0.25">
      <c r="A8" s="13" t="s">
        <v>15</v>
      </c>
      <c r="B8" s="18" t="s">
        <v>11</v>
      </c>
      <c r="C8" s="19">
        <v>8838091.5099999998</v>
      </c>
      <c r="D8" s="19">
        <v>4419045.76</v>
      </c>
      <c r="E8" s="19">
        <v>3314284.32</v>
      </c>
      <c r="F8" s="19">
        <v>1104761.44</v>
      </c>
      <c r="G8" s="19">
        <v>4419045.83</v>
      </c>
      <c r="H8" s="19">
        <v>22095228.859999999</v>
      </c>
    </row>
    <row r="9" spans="1:8" ht="15.75" x14ac:dyDescent="0.25">
      <c r="A9" s="13" t="s">
        <v>16</v>
      </c>
      <c r="B9" s="18" t="s">
        <v>11</v>
      </c>
      <c r="C9" s="19">
        <v>4378759.6399999997</v>
      </c>
      <c r="D9" s="19">
        <v>2189379.8199999998</v>
      </c>
      <c r="E9" s="19">
        <v>1642034.86</v>
      </c>
      <c r="F9" s="19">
        <v>547345</v>
      </c>
      <c r="G9" s="19">
        <v>4948973.5999999996</v>
      </c>
      <c r="H9" s="19">
        <v>13706492.92</v>
      </c>
    </row>
    <row r="10" spans="1:8" ht="15.75" x14ac:dyDescent="0.25">
      <c r="A10" s="13" t="s">
        <v>17</v>
      </c>
      <c r="B10" s="18" t="s">
        <v>11</v>
      </c>
      <c r="C10" s="19">
        <v>4378759.6399999997</v>
      </c>
      <c r="D10" s="19">
        <v>2189379.8199999998</v>
      </c>
      <c r="E10" s="19">
        <v>1642034.86</v>
      </c>
      <c r="F10" s="19">
        <v>547345</v>
      </c>
      <c r="G10" s="19">
        <v>4581207.28</v>
      </c>
      <c r="H10" s="19">
        <v>13338726.600000001</v>
      </c>
    </row>
    <row r="11" spans="1:8" ht="15.75" x14ac:dyDescent="0.25">
      <c r="A11" s="13" t="s">
        <v>18</v>
      </c>
      <c r="B11" s="18" t="s">
        <v>11</v>
      </c>
      <c r="C11" s="19">
        <v>4378759.63</v>
      </c>
      <c r="D11" s="19">
        <v>2189379.8199999998</v>
      </c>
      <c r="E11" s="19">
        <v>1642034.86</v>
      </c>
      <c r="F11" s="19">
        <v>547344.86</v>
      </c>
      <c r="G11" s="19">
        <v>4700483.8600000003</v>
      </c>
      <c r="H11" s="19">
        <v>13458003.030000001</v>
      </c>
    </row>
    <row r="12" spans="1:8" ht="15.75" x14ac:dyDescent="0.25">
      <c r="A12" s="13" t="s">
        <v>19</v>
      </c>
      <c r="B12" s="18" t="s">
        <v>11</v>
      </c>
      <c r="C12" s="19">
        <v>15325049.550000001</v>
      </c>
      <c r="D12" s="19">
        <v>7662524.7699999996</v>
      </c>
      <c r="E12" s="19">
        <v>5746893.5899999999</v>
      </c>
      <c r="F12" s="19">
        <v>1915631.2</v>
      </c>
      <c r="G12" s="18" t="s">
        <v>11</v>
      </c>
      <c r="H12" s="19">
        <v>30650099.109999999</v>
      </c>
    </row>
    <row r="13" spans="1:8" ht="15.75" x14ac:dyDescent="0.25">
      <c r="A13" s="13" t="s">
        <v>20</v>
      </c>
      <c r="B13" s="18" t="s">
        <v>11</v>
      </c>
      <c r="C13" s="19">
        <v>11484543.359999999</v>
      </c>
      <c r="D13" s="19">
        <v>5742271.6799999997</v>
      </c>
      <c r="E13" s="19">
        <v>4306703.76</v>
      </c>
      <c r="F13" s="19">
        <v>1435567.92</v>
      </c>
      <c r="G13" s="19">
        <v>5742271.6399999997</v>
      </c>
      <c r="H13" s="19">
        <v>28711358.359999999</v>
      </c>
    </row>
    <row r="14" spans="1:8" ht="15.75" x14ac:dyDescent="0.25">
      <c r="A14" s="13" t="s">
        <v>21</v>
      </c>
      <c r="B14" s="18" t="s">
        <v>11</v>
      </c>
      <c r="C14" s="19">
        <v>11457034.25</v>
      </c>
      <c r="D14" s="19">
        <v>5728517.1299999999</v>
      </c>
      <c r="E14" s="19">
        <v>4296387.84</v>
      </c>
      <c r="F14" s="19">
        <v>1432129.28</v>
      </c>
      <c r="G14" s="19">
        <v>5728516.9900000002</v>
      </c>
      <c r="H14" s="19">
        <v>28642585.490000002</v>
      </c>
    </row>
    <row r="15" spans="1:8" ht="15.75" x14ac:dyDescent="0.25">
      <c r="A15" s="13" t="s">
        <v>22</v>
      </c>
      <c r="B15" s="18" t="s">
        <v>11</v>
      </c>
      <c r="C15" s="19">
        <v>11460675.050000001</v>
      </c>
      <c r="D15" s="19">
        <v>5730337.5199999996</v>
      </c>
      <c r="E15" s="19">
        <v>4297753.1399999997</v>
      </c>
      <c r="F15" s="19">
        <v>1432584.38</v>
      </c>
      <c r="G15" s="19">
        <v>5730337.4699999997</v>
      </c>
      <c r="H15" s="19">
        <v>28651687.559999999</v>
      </c>
    </row>
    <row r="16" spans="1:8" ht="15.75" x14ac:dyDescent="0.25">
      <c r="A16" s="13" t="s">
        <v>23</v>
      </c>
      <c r="B16" s="18" t="s">
        <v>11</v>
      </c>
      <c r="C16" s="19">
        <v>10807519.560000001</v>
      </c>
      <c r="D16" s="19">
        <v>5403769.7800000003</v>
      </c>
      <c r="E16" s="19">
        <v>4052812.34</v>
      </c>
      <c r="F16" s="19">
        <v>1350937.45</v>
      </c>
      <c r="G16" s="19">
        <v>6716936.4400000004</v>
      </c>
      <c r="H16" s="19">
        <v>28331975.57</v>
      </c>
    </row>
    <row r="17" spans="1:8" ht="15.75" x14ac:dyDescent="0.25">
      <c r="A17" s="13" t="s">
        <v>24</v>
      </c>
      <c r="B17" s="18" t="s">
        <v>11</v>
      </c>
      <c r="C17" s="19">
        <v>10807519.560000001</v>
      </c>
      <c r="D17" s="19">
        <v>5403769.7800000003</v>
      </c>
      <c r="E17" s="19">
        <v>4052812.34</v>
      </c>
      <c r="F17" s="19">
        <v>1350937.44</v>
      </c>
      <c r="G17" s="19">
        <v>8217598.0999999996</v>
      </c>
      <c r="H17" s="19">
        <v>29832637.219999999</v>
      </c>
    </row>
    <row r="18" spans="1:8" ht="15.75" x14ac:dyDescent="0.25">
      <c r="A18" s="13" t="s">
        <v>25</v>
      </c>
      <c r="B18" s="18" t="s">
        <v>11</v>
      </c>
      <c r="C18" s="19">
        <v>23422558.670000002</v>
      </c>
      <c r="D18" s="19">
        <v>11711309.34</v>
      </c>
      <c r="E18" s="19">
        <v>8783436.9900000002</v>
      </c>
      <c r="F18" s="19">
        <v>2927812.32</v>
      </c>
      <c r="G18" s="19">
        <v>8666739.209999999</v>
      </c>
      <c r="H18" s="19">
        <v>55511856.530000009</v>
      </c>
    </row>
    <row r="19" spans="1:8" ht="18" x14ac:dyDescent="0.25">
      <c r="A19" s="13" t="s">
        <v>26</v>
      </c>
      <c r="B19" s="19">
        <v>32511675</v>
      </c>
      <c r="C19" s="19">
        <v>4500000</v>
      </c>
      <c r="D19" s="19">
        <v>2250000</v>
      </c>
      <c r="E19" s="19">
        <v>1687500</v>
      </c>
      <c r="F19" s="19">
        <v>562500</v>
      </c>
      <c r="G19" s="19">
        <v>2250000</v>
      </c>
      <c r="H19" s="19">
        <v>43761675</v>
      </c>
    </row>
    <row r="20" spans="1:8" ht="15.75" x14ac:dyDescent="0.25">
      <c r="A20" s="13" t="s">
        <v>27</v>
      </c>
      <c r="B20" s="19">
        <v>32068077.890000001</v>
      </c>
      <c r="C20" s="19">
        <v>4500000</v>
      </c>
      <c r="D20" s="19">
        <v>2250000</v>
      </c>
      <c r="E20" s="19">
        <v>1687500</v>
      </c>
      <c r="F20" s="19">
        <v>562500</v>
      </c>
      <c r="G20" s="19">
        <v>2250000</v>
      </c>
      <c r="H20" s="19">
        <v>43318077.890000001</v>
      </c>
    </row>
    <row r="21" spans="1:8" ht="15.75" x14ac:dyDescent="0.25">
      <c r="A21" s="13" t="s">
        <v>28</v>
      </c>
      <c r="B21" s="19">
        <v>33718389.200000003</v>
      </c>
      <c r="C21" s="19">
        <v>4500000</v>
      </c>
      <c r="D21" s="19">
        <v>2250000</v>
      </c>
      <c r="E21" s="19">
        <v>1687500</v>
      </c>
      <c r="F21" s="19">
        <v>562500</v>
      </c>
      <c r="G21" s="19">
        <v>2250000</v>
      </c>
      <c r="H21" s="19">
        <v>44968389.200000003</v>
      </c>
    </row>
    <row r="22" spans="1:8" ht="15.75" x14ac:dyDescent="0.25">
      <c r="A22" s="13" t="s">
        <v>29</v>
      </c>
      <c r="B22" s="19">
        <v>33072768.350000001</v>
      </c>
      <c r="C22" s="19">
        <v>4500000</v>
      </c>
      <c r="D22" s="19">
        <v>2250000</v>
      </c>
      <c r="E22" s="19">
        <v>1687500</v>
      </c>
      <c r="F22" s="19">
        <v>562500</v>
      </c>
      <c r="G22" s="19">
        <v>2250000</v>
      </c>
      <c r="H22" s="19">
        <v>44322768.350000001</v>
      </c>
    </row>
    <row r="23" spans="1:8" ht="15.75" x14ac:dyDescent="0.25">
      <c r="A23" s="13" t="s">
        <v>30</v>
      </c>
      <c r="B23" s="19">
        <v>28527878.18</v>
      </c>
      <c r="C23" s="19">
        <v>4500000</v>
      </c>
      <c r="D23" s="19">
        <v>2250000</v>
      </c>
      <c r="E23" s="19">
        <v>1687500</v>
      </c>
      <c r="F23" s="19">
        <v>562500</v>
      </c>
      <c r="G23" s="19">
        <v>2250000</v>
      </c>
      <c r="H23" s="19">
        <v>39777878.18</v>
      </c>
    </row>
    <row r="24" spans="1:8" ht="15.75" x14ac:dyDescent="0.25">
      <c r="A24" s="13" t="s">
        <v>31</v>
      </c>
      <c r="B24" s="19">
        <v>26622119.539999999</v>
      </c>
      <c r="C24" s="19">
        <v>4500000</v>
      </c>
      <c r="D24" s="19">
        <v>2250000</v>
      </c>
      <c r="E24" s="19">
        <v>1687500</v>
      </c>
      <c r="F24" s="19">
        <v>562500</v>
      </c>
      <c r="G24" s="19">
        <v>2250000</v>
      </c>
      <c r="H24" s="19">
        <v>37872119.539999999</v>
      </c>
    </row>
    <row r="25" spans="1:8" ht="15.75" x14ac:dyDescent="0.25">
      <c r="A25" s="13" t="s">
        <v>32</v>
      </c>
      <c r="B25" s="19">
        <v>24351504.079999998</v>
      </c>
      <c r="C25" s="19">
        <v>4500000</v>
      </c>
      <c r="D25" s="19">
        <v>2250000</v>
      </c>
      <c r="E25" s="19">
        <v>1687500</v>
      </c>
      <c r="F25" s="19">
        <v>562500</v>
      </c>
      <c r="G25" s="19">
        <v>2250000</v>
      </c>
      <c r="H25" s="19">
        <v>35601504.079999998</v>
      </c>
    </row>
    <row r="26" spans="1:8" ht="15.75" x14ac:dyDescent="0.25">
      <c r="A26" s="13" t="s">
        <v>33</v>
      </c>
      <c r="B26" s="19">
        <v>20127005.239999998</v>
      </c>
      <c r="C26" s="19">
        <v>4500000</v>
      </c>
      <c r="D26" s="19">
        <v>2250000</v>
      </c>
      <c r="E26" s="19">
        <v>1687500</v>
      </c>
      <c r="F26" s="19">
        <v>562500</v>
      </c>
      <c r="G26" s="19">
        <v>2250000</v>
      </c>
      <c r="H26" s="19">
        <v>31377005.239999998</v>
      </c>
    </row>
    <row r="27" spans="1:8" ht="15.75" x14ac:dyDescent="0.25">
      <c r="A27" s="13" t="s">
        <v>34</v>
      </c>
      <c r="B27" s="19">
        <v>22166828.370000001</v>
      </c>
      <c r="C27" s="19">
        <v>4500000</v>
      </c>
      <c r="D27" s="19">
        <v>2250000</v>
      </c>
      <c r="E27" s="19">
        <v>1687500</v>
      </c>
      <c r="F27" s="19">
        <v>562500</v>
      </c>
      <c r="G27" s="19">
        <v>2250000</v>
      </c>
      <c r="H27" s="19">
        <v>33416828.370000001</v>
      </c>
    </row>
    <row r="28" spans="1:8" ht="15.75" x14ac:dyDescent="0.25">
      <c r="A28" s="13" t="s">
        <v>35</v>
      </c>
      <c r="B28" s="19">
        <v>21380907.039999999</v>
      </c>
      <c r="C28" s="19">
        <v>4500000</v>
      </c>
      <c r="D28" s="19">
        <v>2250000</v>
      </c>
      <c r="E28" s="19">
        <v>1687500</v>
      </c>
      <c r="F28" s="19">
        <v>562500</v>
      </c>
      <c r="G28" s="19">
        <v>2250000</v>
      </c>
      <c r="H28" s="19">
        <v>32630907.039999999</v>
      </c>
    </row>
    <row r="29" spans="1:8" ht="15.75" x14ac:dyDescent="0.25">
      <c r="A29" s="13" t="s">
        <v>36</v>
      </c>
      <c r="B29" s="19">
        <v>26524210.93</v>
      </c>
      <c r="C29" s="19">
        <v>4940464.68</v>
      </c>
      <c r="D29" s="19">
        <v>2470232.34</v>
      </c>
      <c r="E29" s="19">
        <v>1852674.26</v>
      </c>
      <c r="F29" s="19">
        <v>617558.09</v>
      </c>
      <c r="G29" s="19">
        <v>2470232.34</v>
      </c>
      <c r="H29" s="19">
        <v>38875372.640000001</v>
      </c>
    </row>
    <row r="30" spans="1:8" ht="15.75" x14ac:dyDescent="0.25">
      <c r="A30" s="13" t="s">
        <v>37</v>
      </c>
      <c r="B30" s="19">
        <v>22418360.460000001</v>
      </c>
      <c r="C30" s="19">
        <v>4940464.68</v>
      </c>
      <c r="D30" s="19">
        <v>2470232.34</v>
      </c>
      <c r="E30" s="19">
        <v>1852674.26</v>
      </c>
      <c r="F30" s="19">
        <v>617558.09</v>
      </c>
      <c r="G30" s="19">
        <v>2470232.34</v>
      </c>
      <c r="H30" s="19">
        <v>34769522.170000002</v>
      </c>
    </row>
    <row r="31" spans="1:8" ht="15.75" x14ac:dyDescent="0.25">
      <c r="A31" s="13" t="s">
        <v>38</v>
      </c>
      <c r="B31" s="19">
        <v>24310026.239999998</v>
      </c>
      <c r="C31" s="19">
        <v>4940464.68</v>
      </c>
      <c r="D31" s="19">
        <v>2470232.34</v>
      </c>
      <c r="E31" s="19">
        <v>1852674.26</v>
      </c>
      <c r="F31" s="19">
        <v>617558.09</v>
      </c>
      <c r="G31" s="19">
        <v>2470232.34</v>
      </c>
      <c r="H31" s="19">
        <v>36661187.950000003</v>
      </c>
    </row>
    <row r="32" spans="1:8" ht="15.75" x14ac:dyDescent="0.25">
      <c r="A32" s="13" t="s">
        <v>39</v>
      </c>
      <c r="B32" s="19">
        <v>23289666.399999999</v>
      </c>
      <c r="C32" s="19">
        <v>4940464.68</v>
      </c>
      <c r="D32" s="19">
        <v>2470232.34</v>
      </c>
      <c r="E32" s="19">
        <v>1852674.26</v>
      </c>
      <c r="F32" s="19">
        <v>617558.09</v>
      </c>
      <c r="G32" s="19">
        <v>2470232.34</v>
      </c>
      <c r="H32" s="19">
        <v>35640828.109999999</v>
      </c>
    </row>
    <row r="33" spans="1:11" ht="15.75" x14ac:dyDescent="0.25">
      <c r="A33" s="13" t="s">
        <v>40</v>
      </c>
      <c r="B33" s="19">
        <v>23443439.73</v>
      </c>
      <c r="C33" s="19">
        <v>5208805.7</v>
      </c>
      <c r="D33" s="19">
        <v>2604402.85</v>
      </c>
      <c r="E33" s="19">
        <v>1953302.14</v>
      </c>
      <c r="F33" s="19">
        <v>651100.71</v>
      </c>
      <c r="G33" s="19">
        <v>2604402.84</v>
      </c>
      <c r="H33" s="19">
        <v>36465453.969999999</v>
      </c>
    </row>
    <row r="34" spans="1:11" ht="15.75" x14ac:dyDescent="0.25">
      <c r="A34" s="13" t="s">
        <v>41</v>
      </c>
      <c r="B34" s="19">
        <v>22505799.93</v>
      </c>
      <c r="C34" s="19">
        <v>5208805.7</v>
      </c>
      <c r="D34" s="19">
        <v>2604402.85</v>
      </c>
      <c r="E34" s="19">
        <v>1953302.14</v>
      </c>
      <c r="F34" s="19">
        <v>651100.71</v>
      </c>
      <c r="G34" s="19">
        <v>2604402.84</v>
      </c>
      <c r="H34" s="19">
        <v>35527814.170000002</v>
      </c>
    </row>
    <row r="35" spans="1:11" ht="15.75" x14ac:dyDescent="0.25">
      <c r="A35" s="13" t="s">
        <v>42</v>
      </c>
      <c r="B35" s="19">
        <v>20679627.170000002</v>
      </c>
      <c r="C35" s="19">
        <v>5208805.7</v>
      </c>
      <c r="D35" s="19">
        <v>2604402.85</v>
      </c>
      <c r="E35" s="19">
        <v>1953302.14</v>
      </c>
      <c r="F35" s="19">
        <v>651100.71</v>
      </c>
      <c r="G35" s="19">
        <v>2604402.84</v>
      </c>
      <c r="H35" s="19">
        <v>33701641.410000004</v>
      </c>
    </row>
    <row r="36" spans="1:11" ht="15.75" x14ac:dyDescent="0.25">
      <c r="A36" s="13" t="s">
        <v>43</v>
      </c>
      <c r="B36" s="19">
        <v>19739977.559999999</v>
      </c>
      <c r="C36" s="19">
        <v>5208805.7</v>
      </c>
      <c r="D36" s="19">
        <v>2604402.85</v>
      </c>
      <c r="E36" s="19">
        <v>1953302.14</v>
      </c>
      <c r="F36" s="19">
        <v>651100.71</v>
      </c>
      <c r="G36" s="19">
        <v>2604402.88</v>
      </c>
      <c r="H36" s="19">
        <v>32761991.84</v>
      </c>
    </row>
    <row r="37" spans="1:11" ht="16.5" thickBot="1" x14ac:dyDescent="0.3">
      <c r="A37" s="15" t="s">
        <v>44</v>
      </c>
      <c r="B37" s="20">
        <v>20346038.199999999</v>
      </c>
      <c r="C37" s="20">
        <v>5374396.2000000002</v>
      </c>
      <c r="D37" s="20">
        <v>2687198.1</v>
      </c>
      <c r="E37" s="20">
        <v>2015398.57</v>
      </c>
      <c r="F37" s="20">
        <v>671799.52</v>
      </c>
      <c r="G37" s="20">
        <v>2687198.1</v>
      </c>
      <c r="H37" s="20">
        <f>SUM(B37:G37)</f>
        <v>33782028.689999998</v>
      </c>
    </row>
    <row r="38" spans="1:11" ht="15.75" x14ac:dyDescent="0.25">
      <c r="A38" s="13" t="s">
        <v>45</v>
      </c>
      <c r="B38" s="13"/>
      <c r="C38" s="13"/>
      <c r="D38" s="13"/>
      <c r="E38" s="13"/>
      <c r="F38" s="13"/>
      <c r="G38" s="13"/>
      <c r="H38" s="13"/>
    </row>
    <row r="39" spans="1:11" ht="15.75" x14ac:dyDescent="0.25">
      <c r="A39" s="21" t="s">
        <v>46</v>
      </c>
      <c r="B39" s="13"/>
      <c r="C39" s="13"/>
      <c r="D39" s="13"/>
      <c r="E39" s="13"/>
      <c r="F39" s="13"/>
      <c r="G39" s="13"/>
      <c r="H39" s="13"/>
    </row>
    <row r="40" spans="1:11" ht="15.75" x14ac:dyDescent="0.25">
      <c r="A40" s="22" t="s">
        <v>47</v>
      </c>
      <c r="B40" s="13"/>
      <c r="C40" s="13"/>
      <c r="D40" s="13"/>
      <c r="E40" s="13"/>
      <c r="F40" s="13"/>
      <c r="G40" s="13"/>
      <c r="H40" s="13"/>
    </row>
    <row r="41" spans="1:11" ht="15.75" x14ac:dyDescent="0.25">
      <c r="A41" s="13" t="s">
        <v>48</v>
      </c>
      <c r="B41" s="13"/>
      <c r="C41" s="13"/>
      <c r="D41" s="13"/>
      <c r="E41" s="13"/>
      <c r="F41" s="13"/>
      <c r="G41" s="13"/>
      <c r="H41" s="13"/>
      <c r="J41" s="2"/>
      <c r="K41" s="2"/>
    </row>
    <row r="42" spans="1:11" ht="15.75" x14ac:dyDescent="0.25">
      <c r="A42" s="21" t="s">
        <v>49</v>
      </c>
      <c r="B42" s="13"/>
      <c r="C42" s="13"/>
      <c r="D42" s="13"/>
      <c r="E42" s="13"/>
      <c r="F42" s="13"/>
      <c r="G42" s="13"/>
      <c r="H42" s="13"/>
      <c r="J42" s="2"/>
      <c r="K42" s="2"/>
    </row>
    <row r="43" spans="1:11" ht="15.75" x14ac:dyDescent="0.25">
      <c r="A43" s="21" t="s">
        <v>50</v>
      </c>
      <c r="B43" s="13"/>
      <c r="C43" s="13"/>
      <c r="D43" s="13"/>
      <c r="E43" s="13"/>
      <c r="F43" s="13"/>
      <c r="G43" s="13"/>
      <c r="H43" s="13"/>
      <c r="J43" s="2"/>
      <c r="K43" s="2"/>
    </row>
    <row r="44" spans="1:11" ht="15.75" x14ac:dyDescent="0.25">
      <c r="A44" s="13" t="s">
        <v>51</v>
      </c>
      <c r="B44" s="13"/>
      <c r="C44" s="13"/>
      <c r="D44" s="13"/>
      <c r="E44" s="13"/>
      <c r="F44" s="13"/>
      <c r="G44" s="13"/>
      <c r="H44" s="13"/>
    </row>
    <row r="45" spans="1:11" ht="15.75" x14ac:dyDescent="0.25">
      <c r="A45" s="21" t="s">
        <v>52</v>
      </c>
      <c r="B45" s="13"/>
      <c r="C45" s="13"/>
      <c r="D45" s="13"/>
      <c r="E45" s="13"/>
      <c r="F45" s="13"/>
      <c r="G45" s="13"/>
      <c r="H45" s="13"/>
    </row>
    <row r="46" spans="1:11" ht="15.75" x14ac:dyDescent="0.25">
      <c r="A46" s="21" t="s">
        <v>53</v>
      </c>
      <c r="B46" s="13"/>
      <c r="C46" s="13"/>
      <c r="D46" s="13"/>
      <c r="E46" s="13"/>
      <c r="F46" s="13"/>
      <c r="G46" s="13"/>
      <c r="H46" s="13"/>
    </row>
    <row r="47" spans="1:11" ht="15.75" x14ac:dyDescent="0.25">
      <c r="A47" s="21" t="s">
        <v>54</v>
      </c>
      <c r="B47" s="13"/>
      <c r="C47" s="13"/>
      <c r="D47" s="13"/>
      <c r="E47" s="13"/>
      <c r="F47" s="13"/>
      <c r="G47" s="13"/>
      <c r="H47" s="13"/>
    </row>
    <row r="48" spans="1:11" ht="15.75" x14ac:dyDescent="0.25">
      <c r="A48" s="13" t="s">
        <v>55</v>
      </c>
      <c r="B48" s="13"/>
      <c r="C48" s="13"/>
      <c r="D48" s="13"/>
      <c r="E48" s="13"/>
      <c r="F48" s="13"/>
      <c r="G48" s="13"/>
      <c r="H48" s="13"/>
    </row>
    <row r="49" spans="1:8" ht="15.75" x14ac:dyDescent="0.25">
      <c r="A49" s="21" t="s">
        <v>56</v>
      </c>
      <c r="B49" s="13"/>
      <c r="C49" s="13"/>
      <c r="D49" s="13"/>
      <c r="E49" s="13"/>
      <c r="F49" s="13"/>
      <c r="G49" s="13"/>
      <c r="H49" s="13"/>
    </row>
    <row r="50" spans="1:8" ht="15.75" x14ac:dyDescent="0.25">
      <c r="A50" s="21" t="s">
        <v>57</v>
      </c>
      <c r="B50" s="13"/>
      <c r="C50" s="13"/>
      <c r="D50" s="13"/>
      <c r="E50" s="13"/>
      <c r="F50" s="13"/>
      <c r="G50" s="13"/>
      <c r="H50" s="13"/>
    </row>
    <row r="51" spans="1:8" s="8" customFormat="1" ht="24.95" customHeight="1" x14ac:dyDescent="0.3">
      <c r="A51" s="5" t="s">
        <v>58</v>
      </c>
      <c r="B51" s="23"/>
      <c r="C51" s="23"/>
      <c r="D51" s="10"/>
      <c r="E51" s="10"/>
      <c r="F51" s="10"/>
      <c r="G51" s="10"/>
      <c r="H51" s="10"/>
    </row>
    <row r="52" spans="1:8" ht="84.95" customHeight="1" thickBot="1" x14ac:dyDescent="0.3">
      <c r="A52" s="24" t="s">
        <v>2</v>
      </c>
      <c r="B52" s="24" t="s">
        <v>59</v>
      </c>
      <c r="C52" s="25"/>
      <c r="D52" s="6"/>
      <c r="E52" s="6"/>
      <c r="F52" s="6"/>
      <c r="G52" s="6"/>
      <c r="H52" s="6"/>
    </row>
    <row r="53" spans="1:8" ht="15.75" x14ac:dyDescent="0.25">
      <c r="A53" s="13" t="s">
        <v>60</v>
      </c>
      <c r="B53" s="19">
        <v>1200999.74</v>
      </c>
      <c r="C53" s="13"/>
      <c r="D53" s="13"/>
      <c r="E53" s="13"/>
      <c r="F53" s="13"/>
      <c r="G53" s="13"/>
      <c r="H53" s="13"/>
    </row>
    <row r="54" spans="1:8" ht="15.75" x14ac:dyDescent="0.25">
      <c r="A54" s="13" t="s">
        <v>61</v>
      </c>
      <c r="B54" s="19">
        <v>2306684.7400000002</v>
      </c>
      <c r="C54" s="13"/>
      <c r="D54" s="13"/>
      <c r="E54" s="13"/>
      <c r="F54" s="13"/>
      <c r="G54" s="13"/>
      <c r="H54" s="13"/>
    </row>
    <row r="55" spans="1:8" ht="15.75" x14ac:dyDescent="0.25">
      <c r="A55" s="13" t="s">
        <v>62</v>
      </c>
      <c r="B55" s="19">
        <v>3012001.73</v>
      </c>
      <c r="C55" s="13"/>
      <c r="D55" s="13"/>
      <c r="E55" s="13"/>
      <c r="F55" s="13"/>
      <c r="G55" s="13"/>
      <c r="H55" s="13"/>
    </row>
    <row r="56" spans="1:8" ht="15.75" x14ac:dyDescent="0.25">
      <c r="A56" s="13" t="s">
        <v>13</v>
      </c>
      <c r="B56" s="19">
        <v>3553105.47</v>
      </c>
      <c r="C56" s="13"/>
      <c r="D56" s="13"/>
      <c r="E56" s="13"/>
      <c r="F56" s="13"/>
      <c r="G56" s="13"/>
      <c r="H56" s="13"/>
    </row>
    <row r="57" spans="1:8" ht="15.75" x14ac:dyDescent="0.25">
      <c r="A57" s="13" t="s">
        <v>63</v>
      </c>
      <c r="B57" s="19">
        <v>3329961.32</v>
      </c>
      <c r="C57" s="13"/>
      <c r="D57" s="13"/>
      <c r="E57" s="13"/>
      <c r="F57" s="13"/>
      <c r="G57" s="13"/>
      <c r="H57" s="13"/>
    </row>
    <row r="58" spans="1:8" ht="15.75" x14ac:dyDescent="0.25">
      <c r="A58" s="13" t="s">
        <v>15</v>
      </c>
      <c r="B58" s="19">
        <v>3688779.37</v>
      </c>
      <c r="C58" s="13"/>
      <c r="D58" s="13"/>
      <c r="E58" s="13"/>
      <c r="F58" s="13"/>
      <c r="G58" s="13"/>
      <c r="H58" s="13"/>
    </row>
    <row r="59" spans="1:8" ht="15.75" x14ac:dyDescent="0.25">
      <c r="A59" s="13" t="s">
        <v>16</v>
      </c>
      <c r="B59" s="19">
        <v>3859921.0700000012</v>
      </c>
      <c r="C59" s="13"/>
      <c r="D59" s="13"/>
      <c r="E59" s="13"/>
      <c r="F59" s="13"/>
      <c r="G59" s="13"/>
      <c r="H59" s="13"/>
    </row>
    <row r="60" spans="1:8" ht="15.75" x14ac:dyDescent="0.25">
      <c r="A60" s="13" t="s">
        <v>17</v>
      </c>
      <c r="B60" s="19">
        <v>3636653</v>
      </c>
      <c r="C60" s="13"/>
      <c r="D60" s="13"/>
      <c r="E60" s="13"/>
      <c r="F60" s="13"/>
      <c r="G60" s="13"/>
      <c r="H60" s="13"/>
    </row>
    <row r="61" spans="1:8" ht="15.75" x14ac:dyDescent="0.25">
      <c r="A61" s="13" t="s">
        <v>18</v>
      </c>
      <c r="B61" s="19">
        <v>3894415.46</v>
      </c>
      <c r="C61" s="13"/>
      <c r="D61" s="13"/>
      <c r="E61" s="13"/>
      <c r="F61" s="13"/>
      <c r="G61" s="13"/>
      <c r="H61" s="13"/>
    </row>
    <row r="62" spans="1:8" ht="15.75" x14ac:dyDescent="0.25">
      <c r="A62" s="13" t="s">
        <v>20</v>
      </c>
      <c r="B62" s="19">
        <v>4751120.6400000006</v>
      </c>
      <c r="C62" s="13"/>
      <c r="D62" s="13"/>
      <c r="E62" s="13"/>
      <c r="F62" s="13"/>
      <c r="G62" s="13"/>
      <c r="H62" s="13"/>
    </row>
    <row r="63" spans="1:8" ht="15.75" x14ac:dyDescent="0.25">
      <c r="A63" s="13" t="s">
        <v>21</v>
      </c>
      <c r="B63" s="19">
        <v>4564487.6100000003</v>
      </c>
      <c r="C63" s="13"/>
      <c r="D63" s="13"/>
      <c r="E63" s="13"/>
      <c r="F63" s="13"/>
      <c r="G63" s="13"/>
      <c r="H63" s="13"/>
    </row>
    <row r="64" spans="1:8" ht="15.75" x14ac:dyDescent="0.25">
      <c r="A64" s="13" t="s">
        <v>22</v>
      </c>
      <c r="B64" s="19">
        <v>4522110.0199999996</v>
      </c>
      <c r="C64" s="13"/>
      <c r="D64" s="13"/>
      <c r="E64" s="13"/>
      <c r="F64" s="13"/>
      <c r="G64" s="13"/>
      <c r="H64" s="13"/>
    </row>
    <row r="65" spans="1:8" ht="15.75" x14ac:dyDescent="0.25">
      <c r="A65" s="13" t="s">
        <v>23</v>
      </c>
      <c r="B65" s="19">
        <v>5473471.8499999996</v>
      </c>
      <c r="C65" s="13"/>
      <c r="D65" s="13"/>
      <c r="E65" s="13"/>
      <c r="F65" s="13"/>
      <c r="G65" s="13"/>
      <c r="H65" s="13"/>
    </row>
    <row r="66" spans="1:8" ht="15.75" x14ac:dyDescent="0.25">
      <c r="A66" s="13" t="s">
        <v>24</v>
      </c>
      <c r="B66" s="19">
        <v>6764970</v>
      </c>
      <c r="C66" s="13"/>
      <c r="D66" s="13"/>
      <c r="E66" s="13"/>
      <c r="F66" s="13"/>
      <c r="G66" s="13"/>
      <c r="H66" s="13"/>
    </row>
    <row r="67" spans="1:8" ht="15.75" x14ac:dyDescent="0.25">
      <c r="A67" s="13" t="s">
        <v>25</v>
      </c>
      <c r="B67" s="19">
        <v>7165463.0100000016</v>
      </c>
      <c r="C67" s="13"/>
      <c r="D67" s="13"/>
      <c r="E67" s="13"/>
      <c r="F67" s="13"/>
      <c r="G67" s="13"/>
      <c r="H67" s="13"/>
    </row>
    <row r="68" spans="1:8" ht="15.75" x14ac:dyDescent="0.25">
      <c r="A68" s="13" t="s">
        <v>64</v>
      </c>
      <c r="B68" s="19">
        <v>6695484</v>
      </c>
      <c r="C68" s="13"/>
      <c r="D68" s="13"/>
      <c r="E68" s="13"/>
      <c r="F68" s="13"/>
      <c r="G68" s="13"/>
      <c r="H68" s="13"/>
    </row>
    <row r="69" spans="1:8" ht="15.75" x14ac:dyDescent="0.25">
      <c r="A69" s="13" t="s">
        <v>27</v>
      </c>
      <c r="B69" s="19">
        <v>6758286.9699999997</v>
      </c>
      <c r="C69" s="13"/>
      <c r="D69" s="13"/>
      <c r="E69" s="13"/>
      <c r="F69" s="13"/>
      <c r="G69" s="13"/>
      <c r="H69" s="13"/>
    </row>
    <row r="70" spans="1:8" ht="15.75" x14ac:dyDescent="0.25">
      <c r="A70" s="13" t="s">
        <v>28</v>
      </c>
      <c r="B70" s="19">
        <v>7281014.3500000024</v>
      </c>
      <c r="C70" s="13"/>
      <c r="D70" s="13"/>
      <c r="E70" s="13"/>
      <c r="F70" s="13"/>
      <c r="G70" s="13"/>
      <c r="H70" s="13"/>
    </row>
    <row r="71" spans="1:8" ht="15.75" x14ac:dyDescent="0.25">
      <c r="A71" s="13" t="s">
        <v>29</v>
      </c>
      <c r="B71" s="19">
        <v>7587195.29</v>
      </c>
      <c r="C71" s="13"/>
      <c r="D71" s="13"/>
      <c r="E71" s="13"/>
      <c r="F71" s="13"/>
      <c r="G71" s="13"/>
      <c r="H71" s="13"/>
    </row>
    <row r="72" spans="1:8" ht="15.75" x14ac:dyDescent="0.25">
      <c r="A72" s="13" t="s">
        <v>30</v>
      </c>
      <c r="B72" s="19">
        <v>6717325.9300000006</v>
      </c>
      <c r="C72" s="13"/>
      <c r="D72" s="13"/>
      <c r="E72" s="13"/>
      <c r="F72" s="13"/>
      <c r="G72" s="13"/>
      <c r="H72" s="13"/>
    </row>
    <row r="73" spans="1:8" ht="15.75" x14ac:dyDescent="0.25">
      <c r="A73" s="13" t="s">
        <v>31</v>
      </c>
      <c r="B73" s="19">
        <v>6346078.1400000006</v>
      </c>
      <c r="C73" s="13"/>
      <c r="D73" s="13"/>
      <c r="E73" s="13"/>
      <c r="F73" s="13"/>
      <c r="G73" s="13"/>
      <c r="H73" s="13"/>
    </row>
    <row r="74" spans="1:8" ht="15.75" x14ac:dyDescent="0.25">
      <c r="A74" s="13" t="s">
        <v>32</v>
      </c>
      <c r="B74" s="19">
        <v>5847993.0000000009</v>
      </c>
      <c r="C74" s="13"/>
      <c r="D74" s="13"/>
      <c r="E74" s="13"/>
      <c r="F74" s="13"/>
      <c r="G74" s="13"/>
      <c r="H74" s="13"/>
    </row>
    <row r="75" spans="1:8" ht="15.75" x14ac:dyDescent="0.25">
      <c r="A75" s="13" t="s">
        <v>33</v>
      </c>
      <c r="B75" s="19">
        <v>5386569.54</v>
      </c>
      <c r="C75" s="13"/>
      <c r="D75" s="13"/>
      <c r="E75" s="13"/>
      <c r="F75" s="13"/>
      <c r="G75" s="13"/>
      <c r="H75" s="13"/>
    </row>
    <row r="76" spans="1:8" ht="15.75" x14ac:dyDescent="0.25">
      <c r="A76" s="13" t="s">
        <v>34</v>
      </c>
      <c r="B76" s="19">
        <v>5771258.5200000033</v>
      </c>
      <c r="C76" s="13"/>
      <c r="D76" s="13"/>
      <c r="E76" s="13"/>
      <c r="F76" s="13"/>
      <c r="G76" s="13"/>
      <c r="H76" s="13"/>
    </row>
    <row r="77" spans="1:8" ht="15.75" x14ac:dyDescent="0.25">
      <c r="A77" s="13" t="s">
        <v>35</v>
      </c>
      <c r="B77" s="19">
        <v>5825029.9900000002</v>
      </c>
      <c r="C77" s="13"/>
      <c r="D77" s="13"/>
      <c r="E77" s="13"/>
      <c r="F77" s="13"/>
      <c r="G77" s="13"/>
      <c r="H77" s="13"/>
    </row>
    <row r="78" spans="1:8" ht="15.75" x14ac:dyDescent="0.25">
      <c r="A78" s="13" t="s">
        <v>36</v>
      </c>
      <c r="B78" s="19">
        <v>6312386.4299999997</v>
      </c>
      <c r="C78" s="13"/>
      <c r="D78" s="13"/>
      <c r="E78" s="13"/>
      <c r="F78" s="13"/>
      <c r="G78" s="13"/>
      <c r="H78" s="13"/>
    </row>
    <row r="79" spans="1:8" ht="15.75" x14ac:dyDescent="0.25">
      <c r="A79" s="13" t="s">
        <v>37</v>
      </c>
      <c r="B79" s="19">
        <v>5740256.9799999967</v>
      </c>
      <c r="C79" s="13"/>
      <c r="D79" s="13"/>
      <c r="E79" s="13"/>
      <c r="F79" s="13"/>
      <c r="G79" s="13"/>
      <c r="H79" s="13"/>
    </row>
    <row r="80" spans="1:8" ht="15.75" x14ac:dyDescent="0.25">
      <c r="A80" s="13" t="s">
        <v>38</v>
      </c>
      <c r="B80" s="19">
        <v>6002153.1300000027</v>
      </c>
      <c r="C80" s="13"/>
      <c r="D80" s="13"/>
      <c r="E80" s="13"/>
      <c r="F80" s="13"/>
      <c r="G80" s="13"/>
      <c r="H80" s="13"/>
    </row>
    <row r="81" spans="1:8" ht="15.75" x14ac:dyDescent="0.25">
      <c r="A81" s="13" t="s">
        <v>39</v>
      </c>
      <c r="B81" s="19">
        <v>5979272.0300000021</v>
      </c>
      <c r="C81" s="13"/>
      <c r="D81" s="13"/>
      <c r="E81" s="13"/>
      <c r="F81" s="13"/>
      <c r="G81" s="13"/>
      <c r="H81" s="13"/>
    </row>
    <row r="82" spans="1:8" ht="15.75" x14ac:dyDescent="0.25">
      <c r="A82" s="13" t="s">
        <v>40</v>
      </c>
      <c r="B82" s="19">
        <v>5892186</v>
      </c>
      <c r="C82" s="13"/>
      <c r="D82" s="13"/>
      <c r="E82" s="13"/>
      <c r="F82" s="13"/>
      <c r="G82" s="13"/>
      <c r="H82" s="13"/>
    </row>
    <row r="83" spans="1:8" ht="15.75" x14ac:dyDescent="0.25">
      <c r="A83" s="13" t="s">
        <v>41</v>
      </c>
      <c r="B83" s="19">
        <v>6113334.8599999985</v>
      </c>
      <c r="C83" s="13"/>
      <c r="D83" s="13"/>
      <c r="E83" s="13"/>
      <c r="F83" s="13"/>
      <c r="G83" s="13"/>
      <c r="H83" s="13"/>
    </row>
    <row r="84" spans="1:8" ht="15.75" x14ac:dyDescent="0.25">
      <c r="A84" s="13" t="s">
        <v>42</v>
      </c>
      <c r="B84" s="19">
        <v>5619097.2299999995</v>
      </c>
      <c r="C84" s="13"/>
      <c r="D84" s="13"/>
      <c r="E84" s="13"/>
      <c r="F84" s="13"/>
      <c r="G84" s="13"/>
      <c r="H84" s="13"/>
    </row>
    <row r="85" spans="1:8" ht="15" customHeight="1" x14ac:dyDescent="0.25">
      <c r="A85" s="13" t="s">
        <v>43</v>
      </c>
      <c r="B85" s="19">
        <v>5315542.2600000016</v>
      </c>
      <c r="C85" s="13"/>
      <c r="D85" s="13"/>
      <c r="E85" s="13"/>
      <c r="F85" s="13"/>
      <c r="G85" s="13"/>
      <c r="H85" s="13"/>
    </row>
    <row r="86" spans="1:8" ht="15" customHeight="1" x14ac:dyDescent="0.25">
      <c r="A86" s="13" t="s">
        <v>44</v>
      </c>
      <c r="B86" s="19">
        <v>5838870.299999998</v>
      </c>
      <c r="C86" s="13"/>
      <c r="D86" s="13"/>
      <c r="E86" s="13"/>
      <c r="F86" s="13"/>
      <c r="G86" s="13"/>
      <c r="H86" s="13"/>
    </row>
    <row r="87" spans="1:8" ht="24.95" customHeight="1" x14ac:dyDescent="0.25">
      <c r="A87" s="26" t="s">
        <v>65</v>
      </c>
      <c r="B87" s="26"/>
      <c r="C87" s="26"/>
      <c r="D87" s="9"/>
      <c r="E87" s="9"/>
      <c r="F87" s="9"/>
      <c r="G87" s="9"/>
      <c r="H87" s="9"/>
    </row>
    <row r="88" spans="1:8" ht="16.5" thickBot="1" x14ac:dyDescent="0.3">
      <c r="A88" s="14" t="s">
        <v>66</v>
      </c>
      <c r="B88" s="14"/>
      <c r="C88" s="14"/>
      <c r="D88" s="11"/>
      <c r="E88" s="11"/>
      <c r="F88" s="11"/>
      <c r="G88" s="11"/>
      <c r="H88" s="11"/>
    </row>
  </sheetData>
  <pageMargins left="0.25" right="0.25" top="0.5" bottom="0.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0743DE98E613409FC372434AD953BE" ma:contentTypeVersion="3" ma:contentTypeDescription="Create a new document." ma:contentTypeScope="" ma:versionID="ce36907ac46faa90e4d52fa618c20c98">
  <xsd:schema xmlns:xsd="http://www.w3.org/2001/XMLSchema" xmlns:xs="http://www.w3.org/2001/XMLSchema" xmlns:p="http://schemas.microsoft.com/office/2006/metadata/properties" xmlns:ns1="http://schemas.microsoft.com/sharepoint/v3" xmlns:ns2="7e67b09f-8cec-41e7-8019-71d0205fa43a" targetNamespace="http://schemas.microsoft.com/office/2006/metadata/properties" ma:root="true" ma:fieldsID="3e731a2fde6f5e23c6a6af9cae464408" ns1:_="" ns2:_="">
    <xsd:import namespace="http://schemas.microsoft.com/sharepoint/v3"/>
    <xsd:import namespace="7e67b09f-8cec-41e7-8019-71d0205fa43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7b09f-8cec-41e7-8019-71d0205fa4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DCDF0705-F56C-411A-B106-6A2C8DA5DD01}">
  <ds:schemaRefs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308FF59-6078-4751-9C69-C0517B9F688C}"/>
</file>

<file path=customXml/itemProps3.xml><?xml version="1.0" encoding="utf-8"?>
<ds:datastoreItem xmlns:ds="http://schemas.openxmlformats.org/officeDocument/2006/customXml" ds:itemID="{523E1E53-BD47-43FC-B496-4B822C78E309}"/>
</file>

<file path=docMetadata/LabelInfo.xml><?xml version="1.0" encoding="utf-8"?>
<clbl:labelList xmlns:clbl="http://schemas.microsoft.com/office/2020/mipLabelMetadata">
  <clbl:label id="{09b73270-2993-4076-be47-9c78f42a1e84}" enabled="1" method="Privileged" siteId="{aa3f6932-fa7c-47b4-a0ce-a598cad161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Oregon Marijuana Tax: Distribution Information</dc:title>
  <dc:subject/>
  <dc:creator>chricoll</dc:creator>
  <cp:keywords/>
  <dc:description/>
  <cp:lastModifiedBy>MCKINNEY Simone * DOR</cp:lastModifiedBy>
  <cp:revision/>
  <dcterms:created xsi:type="dcterms:W3CDTF">2018-04-24T19:46:54Z</dcterms:created>
  <dcterms:modified xsi:type="dcterms:W3CDTF">2025-10-08T15:47:15Z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b73270-2993-4076-be47-9c78f42a1e84_Enabled">
    <vt:lpwstr>true</vt:lpwstr>
  </property>
  <property fmtid="{D5CDD505-2E9C-101B-9397-08002B2CF9AE}" pid="3" name="MSIP_Label_09b73270-2993-4076-be47-9c78f42a1e84_SetDate">
    <vt:lpwstr>2023-12-12T23:06:06Z</vt:lpwstr>
  </property>
  <property fmtid="{D5CDD505-2E9C-101B-9397-08002B2CF9AE}" pid="4" name="MSIP_Label_09b73270-2993-4076-be47-9c78f42a1e84_Method">
    <vt:lpwstr>Privileged</vt:lpwstr>
  </property>
  <property fmtid="{D5CDD505-2E9C-101B-9397-08002B2CF9AE}" pid="5" name="MSIP_Label_09b73270-2993-4076-be47-9c78f42a1e84_Name">
    <vt:lpwstr>Level 1 - Published (Items)</vt:lpwstr>
  </property>
  <property fmtid="{D5CDD505-2E9C-101B-9397-08002B2CF9AE}" pid="6" name="MSIP_Label_09b73270-2993-4076-be47-9c78f42a1e84_SiteId">
    <vt:lpwstr>aa3f6932-fa7c-47b4-a0ce-a598cad161cf</vt:lpwstr>
  </property>
  <property fmtid="{D5CDD505-2E9C-101B-9397-08002B2CF9AE}" pid="7" name="MSIP_Label_09b73270-2993-4076-be47-9c78f42a1e84_ActionId">
    <vt:lpwstr>46c50a17-888b-47bc-adf4-0b884f61c3c0</vt:lpwstr>
  </property>
  <property fmtid="{D5CDD505-2E9C-101B-9397-08002B2CF9AE}" pid="8" name="MSIP_Label_09b73270-2993-4076-be47-9c78f42a1e84_ContentBits">
    <vt:lpwstr>0</vt:lpwstr>
  </property>
  <property fmtid="{D5CDD505-2E9C-101B-9397-08002B2CF9AE}" pid="9" name="_MarkAsFinal">
    <vt:bool>true</vt:bool>
  </property>
  <property fmtid="{D5CDD505-2E9C-101B-9397-08002B2CF9AE}" pid="10" name="ContentTypeId">
    <vt:lpwstr>0x0101008A0743DE98E613409FC372434AD953BE</vt:lpwstr>
  </property>
</Properties>
</file>