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00"/>
  </bookViews>
  <sheets>
    <sheet name="Ball Map to Pinout" sheetId="29" r:id="rId1"/>
    <sheet name="Sheet1" sheetId="30" state="hidden" r:id="rId2"/>
  </sheets>
  <definedNames>
    <definedName name="_xlnm._FilterDatabase" localSheetId="0" hidden="1">'Ball Map to Pinout'!#REF!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<sst xmlns="http://schemas.openxmlformats.org/spreadsheetml/2006/main" count="209" uniqueCount="136">
  <si>
    <t>Bank Name</t>
  </si>
  <si>
    <t>Pin Name</t>
  </si>
  <si>
    <t>Function Name</t>
  </si>
  <si>
    <t>Ball Number</t>
  </si>
  <si>
    <t>Differential Pair</t>
  </si>
  <si>
    <t>B0</t>
  </si>
  <si>
    <t>DIFFI_B0_0N/CFG_DONE</t>
  </si>
  <si>
    <t>A1</t>
  </si>
  <si>
    <t>IO_1_N</t>
  </si>
  <si>
    <t>DIFFI_B0_0P/INIT_FLAG_N</t>
  </si>
  <si>
    <t>B1</t>
  </si>
  <si>
    <t>IO_1_P</t>
  </si>
  <si>
    <t>DIFFI_B0_4N/RSTN</t>
  </si>
  <si>
    <t>A2</t>
  </si>
  <si>
    <t>IO_5_N</t>
  </si>
  <si>
    <t>DIFFI_B0_4P/JTAGEN</t>
  </si>
  <si>
    <t>B2</t>
  </si>
  <si>
    <t>IO_5_P</t>
  </si>
  <si>
    <t>DIFFI_B0_6N/SDA/CLK0N_B0</t>
  </si>
  <si>
    <t>C2</t>
  </si>
  <si>
    <t>IO_7_N</t>
  </si>
  <si>
    <t>DIFFI_B0_6P/SCL/CLK0P_B0</t>
  </si>
  <si>
    <t>D2</t>
  </si>
  <si>
    <t>IO_7_P</t>
  </si>
  <si>
    <t>DIFFIO_B0_7N/CLK1N_B0</t>
  </si>
  <si>
    <t>B3</t>
  </si>
  <si>
    <t>IO_8_N</t>
  </si>
  <si>
    <t>DIFFIO_B0_7P/CLK1P_B0</t>
  </si>
  <si>
    <t>A4</t>
  </si>
  <si>
    <t>IO_8_P</t>
  </si>
  <si>
    <t>DIFFI_B0_8N/TMS</t>
  </si>
  <si>
    <t>C3</t>
  </si>
  <si>
    <t>IO_9_N</t>
  </si>
  <si>
    <t>DIFFI_B0_8P/TCK</t>
  </si>
  <si>
    <t>D3</t>
  </si>
  <si>
    <t>IO_9_P</t>
  </si>
  <si>
    <t>DIFFI_B0_10N/TDI</t>
  </si>
  <si>
    <t>A5</t>
  </si>
  <si>
    <t>IO_11_N</t>
  </si>
  <si>
    <t>DIFFI_B0_10P/TDO</t>
  </si>
  <si>
    <t>B4</t>
  </si>
  <si>
    <t>IO_11_P</t>
  </si>
  <si>
    <t>DIFFIO_B0_11N/SPAL_D4</t>
  </si>
  <si>
    <t>C4</t>
  </si>
  <si>
    <t>IO_12_N</t>
  </si>
  <si>
    <t>DIFFIO_B0_11P/SPAL_D3</t>
  </si>
  <si>
    <t>D4</t>
  </si>
  <si>
    <t>IO_12_P</t>
  </si>
  <si>
    <t>DIFFIO_B0_13N/SPAL_D1</t>
  </si>
  <si>
    <t>B5</t>
  </si>
  <si>
    <t>IO_14_N</t>
  </si>
  <si>
    <t>DIFFIO_B0_13P/SPAL_D0</t>
  </si>
  <si>
    <t>A6</t>
  </si>
  <si>
    <t>IO_14_P</t>
  </si>
  <si>
    <t>DIFFI_B2_0N/MOSI_SI</t>
  </si>
  <si>
    <t>F1</t>
  </si>
  <si>
    <t>IO_29_N</t>
  </si>
  <si>
    <t>DIFFI_B2_0P/FCSI_N</t>
  </si>
  <si>
    <t>E1</t>
  </si>
  <si>
    <t>IO_29_P</t>
  </si>
  <si>
    <t>DIFFI_B2_7N/CLK1N_B2</t>
  </si>
  <si>
    <t>F3</t>
  </si>
  <si>
    <t>IO_36_N</t>
  </si>
  <si>
    <t>DIFFI_B2_7P/CLK1P_B2</t>
  </si>
  <si>
    <t>E2</t>
  </si>
  <si>
    <t>IO_36_P</t>
  </si>
  <si>
    <t>DIFFI_B2_9N/CLK0N_B2</t>
  </si>
  <si>
    <t>F4</t>
  </si>
  <si>
    <t>IO_38_N</t>
  </si>
  <si>
    <t>DIFFI_B2_9P/CLK0P_B2</t>
  </si>
  <si>
    <t>E3</t>
  </si>
  <si>
    <t>IO_38_P</t>
  </si>
  <si>
    <t>DIFFI_B2_10N/MISO_SO</t>
  </si>
  <si>
    <t>E4</t>
  </si>
  <si>
    <t>IO_39_N</t>
  </si>
  <si>
    <t>DIFFI_B2_10P/CFG_CLK</t>
  </si>
  <si>
    <t>F5</t>
  </si>
  <si>
    <t>IO_39_P</t>
  </si>
  <si>
    <t>DIFFI_B2_12P/FCS_N</t>
  </si>
  <si>
    <t>E5</t>
  </si>
  <si>
    <t>IO_41_P</t>
  </si>
  <si>
    <t>DIFFI_B3_1P/PLL0_CLKIN_P</t>
  </si>
  <si>
    <t>C6</t>
  </si>
  <si>
    <t>IO_44_P</t>
  </si>
  <si>
    <t>DIFFI_B3_1N/PLL0_CLKIN_N</t>
  </si>
  <si>
    <t>B6</t>
  </si>
  <si>
    <t>IO_44_N</t>
  </si>
  <si>
    <t>DIFFI_B3_10P/CLK0P_B3</t>
  </si>
  <si>
    <t>D6</t>
  </si>
  <si>
    <t>IO_53_P</t>
  </si>
  <si>
    <t>DIFFI_B3_10N/CLK0N_B3</t>
  </si>
  <si>
    <t>E6</t>
  </si>
  <si>
    <t>IO_53_N</t>
  </si>
  <si>
    <t>VCCIO0</t>
  </si>
  <si>
    <t>A3</t>
  </si>
  <si>
    <t>VCC</t>
  </si>
  <si>
    <t>C1</t>
  </si>
  <si>
    <t>MIPI_CTRL</t>
  </si>
  <si>
    <t>C5</t>
  </si>
  <si>
    <t>VSS</t>
  </si>
  <si>
    <t>D1</t>
  </si>
  <si>
    <t>D5</t>
  </si>
  <si>
    <t>VCCIO2</t>
  </si>
  <si>
    <t>F2</t>
  </si>
  <si>
    <t>VCCIO3</t>
  </si>
  <si>
    <t>F6</t>
  </si>
  <si>
    <t>Ball Name</t>
  </si>
  <si>
    <t>B0_PAD0</t>
  </si>
  <si>
    <t>B0_PAD8</t>
  </si>
  <si>
    <t>B0_PAD15</t>
  </si>
  <si>
    <t>B0_PAD20</t>
  </si>
  <si>
    <t>B0_PAD27</t>
  </si>
  <si>
    <t>B0_PAD1</t>
  </si>
  <si>
    <t>B0_PAD9</t>
  </si>
  <si>
    <t>B0_PAD14</t>
  </si>
  <si>
    <t>B0_PAD21</t>
  </si>
  <si>
    <t>B0_PAD26</t>
  </si>
  <si>
    <t>B3_PAD3</t>
  </si>
  <si>
    <t>B0_PAD12</t>
  </si>
  <si>
    <t>B0_PAD16</t>
  </si>
  <si>
    <t>B0_PAD22</t>
  </si>
  <si>
    <t>B3_PAD2</t>
  </si>
  <si>
    <t>B0_PAD13</t>
  </si>
  <si>
    <t>B0_PAD17</t>
  </si>
  <si>
    <t>B0_PAD23</t>
  </si>
  <si>
    <t>B3_PAD20</t>
  </si>
  <si>
    <t>B2_PAD1</t>
  </si>
  <si>
    <t>B2_PAD15</t>
  </si>
  <si>
    <t>B2_PAD19</t>
  </si>
  <si>
    <t>B2_PAD20</t>
  </si>
  <si>
    <t>B2_PAD25</t>
  </si>
  <si>
    <t>B3_PAD21</t>
  </si>
  <si>
    <t>B2_PAD0</t>
  </si>
  <si>
    <t>B2_PAD14</t>
  </si>
  <si>
    <t>B2_PAD18</t>
  </si>
  <si>
    <t>B2_PAD21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</si>
</sst>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"/>
    <numFmt numFmtId="177" formatCode="General_)"/>
    <numFmt numFmtId="178" formatCode="0.000"/>
    <numFmt numFmtId="179" formatCode="#,##0.0_);\(#,##0.0\)"/>
    <numFmt numFmtId="180" formatCode="#,##0.000_);\(#,##0.000\)"/>
    <numFmt numFmtId="181" formatCode="\(0.00%"/>
    <numFmt numFmtId="182" formatCode="\U\S\$#,##0.00;\(\U\S\$#,##0.00\)"/>
    <numFmt numFmtId="183" formatCode="0.00_)"/>
    <numFmt numFmtId="184" formatCode="#,##0.000"/>
    <numFmt numFmtId="185" formatCode="\+0.00%\+"/>
    <numFmt numFmtId="186" formatCode="0.00%\)"/>
  </numFmts>
  <fonts count="40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134"/>
      <scheme val="minor"/>
    </font>
    <font>
      <sz val="9"/>
      <name val="Times New Roman"/>
      <charset val="134"/>
    </font>
    <font>
      <sz val="10"/>
      <name val="Courier"/>
      <charset val="134"/>
    </font>
    <font>
      <sz val="10"/>
      <color indexed="8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0"/>
      <color indexed="12"/>
      <name val="MS Sans Serif"/>
      <charset val="134"/>
    </font>
    <font>
      <b/>
      <i/>
      <sz val="16"/>
      <name val="Helv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1"/>
      <color rgb="FF9C0006"/>
      <name val="宋体"/>
      <charset val="134"/>
      <scheme val="minor"/>
    </font>
    <font>
      <sz val="12"/>
      <name val="新細明體"/>
      <charset val="136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0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176" fontId="25" fillId="0" borderId="0" applyFill="0" applyBorder="0" applyAlignment="0"/>
    <xf numFmtId="177" fontId="27" fillId="0" borderId="0" applyFill="0" applyBorder="0" applyAlignment="0"/>
    <xf numFmtId="178" fontId="27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76" fontId="25" fillId="0" borderId="0" applyFill="0" applyBorder="0" applyAlignment="0"/>
    <xf numFmtId="181" fontId="25" fillId="0" borderId="0" applyFill="0" applyBorder="0" applyAlignment="0"/>
    <xf numFmtId="177" fontId="27" fillId="0" borderId="0" applyFill="0" applyBorder="0" applyAlignment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4" fontId="29" fillId="0" borderId="0" applyFill="0" applyBorder="0" applyAlignment="0"/>
    <xf numFmtId="182" fontId="25" fillId="0" borderId="17">
      <alignment vertical="center"/>
    </xf>
    <xf numFmtId="176" fontId="25" fillId="0" borderId="0" applyFill="0" applyBorder="0" applyAlignment="0"/>
    <xf numFmtId="177" fontId="27" fillId="0" borderId="0" applyFill="0" applyBorder="0" applyAlignment="0"/>
    <xf numFmtId="176" fontId="25" fillId="0" borderId="0" applyFill="0" applyBorder="0" applyAlignment="0"/>
    <xf numFmtId="181" fontId="25" fillId="0" borderId="0" applyFill="0" applyBorder="0" applyAlignment="0"/>
    <xf numFmtId="177" fontId="27" fillId="0" borderId="0" applyFill="0" applyBorder="0" applyAlignment="0"/>
    <xf numFmtId="0" fontId="30" fillId="35" borderId="0" applyNumberFormat="0" applyBorder="0" applyAlignment="0" applyProtection="0"/>
    <xf numFmtId="0" fontId="31" fillId="0" borderId="18" applyNumberFormat="0" applyAlignment="0" applyProtection="0">
      <alignment horizontal="left" vertical="center"/>
    </xf>
    <xf numFmtId="0" fontId="31" fillId="0" borderId="19">
      <alignment horizontal="left" vertical="center"/>
    </xf>
    <xf numFmtId="0" fontId="32" fillId="0" borderId="0" applyNumberFormat="0" applyFill="0" applyBorder="0" applyAlignment="0" applyProtection="0"/>
    <xf numFmtId="0" fontId="30" fillId="36" borderId="5" applyNumberFormat="0" applyBorder="0" applyAlignment="0" applyProtection="0"/>
    <xf numFmtId="176" fontId="25" fillId="0" borderId="0" applyFill="0" applyBorder="0" applyAlignment="0"/>
    <xf numFmtId="177" fontId="27" fillId="0" borderId="0" applyFill="0" applyBorder="0" applyAlignment="0"/>
    <xf numFmtId="176" fontId="25" fillId="0" borderId="0" applyFill="0" applyBorder="0" applyAlignment="0"/>
    <xf numFmtId="181" fontId="25" fillId="0" borderId="0" applyFill="0" applyBorder="0" applyAlignment="0"/>
    <xf numFmtId="177" fontId="27" fillId="0" borderId="0" applyFill="0" applyBorder="0" applyAlignment="0"/>
    <xf numFmtId="183" fontId="33" fillId="0" borderId="0"/>
    <xf numFmtId="0" fontId="34" fillId="0" borderId="0" applyProtection="0">
      <alignment vertical="center"/>
    </xf>
    <xf numFmtId="0" fontId="34" fillId="0" borderId="0" applyProtection="0">
      <alignment vertical="center"/>
    </xf>
    <xf numFmtId="0" fontId="35" fillId="0" borderId="0"/>
    <xf numFmtId="0" fontId="36" fillId="37" borderId="0"/>
    <xf numFmtId="180" fontId="25" fillId="0" borderId="0" applyFont="0" applyFill="0" applyBorder="0" applyAlignment="0" applyProtection="0"/>
    <xf numFmtId="184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76" fontId="25" fillId="0" borderId="0" applyFill="0" applyBorder="0" applyAlignment="0"/>
    <xf numFmtId="177" fontId="27" fillId="0" borderId="0" applyFill="0" applyBorder="0" applyAlignment="0"/>
    <xf numFmtId="176" fontId="25" fillId="0" borderId="0" applyFill="0" applyBorder="0" applyAlignment="0"/>
    <xf numFmtId="181" fontId="25" fillId="0" borderId="0" applyFill="0" applyBorder="0" applyAlignment="0"/>
    <xf numFmtId="177" fontId="27" fillId="0" borderId="0" applyFill="0" applyBorder="0" applyAlignment="0"/>
    <xf numFmtId="49" fontId="29" fillId="0" borderId="0" applyFill="0" applyBorder="0" applyAlignment="0"/>
    <xf numFmtId="185" fontId="25" fillId="0" borderId="0" applyFill="0" applyBorder="0" applyAlignment="0"/>
    <xf numFmtId="186" fontId="25" fillId="0" borderId="0" applyFill="0" applyBorder="0" applyAlignment="0"/>
    <xf numFmtId="0" fontId="37" fillId="9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0" fillId="0" borderId="0"/>
    <xf numFmtId="0" fontId="3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39" fillId="8" borderId="0" applyNumberFormat="0" applyBorder="0" applyAlignment="0" applyProtection="0">
      <alignment vertical="center"/>
    </xf>
    <xf numFmtId="0" fontId="38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123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116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123" applyAlignment="1">
      <alignment vertical="center"/>
    </xf>
    <xf numFmtId="0" fontId="4" fillId="3" borderId="5" xfId="116" applyFont="1" applyFill="1" applyBorder="1" applyAlignment="1">
      <alignment horizontal="center" vertical="center" wrapText="1"/>
    </xf>
    <xf numFmtId="0" fontId="5" fillId="3" borderId="8" xfId="116" applyFont="1" applyFill="1" applyBorder="1" applyAlignment="1">
      <alignment horizontal="center" vertical="center" wrapText="1"/>
    </xf>
    <xf numFmtId="0" fontId="0" fillId="2" borderId="5" xfId="115" applyFont="1" applyFill="1" applyBorder="1" applyAlignment="1">
      <alignment horizontal="center" vertical="center"/>
    </xf>
    <xf numFmtId="0" fontId="0" fillId="0" borderId="5" xfId="123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3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Assy.Engr - Assembly USC QFN Roadmap2009-2010_rev0_Aug'09" xfId="49"/>
    <cellStyle name="_ET_STYLE_NoName_00_" xfId="50"/>
    <cellStyle name="_RDA VQFN-s Project Roadmap_rev5_08202009" xfId="51"/>
    <cellStyle name="20% - 着色 1" xfId="52"/>
    <cellStyle name="20% - 着色 2" xfId="53"/>
    <cellStyle name="20% - 着色 3" xfId="54"/>
    <cellStyle name="20% - 着色 4" xfId="55"/>
    <cellStyle name="20% - 着色 5" xfId="56"/>
    <cellStyle name="20% - 着色 6" xfId="57"/>
    <cellStyle name="40% - 着色 1" xfId="58"/>
    <cellStyle name="40% - 着色 2" xfId="59"/>
    <cellStyle name="40% - 着色 3" xfId="60"/>
    <cellStyle name="40% - 着色 4" xfId="61"/>
    <cellStyle name="40% - 着色 5" xfId="62"/>
    <cellStyle name="40% - 着色 6" xfId="63"/>
    <cellStyle name="60% - 着色 1" xfId="64"/>
    <cellStyle name="60% - 着色 2" xfId="65"/>
    <cellStyle name="60% - 着色 3" xfId="66"/>
    <cellStyle name="60% - 着色 4" xfId="67"/>
    <cellStyle name="60% - 着色 5" xfId="68"/>
    <cellStyle name="60% - 着色 6" xfId="69"/>
    <cellStyle name="Calc Currency (0)" xfId="70"/>
    <cellStyle name="Calc Currency (2)" xfId="71"/>
    <cellStyle name="Calc Percent (0)" xfId="72"/>
    <cellStyle name="Calc Percent (1)" xfId="73"/>
    <cellStyle name="Calc Percent (2)" xfId="74"/>
    <cellStyle name="Calc Units (0)" xfId="75"/>
    <cellStyle name="Calc Units (1)" xfId="76"/>
    <cellStyle name="Calc Units (2)" xfId="77"/>
    <cellStyle name="Comma [00]" xfId="78"/>
    <cellStyle name="Currency [00]" xfId="79"/>
    <cellStyle name="Date Short" xfId="80"/>
    <cellStyle name="DELTA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Grey" xfId="87"/>
    <cellStyle name="Header1" xfId="88"/>
    <cellStyle name="Header2" xfId="89"/>
    <cellStyle name="Hyperlink_RDA VQFN-s Project Roadmap_rev5_08202009" xfId="90"/>
    <cellStyle name="Input [yellow]" xfId="91"/>
    <cellStyle name="Link Currency (0)" xfId="92"/>
    <cellStyle name="Link Currency (2)" xfId="93"/>
    <cellStyle name="Link Units (0)" xfId="94"/>
    <cellStyle name="Link Units (1)" xfId="95"/>
    <cellStyle name="Link Units (2)" xfId="96"/>
    <cellStyle name="Normal - Style1" xfId="97"/>
    <cellStyle name="Normal 4" xfId="98"/>
    <cellStyle name="Normal 4 2" xfId="99"/>
    <cellStyle name="Normal_N-USC-QP-0901-16A Risk Assessment and Mitigation Plan Form" xfId="100"/>
    <cellStyle name="paint" xfId="101"/>
    <cellStyle name="Percent [0]" xfId="102"/>
    <cellStyle name="Percent [00]" xfId="103"/>
    <cellStyle name="Percent [2]" xfId="104"/>
    <cellStyle name="PrePop Currency (0)" xfId="105"/>
    <cellStyle name="PrePop Currency (2)" xfId="106"/>
    <cellStyle name="PrePop Units (0)" xfId="107"/>
    <cellStyle name="PrePop Units (1)" xfId="108"/>
    <cellStyle name="PrePop Units (2)" xfId="109"/>
    <cellStyle name="Text Indent A" xfId="110"/>
    <cellStyle name="Text Indent B" xfId="111"/>
    <cellStyle name="Text Indent C" xfId="112"/>
    <cellStyle name="差_Sheet1" xfId="113"/>
    <cellStyle name="常规 2" xfId="114"/>
    <cellStyle name="常规 3" xfId="115"/>
    <cellStyle name="常规 3 2" xfId="116"/>
    <cellStyle name="常规 3 2 2" xfId="117"/>
    <cellStyle name="常规 4" xfId="118"/>
    <cellStyle name="常规 4 2" xfId="119"/>
    <cellStyle name="常规 5" xfId="120"/>
    <cellStyle name="常规 6" xfId="121"/>
    <cellStyle name="常规 7" xfId="122"/>
    <cellStyle name="常规 8" xfId="123"/>
    <cellStyle name="常规 9" xfId="124"/>
    <cellStyle name="好_Sheet1" xfId="125"/>
    <cellStyle name="一般 3" xfId="126"/>
    <cellStyle name="着色 1" xfId="127"/>
    <cellStyle name="着色 2" xfId="128"/>
    <cellStyle name="着色 3" xfId="129"/>
    <cellStyle name="着色 4" xfId="130"/>
    <cellStyle name="着色 5" xfId="131"/>
    <cellStyle name="着色 6" xfId="132"/>
  </cellStyles>
  <tableStyles count="0" defaultTableStyle="TableStyleMedium2" defaultPivotStyle="PivotStyleLight16"/>
  <colors>
    <mruColors>
      <color rgb="0099A2F9"/>
      <color rgb="0070AC2E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1"/>
  <sheetViews>
    <sheetView tabSelected="1" workbookViewId="0">
      <selection activeCell="L19" sqref="L19"/>
    </sheetView>
  </sheetViews>
  <sheetFormatPr defaultColWidth="9" defaultRowHeight="13.5" outlineLevelCol="4"/>
  <cols>
    <col min="1" max="2" width="11.625" style="1" customWidth="1"/>
    <col min="3" max="3" width="36" style="1" customWidth="1"/>
    <col min="4" max="4" width="14.75" style="1" customWidth="1"/>
    <col min="5" max="5" width="14.125" style="1" customWidth="1"/>
    <col min="6" max="16384" width="9" style="1"/>
  </cols>
  <sheetData>
    <row r="1" s="9" customFormat="1" ht="25.5" customHeight="1" spans="1: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ht="20.1" customHeight="1" spans="1:5">
      <c r="A2" s="12" t="s">
        <v>5</v>
      </c>
      <c r="B2" s="12" t="str">
        <f>VLOOKUP(C2,Sheet1!A:B,2,0)</f>
        <v>B0_PAD0</v>
      </c>
      <c r="C2" s="13" t="s">
        <v>6</v>
      </c>
      <c r="D2" s="14" t="s">
        <v>7</v>
      </c>
      <c r="E2" s="15" t="s">
        <v>8</v>
      </c>
    </row>
    <row r="3" ht="20.1" customHeight="1" spans="1:5">
      <c r="A3" s="12" t="s">
        <v>5</v>
      </c>
      <c r="B3" s="12" t="str">
        <f>VLOOKUP(C3,Sheet1!A:B,2,0)</f>
        <v>B0_PAD1</v>
      </c>
      <c r="C3" s="13" t="s">
        <v>9</v>
      </c>
      <c r="D3" s="14" t="s">
        <v>10</v>
      </c>
      <c r="E3" s="15" t="s">
        <v>11</v>
      </c>
    </row>
    <row r="4" ht="20.1" customHeight="1" spans="1:5">
      <c r="A4" s="12" t="s">
        <v>5</v>
      </c>
      <c r="B4" s="12" t="str">
        <f>VLOOKUP(C4,Sheet1!A:B,2,0)</f>
        <v>B0_PAD8</v>
      </c>
      <c r="C4" s="13" t="s">
        <v>12</v>
      </c>
      <c r="D4" s="14" t="s">
        <v>13</v>
      </c>
      <c r="E4" s="15" t="s">
        <v>14</v>
      </c>
    </row>
    <row r="5" ht="20.1" customHeight="1" spans="1:5">
      <c r="A5" s="12" t="s">
        <v>5</v>
      </c>
      <c r="B5" s="12" t="str">
        <f>VLOOKUP(C5,Sheet1!A:B,2,0)</f>
        <v>B0_PAD9</v>
      </c>
      <c r="C5" s="13" t="s">
        <v>15</v>
      </c>
      <c r="D5" s="14" t="s">
        <v>16</v>
      </c>
      <c r="E5" s="15" t="s">
        <v>17</v>
      </c>
    </row>
    <row r="6" ht="20.1" customHeight="1" spans="1:5">
      <c r="A6" s="12" t="s">
        <v>5</v>
      </c>
      <c r="B6" s="12" t="str">
        <f>VLOOKUP(C6,Sheet1!A:B,2,0)</f>
        <v>B0_PAD12</v>
      </c>
      <c r="C6" s="13" t="s">
        <v>18</v>
      </c>
      <c r="D6" s="14" t="s">
        <v>19</v>
      </c>
      <c r="E6" s="15" t="s">
        <v>20</v>
      </c>
    </row>
    <row r="7" ht="20.1" customHeight="1" spans="1:5">
      <c r="A7" s="12" t="s">
        <v>5</v>
      </c>
      <c r="B7" s="12" t="str">
        <f>VLOOKUP(C7,Sheet1!A:B,2,0)</f>
        <v>B0_PAD13</v>
      </c>
      <c r="C7" s="13" t="s">
        <v>21</v>
      </c>
      <c r="D7" s="14" t="s">
        <v>22</v>
      </c>
      <c r="E7" s="15" t="s">
        <v>23</v>
      </c>
    </row>
    <row r="8" ht="20.1" customHeight="1" spans="1:5">
      <c r="A8" s="12" t="s">
        <v>5</v>
      </c>
      <c r="B8" s="12" t="str">
        <f>VLOOKUP(C8,Sheet1!A:B,2,0)</f>
        <v>B0_PAD14</v>
      </c>
      <c r="C8" s="13" t="s">
        <v>24</v>
      </c>
      <c r="D8" s="14" t="s">
        <v>25</v>
      </c>
      <c r="E8" s="15" t="s">
        <v>26</v>
      </c>
    </row>
    <row r="9" ht="20.1" customHeight="1" spans="1:5">
      <c r="A9" s="12" t="s">
        <v>5</v>
      </c>
      <c r="B9" s="12" t="str">
        <f>VLOOKUP(C9,Sheet1!A:B,2,0)</f>
        <v>B0_PAD15</v>
      </c>
      <c r="C9" s="13" t="s">
        <v>27</v>
      </c>
      <c r="D9" s="14" t="s">
        <v>28</v>
      </c>
      <c r="E9" s="15" t="s">
        <v>29</v>
      </c>
    </row>
    <row r="10" ht="20.1" customHeight="1" spans="1:5">
      <c r="A10" s="12" t="s">
        <v>5</v>
      </c>
      <c r="B10" s="12" t="str">
        <f>VLOOKUP(C10,Sheet1!A:B,2,0)</f>
        <v>B0_PAD16</v>
      </c>
      <c r="C10" s="13" t="s">
        <v>30</v>
      </c>
      <c r="D10" s="14" t="s">
        <v>31</v>
      </c>
      <c r="E10" s="15" t="s">
        <v>32</v>
      </c>
    </row>
    <row r="11" ht="20.1" customHeight="1" spans="1:5">
      <c r="A11" s="12" t="s">
        <v>5</v>
      </c>
      <c r="B11" s="12" t="str">
        <f>VLOOKUP(C11,Sheet1!A:B,2,0)</f>
        <v>B0_PAD17</v>
      </c>
      <c r="C11" s="13" t="s">
        <v>33</v>
      </c>
      <c r="D11" s="14" t="s">
        <v>34</v>
      </c>
      <c r="E11" s="15" t="s">
        <v>35</v>
      </c>
    </row>
    <row r="12" ht="20.1" customHeight="1" spans="1:5">
      <c r="A12" s="12" t="s">
        <v>5</v>
      </c>
      <c r="B12" s="12" t="str">
        <f>VLOOKUP(C12,Sheet1!A:B,2,0)</f>
        <v>B0_PAD20</v>
      </c>
      <c r="C12" s="13" t="s">
        <v>36</v>
      </c>
      <c r="D12" s="14" t="s">
        <v>37</v>
      </c>
      <c r="E12" s="15" t="s">
        <v>38</v>
      </c>
    </row>
    <row r="13" ht="20.1" customHeight="1" spans="1:5">
      <c r="A13" s="12" t="s">
        <v>5</v>
      </c>
      <c r="B13" s="12" t="str">
        <f>VLOOKUP(C13,Sheet1!A:B,2,0)</f>
        <v>B0_PAD21</v>
      </c>
      <c r="C13" s="13" t="s">
        <v>39</v>
      </c>
      <c r="D13" s="14" t="s">
        <v>40</v>
      </c>
      <c r="E13" s="15" t="s">
        <v>41</v>
      </c>
    </row>
    <row r="14" ht="20.1" customHeight="1" spans="1:5">
      <c r="A14" s="12" t="s">
        <v>5</v>
      </c>
      <c r="B14" s="12" t="str">
        <f>VLOOKUP(C14,Sheet1!A:B,2,0)</f>
        <v>B0_PAD22</v>
      </c>
      <c r="C14" s="13" t="s">
        <v>42</v>
      </c>
      <c r="D14" s="14" t="s">
        <v>43</v>
      </c>
      <c r="E14" s="15" t="s">
        <v>44</v>
      </c>
    </row>
    <row r="15" ht="20.1" customHeight="1" spans="1:5">
      <c r="A15" s="12" t="s">
        <v>5</v>
      </c>
      <c r="B15" s="12" t="str">
        <f>VLOOKUP(C15,Sheet1!A:B,2,0)</f>
        <v>B0_PAD23</v>
      </c>
      <c r="C15" s="13" t="s">
        <v>45</v>
      </c>
      <c r="D15" s="14" t="s">
        <v>46</v>
      </c>
      <c r="E15" s="15" t="s">
        <v>47</v>
      </c>
    </row>
    <row r="16" ht="20.1" customHeight="1" spans="1:5">
      <c r="A16" s="12" t="s">
        <v>5</v>
      </c>
      <c r="B16" s="12" t="str">
        <f>VLOOKUP(C16,Sheet1!A:B,2,0)</f>
        <v>B0_PAD26</v>
      </c>
      <c r="C16" s="13" t="s">
        <v>48</v>
      </c>
      <c r="D16" s="14" t="s">
        <v>49</v>
      </c>
      <c r="E16" s="15" t="s">
        <v>50</v>
      </c>
    </row>
    <row r="17" ht="20.1" customHeight="1" spans="1:5">
      <c r="A17" s="12" t="s">
        <v>5</v>
      </c>
      <c r="B17" s="12" t="str">
        <f>VLOOKUP(C17,Sheet1!A:B,2,0)</f>
        <v>B0_PAD27</v>
      </c>
      <c r="C17" s="13" t="s">
        <v>51</v>
      </c>
      <c r="D17" s="14" t="s">
        <v>52</v>
      </c>
      <c r="E17" s="15" t="s">
        <v>53</v>
      </c>
    </row>
    <row r="18" ht="20.1" customHeight="1" spans="1:5">
      <c r="A18" s="12" t="s">
        <v>16</v>
      </c>
      <c r="B18" s="12" t="str">
        <f>VLOOKUP(C18,Sheet1!A:B,2,0)</f>
        <v>B2_PAD0</v>
      </c>
      <c r="C18" s="13" t="s">
        <v>54</v>
      </c>
      <c r="D18" s="14" t="s">
        <v>55</v>
      </c>
      <c r="E18" s="15" t="s">
        <v>56</v>
      </c>
    </row>
    <row r="19" ht="20.1" customHeight="1" spans="1:5">
      <c r="A19" s="12" t="s">
        <v>16</v>
      </c>
      <c r="B19" s="12" t="str">
        <f>VLOOKUP(C19,Sheet1!A:B,2,0)</f>
        <v>B2_PAD1</v>
      </c>
      <c r="C19" s="13" t="s">
        <v>57</v>
      </c>
      <c r="D19" s="14" t="s">
        <v>58</v>
      </c>
      <c r="E19" s="15" t="s">
        <v>59</v>
      </c>
    </row>
    <row r="20" ht="20.1" customHeight="1" spans="1:5">
      <c r="A20" s="12" t="s">
        <v>16</v>
      </c>
      <c r="B20" s="12" t="str">
        <f>VLOOKUP(C20,Sheet1!A:B,2,0)</f>
        <v>B2_PAD14</v>
      </c>
      <c r="C20" s="13" t="s">
        <v>60</v>
      </c>
      <c r="D20" s="14" t="s">
        <v>61</v>
      </c>
      <c r="E20" s="15" t="s">
        <v>62</v>
      </c>
    </row>
    <row r="21" ht="20.1" customHeight="1" spans="1:5">
      <c r="A21" s="12" t="s">
        <v>16</v>
      </c>
      <c r="B21" s="12" t="str">
        <f>VLOOKUP(C21,Sheet1!A:B,2,0)</f>
        <v>B2_PAD15</v>
      </c>
      <c r="C21" s="13" t="s">
        <v>63</v>
      </c>
      <c r="D21" s="14" t="s">
        <v>64</v>
      </c>
      <c r="E21" s="15" t="s">
        <v>65</v>
      </c>
    </row>
    <row r="22" ht="20.1" customHeight="1" spans="1:5">
      <c r="A22" s="12" t="s">
        <v>16</v>
      </c>
      <c r="B22" s="12" t="str">
        <f>VLOOKUP(C22,Sheet1!A:B,2,0)</f>
        <v>B2_PAD18</v>
      </c>
      <c r="C22" s="13" t="s">
        <v>66</v>
      </c>
      <c r="D22" s="14" t="s">
        <v>67</v>
      </c>
      <c r="E22" s="15" t="s">
        <v>68</v>
      </c>
    </row>
    <row r="23" ht="20.1" customHeight="1" spans="1:5">
      <c r="A23" s="12" t="s">
        <v>16</v>
      </c>
      <c r="B23" s="12" t="str">
        <f>VLOOKUP(C23,Sheet1!A:B,2,0)</f>
        <v>B2_PAD19</v>
      </c>
      <c r="C23" s="13" t="s">
        <v>69</v>
      </c>
      <c r="D23" s="14" t="s">
        <v>70</v>
      </c>
      <c r="E23" s="15" t="s">
        <v>71</v>
      </c>
    </row>
    <row r="24" ht="20.1" customHeight="1" spans="1:5">
      <c r="A24" s="12" t="s">
        <v>16</v>
      </c>
      <c r="B24" s="12" t="str">
        <f>VLOOKUP(C24,Sheet1!A:B,2,0)</f>
        <v>B2_PAD20</v>
      </c>
      <c r="C24" s="13" t="s">
        <v>72</v>
      </c>
      <c r="D24" s="14" t="s">
        <v>73</v>
      </c>
      <c r="E24" s="15" t="s">
        <v>74</v>
      </c>
    </row>
    <row r="25" ht="20.1" customHeight="1" spans="1:5">
      <c r="A25" s="12" t="s">
        <v>16</v>
      </c>
      <c r="B25" s="12" t="str">
        <f>VLOOKUP(C25,Sheet1!A:B,2,0)</f>
        <v>B2_PAD21</v>
      </c>
      <c r="C25" s="13" t="s">
        <v>75</v>
      </c>
      <c r="D25" s="14" t="s">
        <v>76</v>
      </c>
      <c r="E25" s="15" t="s">
        <v>77</v>
      </c>
    </row>
    <row r="26" ht="20.1" customHeight="1" spans="1:5">
      <c r="A26" s="12" t="s">
        <v>16</v>
      </c>
      <c r="B26" s="12" t="str">
        <f>VLOOKUP(C26,Sheet1!A:B,2,0)</f>
        <v>B2_PAD25</v>
      </c>
      <c r="C26" s="13" t="s">
        <v>78</v>
      </c>
      <c r="D26" s="14" t="s">
        <v>79</v>
      </c>
      <c r="E26" s="15" t="s">
        <v>80</v>
      </c>
    </row>
    <row r="27" ht="20.1" customHeight="1" spans="1:5">
      <c r="A27" s="12" t="s">
        <v>25</v>
      </c>
      <c r="B27" s="12" t="str">
        <f>VLOOKUP(C27,Sheet1!A:B,2,0)</f>
        <v>B3_PAD2</v>
      </c>
      <c r="C27" s="13" t="s">
        <v>81</v>
      </c>
      <c r="D27" s="14" t="s">
        <v>82</v>
      </c>
      <c r="E27" s="15" t="s">
        <v>83</v>
      </c>
    </row>
    <row r="28" ht="20.1" customHeight="1" spans="1:5">
      <c r="A28" s="12" t="s">
        <v>25</v>
      </c>
      <c r="B28" s="12" t="str">
        <f>VLOOKUP(C28,Sheet1!A:B,2,0)</f>
        <v>B3_PAD3</v>
      </c>
      <c r="C28" s="13" t="s">
        <v>84</v>
      </c>
      <c r="D28" s="14" t="s">
        <v>85</v>
      </c>
      <c r="E28" s="15" t="s">
        <v>86</v>
      </c>
    </row>
    <row r="29" ht="20.1" customHeight="1" spans="1:5">
      <c r="A29" s="12" t="s">
        <v>25</v>
      </c>
      <c r="B29" s="12" t="str">
        <f>VLOOKUP(C29,Sheet1!A:B,2,0)</f>
        <v>B3_PAD20</v>
      </c>
      <c r="C29" s="13" t="s">
        <v>87</v>
      </c>
      <c r="D29" s="14" t="s">
        <v>88</v>
      </c>
      <c r="E29" s="15" t="s">
        <v>89</v>
      </c>
    </row>
    <row r="30" ht="20.1" customHeight="1" spans="1:5">
      <c r="A30" s="12" t="s">
        <v>25</v>
      </c>
      <c r="B30" s="12" t="str">
        <f>VLOOKUP(C30,Sheet1!A:B,2,0)</f>
        <v>B3_PAD21</v>
      </c>
      <c r="C30" s="13" t="s">
        <v>90</v>
      </c>
      <c r="D30" s="14" t="s">
        <v>91</v>
      </c>
      <c r="E30" s="15" t="s">
        <v>92</v>
      </c>
    </row>
    <row r="31" ht="20.1" customHeight="1" spans="1:5">
      <c r="A31" s="15"/>
      <c r="B31" s="12" t="str">
        <f>VLOOKUP(C31,Sheet1!A:B,2,0)</f>
        <v>VCCIO0</v>
      </c>
      <c r="C31" s="15" t="s">
        <v>93</v>
      </c>
      <c r="D31" s="14" t="s">
        <v>94</v>
      </c>
      <c r="E31" s="15"/>
    </row>
    <row r="32" ht="20.1" customHeight="1" spans="1:5">
      <c r="A32" s="15"/>
      <c r="B32" s="12" t="str">
        <f>VLOOKUP(C32,Sheet1!A:B,2,0)</f>
        <v>VCC</v>
      </c>
      <c r="C32" s="15" t="s">
        <v>95</v>
      </c>
      <c r="D32" s="14" t="s">
        <v>96</v>
      </c>
      <c r="E32" s="15"/>
    </row>
    <row r="33" ht="20.1" customHeight="1" spans="1:5">
      <c r="A33" s="15"/>
      <c r="B33" s="12" t="str">
        <f>VLOOKUP(C33,Sheet1!A:B,2,0)</f>
        <v>MIPI_CTRL</v>
      </c>
      <c r="C33" s="15" t="s">
        <v>97</v>
      </c>
      <c r="D33" s="14" t="s">
        <v>98</v>
      </c>
      <c r="E33" s="15"/>
    </row>
    <row r="34" ht="20.1" customHeight="1" spans="1:5">
      <c r="A34" s="15"/>
      <c r="B34" s="12" t="str">
        <f>VLOOKUP(C34,Sheet1!A:B,2,0)</f>
        <v>VSS</v>
      </c>
      <c r="C34" s="15" t="s">
        <v>99</v>
      </c>
      <c r="D34" s="14" t="s">
        <v>100</v>
      </c>
      <c r="E34" s="15"/>
    </row>
    <row r="35" ht="20.1" customHeight="1" spans="1:5">
      <c r="A35" s="15"/>
      <c r="B35" s="12" t="str">
        <f>VLOOKUP(C35,Sheet1!A:B,2,0)</f>
        <v>VCC</v>
      </c>
      <c r="C35" s="15" t="s">
        <v>95</v>
      </c>
      <c r="D35" s="14" t="s">
        <v>101</v>
      </c>
      <c r="E35" s="15"/>
    </row>
    <row r="36" ht="20.1" customHeight="1" spans="1:5">
      <c r="A36" s="15"/>
      <c r="B36" s="12" t="str">
        <f>VLOOKUP(C36,Sheet1!A:B,2,0)</f>
        <v>VCCIO2</v>
      </c>
      <c r="C36" s="15" t="s">
        <v>102</v>
      </c>
      <c r="D36" s="14" t="s">
        <v>103</v>
      </c>
      <c r="E36" s="15"/>
    </row>
    <row r="37" ht="20.1" customHeight="1" spans="1:5">
      <c r="A37" s="15"/>
      <c r="B37" s="12" t="str">
        <f>VLOOKUP(C37,Sheet1!A:B,2,0)</f>
        <v>VCCIO3</v>
      </c>
      <c r="C37" s="15" t="s">
        <v>104</v>
      </c>
      <c r="D37" s="14" t="s">
        <v>105</v>
      </c>
      <c r="E37" s="15"/>
    </row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  <row r="211" ht="20.1" customHeight="1"/>
    <row r="212" ht="20.1" customHeight="1"/>
    <row r="213" ht="20.1" customHeight="1"/>
    <row r="214" ht="20.1" customHeight="1"/>
    <row r="215" ht="20.1" customHeight="1"/>
    <row r="216" ht="20.1" customHeight="1"/>
    <row r="217" ht="20.1" customHeight="1"/>
    <row r="218" ht="20.1" customHeight="1"/>
    <row r="219" ht="20.1" customHeight="1"/>
    <row r="220" ht="20.1" customHeight="1"/>
    <row r="221" ht="20.1" customHeight="1"/>
    <row r="222" ht="20.1" customHeight="1"/>
    <row r="223" ht="20.1" customHeight="1"/>
    <row r="224" ht="20.1" customHeight="1"/>
    <row r="225" ht="20.1" customHeight="1"/>
    <row r="226" ht="20.1" customHeight="1"/>
    <row r="227" ht="20.1" customHeight="1"/>
    <row r="228" ht="20.1" customHeight="1"/>
    <row r="229" ht="20.1" customHeight="1"/>
    <row r="230" ht="20.1" customHeight="1"/>
    <row r="23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workbookViewId="0">
      <selection activeCell="B22" sqref="B22"/>
    </sheetView>
  </sheetViews>
  <sheetFormatPr defaultColWidth="9" defaultRowHeight="13.5" outlineLevelCol="1"/>
  <cols>
    <col min="1" max="1" width="36" style="1" customWidth="1"/>
    <col min="2" max="2" width="32.125" customWidth="1"/>
  </cols>
  <sheetData>
    <row r="1" spans="1:2">
      <c r="A1" s="2" t="s">
        <v>2</v>
      </c>
      <c r="B1" s="3" t="s">
        <v>106</v>
      </c>
    </row>
    <row r="2" spans="1:2">
      <c r="A2" s="4" t="s">
        <v>6</v>
      </c>
      <c r="B2" s="5" t="s">
        <v>107</v>
      </c>
    </row>
    <row r="3" spans="1:2">
      <c r="A3" s="4" t="s">
        <v>12</v>
      </c>
      <c r="B3" s="5" t="s">
        <v>108</v>
      </c>
    </row>
    <row r="4" spans="1:2">
      <c r="A4" s="4" t="s">
        <v>93</v>
      </c>
      <c r="B4" s="5" t="s">
        <v>93</v>
      </c>
    </row>
    <row r="5" spans="1:2">
      <c r="A5" s="4" t="s">
        <v>27</v>
      </c>
      <c r="B5" s="5" t="s">
        <v>109</v>
      </c>
    </row>
    <row r="6" spans="1:2">
      <c r="A6" s="4" t="s">
        <v>36</v>
      </c>
      <c r="B6" s="5" t="s">
        <v>110</v>
      </c>
    </row>
    <row r="7" spans="1:2">
      <c r="A7" s="4" t="s">
        <v>51</v>
      </c>
      <c r="B7" s="5" t="s">
        <v>111</v>
      </c>
    </row>
    <row r="8" spans="1:2">
      <c r="A8" s="4" t="s">
        <v>9</v>
      </c>
      <c r="B8" s="5" t="s">
        <v>112</v>
      </c>
    </row>
    <row r="9" spans="1:2">
      <c r="A9" s="4" t="s">
        <v>15</v>
      </c>
      <c r="B9" s="5" t="s">
        <v>113</v>
      </c>
    </row>
    <row r="10" spans="1:2">
      <c r="A10" s="4" t="s">
        <v>24</v>
      </c>
      <c r="B10" s="6" t="s">
        <v>114</v>
      </c>
    </row>
    <row r="11" spans="1:2">
      <c r="A11" s="4" t="s">
        <v>39</v>
      </c>
      <c r="B11" s="5" t="s">
        <v>115</v>
      </c>
    </row>
    <row r="12" spans="1:2">
      <c r="A12" s="4" t="s">
        <v>48</v>
      </c>
      <c r="B12" s="5" t="s">
        <v>116</v>
      </c>
    </row>
    <row r="13" spans="1:2">
      <c r="A13" s="4" t="s">
        <v>84</v>
      </c>
      <c r="B13" s="5" t="s">
        <v>117</v>
      </c>
    </row>
    <row r="14" spans="1:2">
      <c r="A14" s="4" t="s">
        <v>95</v>
      </c>
      <c r="B14" s="5" t="s">
        <v>95</v>
      </c>
    </row>
    <row r="15" spans="1:2">
      <c r="A15" s="4" t="s">
        <v>18</v>
      </c>
      <c r="B15" s="5" t="s">
        <v>118</v>
      </c>
    </row>
    <row r="16" spans="1:2">
      <c r="A16" s="4" t="s">
        <v>30</v>
      </c>
      <c r="B16" s="5" t="s">
        <v>119</v>
      </c>
    </row>
    <row r="17" spans="1:2">
      <c r="A17" s="4" t="s">
        <v>42</v>
      </c>
      <c r="B17" s="5" t="s">
        <v>120</v>
      </c>
    </row>
    <row r="18" spans="1:2">
      <c r="A18" s="4" t="s">
        <v>97</v>
      </c>
      <c r="B18" s="5" t="s">
        <v>97</v>
      </c>
    </row>
    <row r="19" spans="1:2">
      <c r="A19" s="4" t="s">
        <v>81</v>
      </c>
      <c r="B19" s="5" t="s">
        <v>121</v>
      </c>
    </row>
    <row r="20" spans="1:2">
      <c r="A20" s="4" t="s">
        <v>99</v>
      </c>
      <c r="B20" s="5" t="s">
        <v>99</v>
      </c>
    </row>
    <row r="21" spans="1:2">
      <c r="A21" s="4" t="s">
        <v>21</v>
      </c>
      <c r="B21" s="5" t="s">
        <v>122</v>
      </c>
    </row>
    <row r="22" spans="1:2">
      <c r="A22" s="4" t="s">
        <v>33</v>
      </c>
      <c r="B22" s="5" t="s">
        <v>123</v>
      </c>
    </row>
    <row r="23" spans="1:2">
      <c r="A23" s="4" t="s">
        <v>45</v>
      </c>
      <c r="B23" s="5" t="s">
        <v>124</v>
      </c>
    </row>
    <row r="24" spans="1:2">
      <c r="A24" s="4" t="s">
        <v>95</v>
      </c>
      <c r="B24" s="5" t="s">
        <v>95</v>
      </c>
    </row>
    <row r="25" spans="1:2">
      <c r="A25" s="4" t="s">
        <v>87</v>
      </c>
      <c r="B25" s="5" t="s">
        <v>125</v>
      </c>
    </row>
    <row r="26" spans="1:2">
      <c r="A26" s="4" t="s">
        <v>57</v>
      </c>
      <c r="B26" s="5" t="s">
        <v>126</v>
      </c>
    </row>
    <row r="27" spans="1:2">
      <c r="A27" s="4" t="s">
        <v>63</v>
      </c>
      <c r="B27" s="5" t="s">
        <v>127</v>
      </c>
    </row>
    <row r="28" spans="1:2">
      <c r="A28" s="4" t="s">
        <v>69</v>
      </c>
      <c r="B28" s="5" t="s">
        <v>128</v>
      </c>
    </row>
    <row r="29" spans="1:2">
      <c r="A29" s="4" t="s">
        <v>72</v>
      </c>
      <c r="B29" s="5" t="s">
        <v>129</v>
      </c>
    </row>
    <row r="30" spans="1:2">
      <c r="A30" s="4" t="s">
        <v>78</v>
      </c>
      <c r="B30" s="5" t="s">
        <v>130</v>
      </c>
    </row>
    <row r="31" spans="1:2">
      <c r="A31" s="4" t="s">
        <v>90</v>
      </c>
      <c r="B31" s="5" t="s">
        <v>131</v>
      </c>
    </row>
    <row r="32" spans="1:2">
      <c r="A32" s="4" t="s">
        <v>54</v>
      </c>
      <c r="B32" s="5" t="s">
        <v>132</v>
      </c>
    </row>
    <row r="33" spans="1:2">
      <c r="A33" s="4" t="s">
        <v>102</v>
      </c>
      <c r="B33" s="5" t="s">
        <v>102</v>
      </c>
    </row>
    <row r="34" spans="1:2">
      <c r="A34" s="4" t="s">
        <v>60</v>
      </c>
      <c r="B34" s="5" t="s">
        <v>133</v>
      </c>
    </row>
    <row r="35" spans="1:2">
      <c r="A35" s="4" t="s">
        <v>66</v>
      </c>
      <c r="B35" s="5" t="s">
        <v>134</v>
      </c>
    </row>
    <row r="36" spans="1:2">
      <c r="A36" s="4" t="s">
        <v>75</v>
      </c>
      <c r="B36" s="5" t="s">
        <v>135</v>
      </c>
    </row>
    <row r="37" ht="14.25" spans="1:2">
      <c r="A37" s="7" t="s">
        <v>104</v>
      </c>
      <c r="B37" s="8" t="s">
        <v>104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Ball Map to Pinout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囧囧</cp:lastModifiedBy>
  <dcterms:created xsi:type="dcterms:W3CDTF">2015-04-13T06:19:00Z</dcterms:created>
  <dcterms:modified xsi:type="dcterms:W3CDTF">2024-03-12T00:41:30Z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[DocID]=B67CB7C3-499E-4DB6-910A-49D407A5530E</vt:lpwstr>
  </op:property>
  <op:property fmtid="{D5CDD505-2E9C-101B-9397-08002B2CF9AE}" pid="3" name="_IPGFLOW_P-BA35_E-1_FP-1_SP-1_CV-1205C009_CN-335B23F0">
    <vt:lpwstr>reO1rLEpzj+1PFPwuNu9mS0ZkZ3DFKyFUzC8AaEaXna5twJzCq0ufmKPDmTMxr9z2ta3A3vi36hs2X5CxD/kP2rBz4Pc66HpSxTxVzhgWtrxft6WFzGpCMmrmLwlT9bfLx36rcRDdmI8fIZurERmx7lcYgTehTjh/Ew7QT08jlQ0Pc//IYeAJG0WSp9fW7kc5DlIbTxdEoKwz93X2z8SdUq8cEmUCCWV+/jhcPb7kKk9PlgJ6n32RR/ms/uVMCZ</vt:lpwstr>
  </op:property>
  <op:property fmtid="{D5CDD505-2E9C-101B-9397-08002B2CF9AE}" pid="4" name="_IPGFLOW_P-BA35_E-1_FP-1_SP-2_CV-13F9A3B6_CN-15943760">
    <vt:lpwstr>ZTNrgsFIiL4rar52IKHh9510SlCxJQZmXdHNtXEX0Xxw/zDh1wvEO1l7oEzGNWIoGP7lyLMxg6YemV02CaJa9efOcjqzeyeT71Obey2CmsBTwP0mmlUpMfZFEECHgeFPu</vt:lpwstr>
  </op:property>
  <op:property fmtid="{D5CDD505-2E9C-101B-9397-08002B2CF9AE}" pid="5" name="_IPGFLOW_P-BA35_E-0_FP-1_CV-1748F583_CN-F0E17DA4">
    <vt:lpwstr>DPSPMK|3|384|2|0</vt:lpwstr>
  </op:property>
  <op:property fmtid="{D5CDD505-2E9C-101B-9397-08002B2CF9AE}" pid="6" name="_IPGFLOW_P-BA35_E-1_FP-2_SP-1_CV-40413E3_CN-FE6C3594">
    <vt:lpwstr>reO1rLEpzj+1PFPwuNu9mQ3HpNZfqUptdPSyMYuAbDvv9M2fuMB9U88tDsTazP3OyosJBb1gOmHmPx/aJBl1RbYZ8yWDnzasfwbJBRK/tpV3FJ6Vc2HLk1FvFcgEfjp1FxL07nDgEcbX+x+rcRTyN7A9mM1SWVa467AIvvVDOCg5GL4Np4GBYbMHAqd8ec+Q30osBP7sOJBi3t/N3LJcAMc36Y4YGgWIfoLC4d+BlOZG/3xlTjkzLw/LO8HZBTW</vt:lpwstr>
  </op:property>
  <op:property fmtid="{D5CDD505-2E9C-101B-9397-08002B2CF9AE}" pid="7" name="_IPGFLOW_P-BA35_E-1_FP-2_SP-2_CV-680EA2C6_CN-E500F85">
    <vt:lpwstr>CwR+51HWO1CklxXrtWwhxj3YoVnR1zo60oRdm6qte42EXsmflVsU29sEI225KMx/3bCvLeD267eLyfsUSxKYhVh1iTJNotvXTemLOPCbu+u+gHsksjmx0ugerfX/CG1JX9yxAfRZ28Ky9uwzAhJqN2w==</vt:lpwstr>
  </op:property>
  <op:property fmtid="{D5CDD505-2E9C-101B-9397-08002B2CF9AE}" pid="8" name="_IPGFLOW_P-BA35_E-0_FP-2_CV-FB4CA461_CN-3774B99D">
    <vt:lpwstr>DPSPMK|3|408|2|0</vt:lpwstr>
  </op:property>
  <op:property fmtid="{D5CDD505-2E9C-101B-9397-08002B2CF9AE}" pid="9" name="_IPGFLOW_P-BA35_E-1_FP-3_SP-1_CV-53F95940_CN-500CF78F">
    <vt:lpwstr>reO1rLEpzj+1PFPwuNu9mVIWlgsJLhvSo5lGyNXVigzmjVzTI3wJIT3Q4BfXmSID0tfzMgxjRzw7sUkP7jG4KBju7xI0DKjbf99rPGC4FwM3W/9IyUqvAFpFGTwAi7kWkLd02Zq14aKCjy/mpoLtSc7Q4NYLGqXTSRLCyJZ3ATK3mAv7kx5MfPsfeHXK327nTdtglXpWMj2TBI27jiAoa2z5PmejO8Aueu52CXQ+ztpZvpiDb0RyUByWf46arBF</vt:lpwstr>
  </op:property>
  <op:property fmtid="{D5CDD505-2E9C-101B-9397-08002B2CF9AE}" pid="10" name="_IPGFLOW_P-BA35_E-1_FP-3_SP-2_CV-256D33CB_CN-783AABF6">
    <vt:lpwstr>6rZCc8w2JsW0O4Pl2G3mxOLnQs5Q8fNRXD/ovgJBdq4dWDwKrxasmBAFd4FdvUo0lkS9BYcnHqSVv38lM9DPoVXqBWJvvJkF1z335Mi01sAQ=</vt:lpwstr>
  </op:property>
  <op:property fmtid="{D5CDD505-2E9C-101B-9397-08002B2CF9AE}" pid="11" name="_IPGFLOW_P-BA35_E-0_FP-3_CV-2D4294F3_CN-A20939E">
    <vt:lpwstr>DPSPMK|3|364|2|0</vt:lpwstr>
  </op:property>
  <op:property fmtid="{D5CDD505-2E9C-101B-9397-08002B2CF9AE}" pid="12" name="ICV">
    <vt:lpwstr>0D44E231D2A34C19850CC199F9F8DC7A_12</vt:lpwstr>
  </op:property>
  <op:property fmtid="{D5CDD505-2E9C-101B-9397-08002B2CF9AE}" pid="13" name="KSOProductBuildVer">
    <vt:lpwstr>2052-12.1.0.16399</vt:lpwstr>
  </op:property>
  <op:property fmtid="{D5CDD505-2E9C-101B-9397-08002B2CF9AE}" pid="14" name="_IPGFLOW_P-BA35_E-1_FP-4_SP-1_CV-A43F79CA_CN-9187D173">
    <vt:lpwstr>reO1rLEpzj+1PFPwuNu9mW8bYZxYP9kI5mJdqvg7EiCOQOM82QCKezR8Ar1RJrl0Y8ywVK6YqCTELlqBaIeZnWBzIiq3OlO1PVF54fmi401EAbZXWzksuTFlPSLhyAeuSZZgWxnHZfU3hyggbRTtf+HxAFuKFrh85PBkbwsk5AFnFyVkLT1wGLsR3pTOu0NX5EfNrnOkp32C971oPUuxbMklA/ZZ04OFkLNRt+hLrdFV46ML1j6kkGjf6+pJxHB</vt:lpwstr>
  </op:property>
  <op:property fmtid="{D5CDD505-2E9C-101B-9397-08002B2CF9AE}" pid="15" name="_IPGFLOW_P-BA35_E-1_FP-4_SP-2_CV-AE66C172_CN-A75CED59">
    <vt:lpwstr>sMH8Nfjm0F8wCPuISdrpG6gKe3nO/eaDWwUJZiz35UTMyeSd2THI5YpEg0qiZtVKe6B+Q54IB3xqvDJ6+2fnbzjpGwFl8WM0lDBiu4OxxFK8=</vt:lpwstr>
  </op:property>
  <op:property fmtid="{D5CDD505-2E9C-101B-9397-08002B2CF9AE}" pid="16" name="_IPGFLOW_P-BA35_E-0_FP-4_CV-2D4294F3_CN-775395C6">
    <vt:lpwstr>DPSPMK|3|364|2|0</vt:lpwstr>
  </op:property>
  <op:property fmtid="{D5CDD505-2E9C-101B-9397-08002B2CF9AE}" pid="17" name="_IPGFLOW_P-BA35_E-1_FP-5_SP-1_CV-69E02AA3_CN-F37FDE20">
    <vt:lpwstr>reO1rLEpzj+1PFPwuNu9mQhE7thoMGu0gfiHrLFWcYVQVX5fASJYm7G8blHc4BoG2qAikhovbgl6Het5tC8VkvlR88iSEZvH1tda3J35Dhno9yC7+NFpkYTtG5xZfyGHZnk97pV3RL5PVGC/S7fz8qf5T0fxqgSa2pHC8sn/KpTk/Wgp90maiy3bJZx0YQY3Kyl/oq0+y7TBo45fzt/tEv9R98xjGbS0PkUu515LwEgDkvMWRM+TkH229YW60zj</vt:lpwstr>
  </op:property>
  <op:property fmtid="{D5CDD505-2E9C-101B-9397-08002B2CF9AE}" pid="18" name="_IPGFLOW_P-BA35_E-1_FP-5_SP-2_CV-164C7162_CN-B862C8A0">
    <vt:lpwstr>TMjQBrM269mo3lkm1/u4TilDZwSz1fBgzl1so65N5pF1J1biL3IJmKmgqdm4PTBfmGZbQWb1QYBan/vSw87Au6ujT+Xrk0dbC821dWTUMVyE=</vt:lpwstr>
  </op:property>
  <op:property fmtid="{D5CDD505-2E9C-101B-9397-08002B2CF9AE}" pid="19" name="_IPGFLOW_P-BA35_E-0_FP-5_CV-2D4294F3_CN-AAC54C43">
    <vt:lpwstr>DPSPMK|3|364|2|0</vt:lpwstr>
  </op:property>
  <op:property fmtid="{D5CDD505-2E9C-101B-9397-08002B2CF9AE}" pid="20" name="_IPGFLOW_P-BA35_E-1_FP-6_SP-1_CV-78E60B8_CN-D36F8A7B">
    <vt:lpwstr>reO1rLEpzj+1PFPwuNu9mYImxMTahLJ0+bQxf2nLLO//5V/UtXr9R995oUZqtcOetfAlH80cniwRTZBFJUGRc78mm6TaUrpvn1sQ5FI/NujLrveBego2WkiCJsjiriGss9W9VDTcf+lj8YGNNhmAEjsCc540N26LMShPFWspaO2XE89rs7nO7iQ3wJFiHCyNQsobRiX3v1tz6hbhgxYnyGQBX3MOg8OvYV2Ji5zK4ozVAk2FGF5M6V2yjHaoUoy</vt:lpwstr>
  </op:property>
  <op:property fmtid="{D5CDD505-2E9C-101B-9397-08002B2CF9AE}" pid="21" name="_IPGFLOW_P-BA35_E-1_FP-6_SP-2_CV-4863EC43_CN-2D53A702">
    <vt:lpwstr>oQeXyQpJ5a1dOnrjxYZvtfUjONy/bZVon0wNjM9PawThaC5Lg6MdFE5dTPgQesprvvjIhgd1/hDPbh58pwgfzG7ByPyyQkRTAuVy0gaGcDFN2OlJzh6nkuVfKzxNiIN9PzpQrJRIw67gZ2UrWYjYucQ==</vt:lpwstr>
  </op:property>
  <op:property fmtid="{D5CDD505-2E9C-101B-9397-08002B2CF9AE}" pid="22" name="_IPGFLOW_P-BA35_E-0_FP-6_CV-FB4CA461_CN-F7CDD30B">
    <vt:lpwstr>DPSPMK|3|408|2|0</vt:lpwstr>
  </op:property>
  <op:property fmtid="{D5CDD505-2E9C-101B-9397-08002B2CF9AE}" pid="23" name="_IPGFLOW_P-BA35_E-1_FP-7_SP-1_CV-404CCBDC_CN-A3AD4FAF">
    <vt:lpwstr>reO1rLEpzj+1PFPwuNu9mTHcc1OeAp7vCr6uoKAPnhiY2mh9cWlA9owcwdI5fxz2p9GPVwd/yFHHMLFpNsHv29+9dGBl6LZEhCyniv4i3a+gIDKMYcrMqbB0APByzuB+BzyRqLUpdHuK/dcvN1M8w7nwsInO3o9peORs4T/5kycgw0esgF1ZsMtNn0QDHEBJ53JFE7iSCRK5KLIIruEhBCI+/376eqMabDd9szuqlYvhaLYFE+vql50F2PdSDhj</vt:lpwstr>
  </op:property>
  <op:property fmtid="{D5CDD505-2E9C-101B-9397-08002B2CF9AE}" pid="24" name="_IPGFLOW_P-BA35_E-1_FP-7_SP-2_CV-549E29C3_CN-813F4621">
    <vt:lpwstr>C69c3vFGXg6MPrbPxtjJJaTiubXwUcTtFXFLbDn2yaHRzR7bgLq7QnFFNnXi+2lX5vx7/GqvIqeD7NWoUNLeBbKCx1ZOdSQVWR6nvEylL93o=</vt:lpwstr>
  </op:property>
  <op:property fmtid="{D5CDD505-2E9C-101B-9397-08002B2CF9AE}" pid="25" name="_IPGFLOW_P-BA35_E-0_FP-7_CV-2D4294F3_CN-CA99F908">
    <vt:lpwstr>DPSPMK|3|364|2|0</vt:lpwstr>
  </op:property>
  <op:property fmtid="{D5CDD505-2E9C-101B-9397-08002B2CF9AE}" pid="26" name="_IPGFLOW_P-BA35_E-0_CV-87833763_CN-1D6B8153">
    <vt:lpwstr>DPFPMK|3|50|8|0</vt:lpwstr>
  </op:property>
  <op:property fmtid="{D5CDD505-2E9C-101B-9397-08002B2CF9AE}" pid="27" name="_IPGFLOW_P-BA35_E-1_FP-8_SP-1_CV-5A8503B5_CN-11B29B48">
    <vt:lpwstr>reO1rLEpzj+1PFPwuNu9mRIQgUTgGIehSAwKBghdhDj8MdDOl8zi6CIeaCMOAtsdN7dls05uQogdO7WUFica7YPj/KHt0uoiUbEdmak8CD+XIPBu3b55/nQfWACb7IYPzD9pTNKYE6/vSRU8/pEWrigLUUk5ccTw4wrP9w1c/+ycBjUUJWaubWmUvwLBeL/lsUlqddoTu+yPJPq6ngaoP6QhoJYmUuGot7rdOuplTz2816WhPDqUIij8QxrJxWv</vt:lpwstr>
  </op:property>
  <op:property fmtid="{D5CDD505-2E9C-101B-9397-08002B2CF9AE}" pid="28" name="_IPGFLOW_P-BA35_E-1_FP-8_SP-2_CV-442DB7F2_CN-879C72E1">
    <vt:lpwstr>E7LzYRoaUgbGo7wSTaKWP4ddW/es5Om3PTtteaJlq4a+u65Q6lVKjDuWt9t8RKOnTvXR+uGT5wdzDc4aABGU9XzrSZVZT8pyX41xDRqhxgo4=</vt:lpwstr>
  </op:property>
  <op:property fmtid="{D5CDD505-2E9C-101B-9397-08002B2CF9AE}" pid="29" name="_IPGFLOW_P-BA35_E-0_FP-8_CV-2D4294F3_CN-EDE92C3D">
    <vt:lpwstr>DPSPMK|3|364|2|0</vt:lpwstr>
  </op:property>
</op:Properties>
</file>