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04095\Downloads\"/>
    </mc:Choice>
  </mc:AlternateContent>
  <xr:revisionPtr revIDLastSave="0" documentId="13_ncr:1_{631589B4-C012-4734-BB1B-70D7EFC46123}" xr6:coauthVersionLast="47" xr6:coauthVersionMax="47" xr10:uidLastSave="{00000000-0000-0000-0000-000000000000}"/>
  <bookViews>
    <workbookView xWindow="29355" yWindow="270" windowWidth="21600" windowHeight="11385" tabRatio="614" xr2:uid="{7A820237-B521-43C2-90F3-690441B16A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1" l="1"/>
  <c r="H59" i="1" s="1"/>
  <c r="K54" i="1"/>
  <c r="H56" i="1"/>
  <c r="H57" i="1"/>
  <c r="H58" i="1"/>
  <c r="H61" i="1"/>
  <c r="H62" i="1"/>
  <c r="H63" i="1"/>
  <c r="H54" i="1"/>
  <c r="D55" i="1"/>
  <c r="D56" i="1"/>
  <c r="D57" i="1"/>
  <c r="D58" i="1"/>
  <c r="D59" i="1"/>
  <c r="D60" i="1"/>
  <c r="D61" i="1"/>
  <c r="D62" i="1"/>
  <c r="D63" i="1"/>
  <c r="D46" i="1"/>
  <c r="D47" i="1"/>
  <c r="D48" i="1"/>
  <c r="D49" i="1"/>
  <c r="D50" i="1"/>
  <c r="D45" i="1"/>
  <c r="D54" i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B55" i="1"/>
  <c r="B54" i="1"/>
  <c r="B45" i="1"/>
  <c r="D40" i="1"/>
  <c r="D41" i="1"/>
  <c r="D39" i="1"/>
  <c r="B41" i="1"/>
  <c r="E41" i="1" s="1"/>
  <c r="B40" i="1"/>
  <c r="B39" i="1"/>
  <c r="E39" i="1" s="1"/>
  <c r="F39" i="1" s="1"/>
  <c r="D27" i="1"/>
  <c r="D28" i="1"/>
  <c r="D29" i="1"/>
  <c r="D30" i="1"/>
  <c r="D31" i="1"/>
  <c r="G31" i="1" s="1"/>
  <c r="D32" i="1"/>
  <c r="D33" i="1"/>
  <c r="D34" i="1"/>
  <c r="D35" i="1"/>
  <c r="D15" i="1"/>
  <c r="D16" i="1"/>
  <c r="D17" i="1"/>
  <c r="D18" i="1"/>
  <c r="D19" i="1"/>
  <c r="G19" i="1" s="1"/>
  <c r="D20" i="1"/>
  <c r="D21" i="1"/>
  <c r="D22" i="1"/>
  <c r="D23" i="1"/>
  <c r="D3" i="1"/>
  <c r="G3" i="1" s="1"/>
  <c r="D4" i="1"/>
  <c r="G4" i="1" s="1"/>
  <c r="D5" i="1"/>
  <c r="D6" i="1"/>
  <c r="D7" i="1"/>
  <c r="D8" i="1"/>
  <c r="D9" i="1"/>
  <c r="D10" i="1"/>
  <c r="D11" i="1"/>
  <c r="D26" i="1"/>
  <c r="F35" i="1"/>
  <c r="H35" i="1" s="1"/>
  <c r="H34" i="1"/>
  <c r="F34" i="1"/>
  <c r="F33" i="1"/>
  <c r="H33" i="1" s="1"/>
  <c r="F32" i="1"/>
  <c r="H32" i="1" s="1"/>
  <c r="F31" i="1"/>
  <c r="H30" i="1"/>
  <c r="F30" i="1"/>
  <c r="F29" i="1"/>
  <c r="H29" i="1" s="1"/>
  <c r="F28" i="1"/>
  <c r="F27" i="1"/>
  <c r="G26" i="1"/>
  <c r="G27" i="1" s="1"/>
  <c r="F26" i="1"/>
  <c r="D14" i="1"/>
  <c r="F23" i="1"/>
  <c r="H23" i="1" s="1"/>
  <c r="F22" i="1"/>
  <c r="H22" i="1" s="1"/>
  <c r="F21" i="1"/>
  <c r="H21" i="1" s="1"/>
  <c r="F20" i="1"/>
  <c r="H20" i="1" s="1"/>
  <c r="F19" i="1"/>
  <c r="H18" i="1"/>
  <c r="F18" i="1"/>
  <c r="H17" i="1"/>
  <c r="F17" i="1"/>
  <c r="F16" i="1"/>
  <c r="F15" i="1"/>
  <c r="G14" i="1"/>
  <c r="G15" i="1" s="1"/>
  <c r="G16" i="1" s="1"/>
  <c r="F14" i="1"/>
  <c r="J2" i="1"/>
  <c r="F8" i="1"/>
  <c r="F9" i="1"/>
  <c r="H9" i="1" s="1"/>
  <c r="F10" i="1"/>
  <c r="F11" i="1"/>
  <c r="G7" i="1"/>
  <c r="F7" i="1"/>
  <c r="F5" i="1"/>
  <c r="H5" i="1" s="1"/>
  <c r="F6" i="1"/>
  <c r="H6" i="1" s="1"/>
  <c r="F4" i="1"/>
  <c r="F3" i="1"/>
  <c r="F2" i="1"/>
  <c r="H8" i="1"/>
  <c r="H10" i="1"/>
  <c r="H11" i="1"/>
  <c r="H2" i="1"/>
  <c r="I2" i="1" s="1"/>
  <c r="G2" i="1"/>
  <c r="B14" i="1"/>
  <c r="B15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D2" i="1"/>
  <c r="B2" i="1"/>
  <c r="B3" i="1" s="1"/>
  <c r="B4" i="1" s="1"/>
  <c r="B5" i="1" s="1"/>
  <c r="B6" i="1" s="1"/>
  <c r="B7" i="1" s="1"/>
  <c r="H55" i="1" l="1"/>
  <c r="I55" i="1" s="1"/>
  <c r="H60" i="1"/>
  <c r="E54" i="1"/>
  <c r="F54" i="1" s="1"/>
  <c r="I54" i="1" s="1"/>
  <c r="J54" i="1" s="1"/>
  <c r="B56" i="1"/>
  <c r="I56" i="1" s="1"/>
  <c r="E55" i="1"/>
  <c r="E40" i="1"/>
  <c r="F40" i="1" s="1"/>
  <c r="F41" i="1" s="1"/>
  <c r="E45" i="1"/>
  <c r="F45" i="1" s="1"/>
  <c r="B46" i="1"/>
  <c r="H19" i="1"/>
  <c r="H7" i="1"/>
  <c r="H4" i="1"/>
  <c r="H28" i="1"/>
  <c r="H27" i="1"/>
  <c r="H31" i="1"/>
  <c r="H26" i="1"/>
  <c r="I26" i="1" s="1"/>
  <c r="J26" i="1" s="1"/>
  <c r="H16" i="1"/>
  <c r="H15" i="1"/>
  <c r="H14" i="1"/>
  <c r="I14" i="1" s="1"/>
  <c r="J14" i="1" s="1"/>
  <c r="H3" i="1"/>
  <c r="B8" i="1"/>
  <c r="E7" i="1"/>
  <c r="I7" i="1" s="1"/>
  <c r="E6" i="1"/>
  <c r="I6" i="1" s="1"/>
  <c r="E5" i="1"/>
  <c r="I5" i="1" s="1"/>
  <c r="E2" i="1"/>
  <c r="E4" i="1"/>
  <c r="I4" i="1" s="1"/>
  <c r="E3" i="1"/>
  <c r="E15" i="1"/>
  <c r="B16" i="1"/>
  <c r="E14" i="1"/>
  <c r="E27" i="1"/>
  <c r="E26" i="1"/>
  <c r="J55" i="1" l="1"/>
  <c r="J56" i="1" s="1"/>
  <c r="K55" i="1"/>
  <c r="K56" i="1" s="1"/>
  <c r="K57" i="1" s="1"/>
  <c r="K58" i="1" s="1"/>
  <c r="K59" i="1" s="1"/>
  <c r="K60" i="1" s="1"/>
  <c r="K61" i="1" s="1"/>
  <c r="K62" i="1" s="1"/>
  <c r="K63" i="1" s="1"/>
  <c r="B57" i="1"/>
  <c r="A56" i="1"/>
  <c r="F55" i="1"/>
  <c r="E56" i="1"/>
  <c r="E46" i="1"/>
  <c r="F46" i="1" s="1"/>
  <c r="B47" i="1"/>
  <c r="I3" i="1"/>
  <c r="J3" i="1" s="1"/>
  <c r="J4" i="1" s="1"/>
  <c r="J5" i="1" s="1"/>
  <c r="J6" i="1" s="1"/>
  <c r="J7" i="1" s="1"/>
  <c r="I27" i="1"/>
  <c r="J27" i="1" s="1"/>
  <c r="I16" i="1"/>
  <c r="I15" i="1"/>
  <c r="J15" i="1" s="1"/>
  <c r="B9" i="1"/>
  <c r="E8" i="1"/>
  <c r="I8" i="1" s="1"/>
  <c r="C29" i="1"/>
  <c r="C30" i="1" s="1"/>
  <c r="B17" i="1"/>
  <c r="E16" i="1"/>
  <c r="E28" i="1"/>
  <c r="I28" i="1" s="1"/>
  <c r="E57" i="1" l="1"/>
  <c r="F57" i="1" s="1"/>
  <c r="I57" i="1"/>
  <c r="J57" i="1" s="1"/>
  <c r="B58" i="1"/>
  <c r="I58" i="1" s="1"/>
  <c r="A57" i="1"/>
  <c r="F56" i="1"/>
  <c r="B48" i="1"/>
  <c r="E47" i="1"/>
  <c r="F47" i="1" s="1"/>
  <c r="J8" i="1"/>
  <c r="J28" i="1"/>
  <c r="J16" i="1"/>
  <c r="B10" i="1"/>
  <c r="E9" i="1"/>
  <c r="I9" i="1" s="1"/>
  <c r="E29" i="1"/>
  <c r="I29" i="1" s="1"/>
  <c r="E17" i="1"/>
  <c r="I17" i="1" s="1"/>
  <c r="B18" i="1"/>
  <c r="C31" i="1"/>
  <c r="J58" i="1" l="1"/>
  <c r="B59" i="1"/>
  <c r="I59" i="1" s="1"/>
  <c r="A58" i="1"/>
  <c r="E58" i="1"/>
  <c r="F58" i="1" s="1"/>
  <c r="B49" i="1"/>
  <c r="E48" i="1"/>
  <c r="F48" i="1" s="1"/>
  <c r="J9" i="1"/>
  <c r="J29" i="1"/>
  <c r="J30" i="1" s="1"/>
  <c r="J17" i="1"/>
  <c r="B11" i="1"/>
  <c r="E11" i="1" s="1"/>
  <c r="I11" i="1" s="1"/>
  <c r="E10" i="1"/>
  <c r="I10" i="1" s="1"/>
  <c r="B19" i="1"/>
  <c r="E18" i="1"/>
  <c r="I18" i="1" s="1"/>
  <c r="C32" i="1"/>
  <c r="E30" i="1"/>
  <c r="I30" i="1" s="1"/>
  <c r="J59" i="1" l="1"/>
  <c r="B60" i="1"/>
  <c r="I60" i="1" s="1"/>
  <c r="A59" i="1"/>
  <c r="E59" i="1"/>
  <c r="F59" i="1" s="1"/>
  <c r="B50" i="1"/>
  <c r="E50" i="1" s="1"/>
  <c r="E49" i="1"/>
  <c r="F49" i="1" s="1"/>
  <c r="J18" i="1"/>
  <c r="J10" i="1"/>
  <c r="J11" i="1" s="1"/>
  <c r="B20" i="1"/>
  <c r="E19" i="1"/>
  <c r="I19" i="1" s="1"/>
  <c r="J19" i="1" s="1"/>
  <c r="C33" i="1"/>
  <c r="E31" i="1"/>
  <c r="I31" i="1" s="1"/>
  <c r="J31" i="1" s="1"/>
  <c r="J60" i="1" l="1"/>
  <c r="A60" i="1"/>
  <c r="B61" i="1"/>
  <c r="I61" i="1" s="1"/>
  <c r="E60" i="1"/>
  <c r="F60" i="1" s="1"/>
  <c r="F50" i="1"/>
  <c r="J32" i="1"/>
  <c r="B21" i="1"/>
  <c r="E20" i="1"/>
  <c r="I20" i="1" s="1"/>
  <c r="J20" i="1" s="1"/>
  <c r="C34" i="1"/>
  <c r="E32" i="1"/>
  <c r="I32" i="1" s="1"/>
  <c r="J61" i="1" l="1"/>
  <c r="A61" i="1"/>
  <c r="E61" i="1"/>
  <c r="F61" i="1" s="1"/>
  <c r="B62" i="1"/>
  <c r="I62" i="1" s="1"/>
  <c r="E21" i="1"/>
  <c r="I21" i="1" s="1"/>
  <c r="J21" i="1" s="1"/>
  <c r="B22" i="1"/>
  <c r="C35" i="1"/>
  <c r="E33" i="1"/>
  <c r="I33" i="1" s="1"/>
  <c r="J33" i="1" s="1"/>
  <c r="J62" i="1" l="1"/>
  <c r="A62" i="1"/>
  <c r="B63" i="1"/>
  <c r="I63" i="1" s="1"/>
  <c r="E62" i="1"/>
  <c r="F62" i="1" s="1"/>
  <c r="B23" i="1"/>
  <c r="E23" i="1" s="1"/>
  <c r="I23" i="1" s="1"/>
  <c r="E22" i="1"/>
  <c r="I22" i="1" s="1"/>
  <c r="J22" i="1" s="1"/>
  <c r="E35" i="1"/>
  <c r="I35" i="1" s="1"/>
  <c r="E34" i="1"/>
  <c r="I34" i="1" s="1"/>
  <c r="J34" i="1" s="1"/>
  <c r="J35" i="1" s="1"/>
  <c r="J63" i="1" l="1"/>
  <c r="E63" i="1"/>
  <c r="F63" i="1" s="1"/>
  <c r="A63" i="1"/>
  <c r="J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Chi, Lenny</author>
  </authors>
  <commentList>
    <comment ref="A10" authorId="0" shapeId="0" xr:uid="{EBA6DAA0-9908-4D7D-95C5-DBAD6B69537C}">
      <text>
        <r>
          <rPr>
            <b/>
            <sz val="9"/>
            <color indexed="81"/>
            <rFont val="Tahoma"/>
            <charset val="1"/>
          </rPr>
          <t>Chi, Lenny:</t>
        </r>
        <r>
          <rPr>
            <sz val="9"/>
            <color indexed="81"/>
            <rFont val="Tahoma"/>
            <charset val="1"/>
          </rPr>
          <t xml:space="preserve">
under Chris
</t>
        </r>
      </text>
    </comment>
    <comment ref="C11" authorId="0" shapeId="0" xr:uid="{999593F9-F15E-43BB-822E-D006091ABE8E}">
      <text>
        <r>
          <rPr>
            <b/>
            <sz val="9"/>
            <color indexed="81"/>
            <rFont val="Tahoma"/>
            <charset val="1"/>
          </rPr>
          <t>Chi, Lenny:</t>
        </r>
        <r>
          <rPr>
            <sz val="9"/>
            <color indexed="81"/>
            <rFont val="Tahoma"/>
            <charset val="1"/>
          </rPr>
          <t xml:space="preserve">
under Joe</t>
        </r>
      </text>
    </comment>
  </commentList>
</comments>
</file>

<file path=xl/sharedStrings.xml><?xml version="1.0" encoding="utf-8"?>
<sst xmlns="http://schemas.openxmlformats.org/spreadsheetml/2006/main" count="110" uniqueCount="56">
  <si>
    <t>Base Price</t>
  </si>
  <si>
    <t>Base Qty</t>
  </si>
  <si>
    <t>10X</t>
  </si>
  <si>
    <t>20X</t>
  </si>
  <si>
    <t>30X</t>
  </si>
  <si>
    <t>40X</t>
  </si>
  <si>
    <t>50X</t>
  </si>
  <si>
    <t>60X</t>
  </si>
  <si>
    <t>70X</t>
  </si>
  <si>
    <t>80X</t>
  </si>
  <si>
    <t>90X</t>
  </si>
  <si>
    <t>100X</t>
  </si>
  <si>
    <t>Rebuy Price</t>
  </si>
  <si>
    <t>Rebuy Amont</t>
  </si>
  <si>
    <t>Net</t>
  </si>
  <si>
    <t>Sell</t>
  </si>
  <si>
    <t>Buy</t>
  </si>
  <si>
    <t>Cum</t>
  </si>
  <si>
    <t>Exact bottom</t>
  </si>
  <si>
    <t>Amount</t>
  </si>
  <si>
    <t>5X</t>
  </si>
  <si>
    <t>15X</t>
  </si>
  <si>
    <t>25X</t>
  </si>
  <si>
    <t>Min Sell</t>
  </si>
  <si>
    <t>Max Sell</t>
  </si>
  <si>
    <t>Min Left Over</t>
  </si>
  <si>
    <t>Max Left Over</t>
  </si>
  <si>
    <t>tom</t>
  </si>
  <si>
    <t>jason</t>
  </si>
  <si>
    <t>doug</t>
  </si>
  <si>
    <t>joe</t>
  </si>
  <si>
    <t>mark</t>
  </si>
  <si>
    <t>neil</t>
  </si>
  <si>
    <t>lenny</t>
  </si>
  <si>
    <t>graver chris</t>
  </si>
  <si>
    <t>clint</t>
  </si>
  <si>
    <t>rowland chris</t>
  </si>
  <si>
    <t>skair</t>
  </si>
  <si>
    <t>ty</t>
  </si>
  <si>
    <t>gabe</t>
  </si>
  <si>
    <t>ken</t>
  </si>
  <si>
    <t>swathi</t>
  </si>
  <si>
    <t>aaron</t>
  </si>
  <si>
    <t>jeffery</t>
  </si>
  <si>
    <t>lance</t>
  </si>
  <si>
    <t>eric</t>
  </si>
  <si>
    <t>rajesh</t>
  </si>
  <si>
    <t>genaro</t>
  </si>
  <si>
    <t>nicole</t>
  </si>
  <si>
    <t>elizabeth</t>
  </si>
  <si>
    <t>scott</t>
  </si>
  <si>
    <t>kevin</t>
  </si>
  <si>
    <t>Ivan</t>
  </si>
  <si>
    <t>david</t>
  </si>
  <si>
    <t>ryan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</si>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</sst>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quotePrefix="1" applyNumberFormat="1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B26C-407C-4C91-9363-B7A6D7A7BDE6}">
  <dimension ref="A1:K63"/>
  <sheetViews>
    <sheetView tabSelected="1" topLeftCell="A46" workbookViewId="0">
      <selection activeCell="B54" sqref="B54"/>
    </sheetView>
  </sheetViews>
  <sheetFormatPr defaultRowHeight="15" x14ac:dyDescent="0.25"/>
  <cols>
    <col min="1" max="1" width="12.5703125" bestFit="1" customWidth="1"/>
    <col min="7" max="7" width="13.140625" bestFit="1" customWidth="1"/>
    <col min="11" max="11" width="13.42578125" bestFit="1" customWidth="1"/>
  </cols>
  <sheetData>
    <row r="1" spans="1:10" x14ac:dyDescent="0.25">
      <c r="A1" t="s">
        <v>0</v>
      </c>
      <c r="B1">
        <v>1</v>
      </c>
      <c r="C1" t="s">
        <v>1</v>
      </c>
      <c r="D1">
        <v>100</v>
      </c>
      <c r="E1" t="s">
        <v>15</v>
      </c>
      <c r="F1" t="s">
        <v>12</v>
      </c>
      <c r="G1" t="s">
        <v>13</v>
      </c>
      <c r="H1" t="s">
        <v>16</v>
      </c>
      <c r="I1" t="s">
        <v>14</v>
      </c>
      <c r="J1" t="s">
        <v>17</v>
      </c>
    </row>
    <row r="2" spans="1:10" x14ac:dyDescent="0.25">
      <c r="A2" t="s">
        <v>2</v>
      </c>
      <c r="B2">
        <f>B1*10</f>
        <v>10</v>
      </c>
      <c r="C2" s="1">
        <v>0.1</v>
      </c>
      <c r="D2">
        <f>C2*D$1</f>
        <v>10</v>
      </c>
      <c r="E2">
        <f>B2*D2</f>
        <v>100</v>
      </c>
      <c r="F2">
        <f>B2/2</f>
        <v>5</v>
      </c>
      <c r="G2">
        <f>D2</f>
        <v>10</v>
      </c>
      <c r="H2">
        <f>F2*G2</f>
        <v>50</v>
      </c>
      <c r="I2">
        <f>E2-H2</f>
        <v>50</v>
      </c>
      <c r="J2">
        <f>I2</f>
        <v>50</v>
      </c>
    </row>
    <row r="3" spans="1:10" x14ac:dyDescent="0.25">
      <c r="A3" t="s">
        <v>3</v>
      </c>
      <c r="B3">
        <f>B2+10</f>
        <v>20</v>
      </c>
      <c r="C3" s="1">
        <v>0.1</v>
      </c>
      <c r="D3">
        <f t="shared" ref="D3:D11" si="0">C3*D$1</f>
        <v>10</v>
      </c>
      <c r="E3">
        <f t="shared" ref="E3:E11" si="1">B3*D3</f>
        <v>200</v>
      </c>
      <c r="F3">
        <f>B3/2</f>
        <v>10</v>
      </c>
      <c r="G3">
        <f>D3</f>
        <v>10</v>
      </c>
      <c r="H3">
        <f t="shared" ref="H3:H11" si="2">F3*G3</f>
        <v>100</v>
      </c>
      <c r="I3">
        <f>E3-H3</f>
        <v>100</v>
      </c>
      <c r="J3">
        <f>J2+I3</f>
        <v>150</v>
      </c>
    </row>
    <row r="4" spans="1:10" x14ac:dyDescent="0.25">
      <c r="A4" t="s">
        <v>4</v>
      </c>
      <c r="B4">
        <f t="shared" ref="B4:B11" si="3">B3+10</f>
        <v>30</v>
      </c>
      <c r="C4" s="1">
        <v>0.1</v>
      </c>
      <c r="D4">
        <f t="shared" si="0"/>
        <v>10</v>
      </c>
      <c r="E4">
        <f t="shared" si="1"/>
        <v>300</v>
      </c>
      <c r="F4">
        <f>B4/2</f>
        <v>15</v>
      </c>
      <c r="G4">
        <f>D4</f>
        <v>10</v>
      </c>
      <c r="H4">
        <f t="shared" si="2"/>
        <v>150</v>
      </c>
      <c r="I4">
        <f>E4-H4</f>
        <v>150</v>
      </c>
      <c r="J4">
        <f t="shared" ref="J4:J11" si="4">J3+I4</f>
        <v>300</v>
      </c>
    </row>
    <row r="5" spans="1:10" x14ac:dyDescent="0.25">
      <c r="A5" t="s">
        <v>5</v>
      </c>
      <c r="B5">
        <f t="shared" si="3"/>
        <v>40</v>
      </c>
      <c r="C5" s="1">
        <v>0.1</v>
      </c>
      <c r="D5">
        <f t="shared" si="0"/>
        <v>10</v>
      </c>
      <c r="E5">
        <f t="shared" si="1"/>
        <v>400</v>
      </c>
      <c r="F5">
        <f t="shared" ref="F5:F6" si="5">B5/2</f>
        <v>20</v>
      </c>
      <c r="G5">
        <v>0</v>
      </c>
      <c r="H5">
        <f t="shared" si="2"/>
        <v>0</v>
      </c>
      <c r="I5">
        <f t="shared" ref="I5:I11" si="6">E5-H5</f>
        <v>400</v>
      </c>
      <c r="J5">
        <f t="shared" si="4"/>
        <v>700</v>
      </c>
    </row>
    <row r="6" spans="1:10" x14ac:dyDescent="0.25">
      <c r="A6" t="s">
        <v>6</v>
      </c>
      <c r="B6">
        <f t="shared" si="3"/>
        <v>50</v>
      </c>
      <c r="C6" s="1">
        <v>0.1</v>
      </c>
      <c r="D6">
        <f t="shared" si="0"/>
        <v>10</v>
      </c>
      <c r="E6">
        <f t="shared" si="1"/>
        <v>500</v>
      </c>
      <c r="F6">
        <f t="shared" si="5"/>
        <v>25</v>
      </c>
      <c r="G6">
        <v>0</v>
      </c>
      <c r="H6">
        <f t="shared" si="2"/>
        <v>0</v>
      </c>
      <c r="I6">
        <f t="shared" si="6"/>
        <v>500</v>
      </c>
      <c r="J6">
        <f t="shared" si="4"/>
        <v>1200</v>
      </c>
    </row>
    <row r="7" spans="1:10" x14ac:dyDescent="0.25">
      <c r="A7" t="s">
        <v>7</v>
      </c>
      <c r="B7">
        <f t="shared" si="3"/>
        <v>60</v>
      </c>
      <c r="C7" s="1">
        <v>0.1</v>
      </c>
      <c r="D7">
        <f t="shared" si="0"/>
        <v>10</v>
      </c>
      <c r="E7">
        <f t="shared" si="1"/>
        <v>600</v>
      </c>
      <c r="F7">
        <f>B7/2</f>
        <v>30</v>
      </c>
      <c r="G7">
        <f>D7</f>
        <v>10</v>
      </c>
      <c r="H7">
        <f t="shared" si="2"/>
        <v>300</v>
      </c>
      <c r="I7">
        <f t="shared" si="6"/>
        <v>300</v>
      </c>
      <c r="J7">
        <f t="shared" si="4"/>
        <v>1500</v>
      </c>
    </row>
    <row r="8" spans="1:10" x14ac:dyDescent="0.25">
      <c r="A8" t="s">
        <v>8</v>
      </c>
      <c r="B8">
        <f t="shared" si="3"/>
        <v>70</v>
      </c>
      <c r="C8" s="1">
        <v>0.1</v>
      </c>
      <c r="D8">
        <f t="shared" si="0"/>
        <v>10</v>
      </c>
      <c r="E8">
        <f t="shared" si="1"/>
        <v>700</v>
      </c>
      <c r="F8">
        <f t="shared" ref="F8:F11" si="7">B8/2</f>
        <v>35</v>
      </c>
      <c r="G8">
        <v>0</v>
      </c>
      <c r="H8">
        <f t="shared" si="2"/>
        <v>0</v>
      </c>
      <c r="I8">
        <f t="shared" si="6"/>
        <v>700</v>
      </c>
      <c r="J8">
        <f t="shared" si="4"/>
        <v>2200</v>
      </c>
    </row>
    <row r="9" spans="1:10" x14ac:dyDescent="0.25">
      <c r="A9" t="s">
        <v>9</v>
      </c>
      <c r="B9">
        <f t="shared" si="3"/>
        <v>80</v>
      </c>
      <c r="C9" s="1">
        <v>0.1</v>
      </c>
      <c r="D9">
        <f t="shared" si="0"/>
        <v>10</v>
      </c>
      <c r="E9">
        <f t="shared" si="1"/>
        <v>800</v>
      </c>
      <c r="F9">
        <f t="shared" si="7"/>
        <v>40</v>
      </c>
      <c r="G9">
        <v>0</v>
      </c>
      <c r="H9">
        <f t="shared" si="2"/>
        <v>0</v>
      </c>
      <c r="I9">
        <f t="shared" si="6"/>
        <v>800</v>
      </c>
      <c r="J9">
        <f t="shared" si="4"/>
        <v>3000</v>
      </c>
    </row>
    <row r="10" spans="1:10" x14ac:dyDescent="0.25">
      <c r="A10" t="s">
        <v>10</v>
      </c>
      <c r="B10">
        <f t="shared" si="3"/>
        <v>90</v>
      </c>
      <c r="C10" s="1">
        <v>0.1</v>
      </c>
      <c r="D10">
        <f t="shared" si="0"/>
        <v>10</v>
      </c>
      <c r="E10">
        <f t="shared" si="1"/>
        <v>900</v>
      </c>
      <c r="F10">
        <f t="shared" si="7"/>
        <v>45</v>
      </c>
      <c r="G10">
        <v>0</v>
      </c>
      <c r="H10">
        <f t="shared" si="2"/>
        <v>0</v>
      </c>
      <c r="I10">
        <f t="shared" si="6"/>
        <v>900</v>
      </c>
      <c r="J10">
        <f t="shared" si="4"/>
        <v>3900</v>
      </c>
    </row>
    <row r="11" spans="1:10" x14ac:dyDescent="0.25">
      <c r="A11" t="s">
        <v>11</v>
      </c>
      <c r="B11">
        <f t="shared" si="3"/>
        <v>100</v>
      </c>
      <c r="C11" s="1">
        <v>0.1</v>
      </c>
      <c r="D11">
        <f t="shared" si="0"/>
        <v>10</v>
      </c>
      <c r="E11">
        <f t="shared" si="1"/>
        <v>1000</v>
      </c>
      <c r="F11">
        <f t="shared" si="7"/>
        <v>50</v>
      </c>
      <c r="G11">
        <v>0</v>
      </c>
      <c r="H11">
        <f t="shared" si="2"/>
        <v>0</v>
      </c>
      <c r="I11">
        <f t="shared" si="6"/>
        <v>1000</v>
      </c>
      <c r="J11">
        <f t="shared" si="4"/>
        <v>4900</v>
      </c>
    </row>
    <row r="13" spans="1:10" x14ac:dyDescent="0.25">
      <c r="A13" t="s">
        <v>0</v>
      </c>
      <c r="B13">
        <v>1</v>
      </c>
      <c r="C13" t="s">
        <v>1</v>
      </c>
      <c r="D13">
        <v>100</v>
      </c>
      <c r="E13" t="s">
        <v>15</v>
      </c>
      <c r="F13" t="s">
        <v>12</v>
      </c>
      <c r="G13" t="s">
        <v>13</v>
      </c>
      <c r="H13" t="s">
        <v>16</v>
      </c>
      <c r="I13" t="s">
        <v>14</v>
      </c>
      <c r="J13" t="s">
        <v>17</v>
      </c>
    </row>
    <row r="14" spans="1:10" x14ac:dyDescent="0.25">
      <c r="A14" t="s">
        <v>2</v>
      </c>
      <c r="B14">
        <f>B13*10</f>
        <v>10</v>
      </c>
      <c r="C14" s="1">
        <v>0.1</v>
      </c>
      <c r="D14">
        <f>C14*D$1</f>
        <v>10</v>
      </c>
      <c r="E14">
        <f>B14*D14</f>
        <v>100</v>
      </c>
      <c r="F14">
        <f>B14/2</f>
        <v>5</v>
      </c>
      <c r="G14">
        <f>D14</f>
        <v>10</v>
      </c>
      <c r="H14">
        <f>F14*G14</f>
        <v>50</v>
      </c>
      <c r="I14">
        <f>E14-H14</f>
        <v>50</v>
      </c>
      <c r="J14">
        <f>I14</f>
        <v>50</v>
      </c>
    </row>
    <row r="15" spans="1:10" x14ac:dyDescent="0.25">
      <c r="A15" t="s">
        <v>3</v>
      </c>
      <c r="B15">
        <f>B14+10</f>
        <v>20</v>
      </c>
      <c r="C15" s="1">
        <v>0.15</v>
      </c>
      <c r="D15">
        <f t="shared" ref="D15:D23" si="8">C15*D$1</f>
        <v>15</v>
      </c>
      <c r="E15">
        <f t="shared" ref="E15:E23" si="9">B15*D15</f>
        <v>300</v>
      </c>
      <c r="F15">
        <f>B15/2</f>
        <v>10</v>
      </c>
      <c r="G15">
        <f>D15</f>
        <v>15</v>
      </c>
      <c r="H15">
        <f t="shared" ref="H15:H23" si="10">F15*G15</f>
        <v>150</v>
      </c>
      <c r="I15">
        <f>E15-H15</f>
        <v>150</v>
      </c>
      <c r="J15">
        <f>J14+I15</f>
        <v>200</v>
      </c>
    </row>
    <row r="16" spans="1:10" x14ac:dyDescent="0.25">
      <c r="A16" t="s">
        <v>4</v>
      </c>
      <c r="B16">
        <f t="shared" ref="B16:B23" si="11">B15+10</f>
        <v>30</v>
      </c>
      <c r="C16" s="1">
        <v>0.2</v>
      </c>
      <c r="D16">
        <f t="shared" si="8"/>
        <v>20</v>
      </c>
      <c r="E16">
        <f t="shared" si="9"/>
        <v>600</v>
      </c>
      <c r="F16">
        <f>B16/2</f>
        <v>15</v>
      </c>
      <c r="G16">
        <f>D16</f>
        <v>20</v>
      </c>
      <c r="H16">
        <f t="shared" si="10"/>
        <v>300</v>
      </c>
      <c r="I16">
        <f>E16-H16</f>
        <v>300</v>
      </c>
      <c r="J16">
        <f t="shared" ref="J16:J23" si="12">J15+I16</f>
        <v>500</v>
      </c>
    </row>
    <row r="17" spans="1:10" x14ac:dyDescent="0.25">
      <c r="A17" t="s">
        <v>5</v>
      </c>
      <c r="B17">
        <f t="shared" si="11"/>
        <v>40</v>
      </c>
      <c r="C17" s="1">
        <v>0.2</v>
      </c>
      <c r="D17">
        <f t="shared" si="8"/>
        <v>20</v>
      </c>
      <c r="E17">
        <f t="shared" si="9"/>
        <v>800</v>
      </c>
      <c r="F17">
        <f t="shared" ref="F17:F18" si="13">B17/2</f>
        <v>20</v>
      </c>
      <c r="G17">
        <v>0</v>
      </c>
      <c r="H17">
        <f t="shared" si="10"/>
        <v>0</v>
      </c>
      <c r="I17">
        <f t="shared" ref="I17:I23" si="14">E17-H17</f>
        <v>800</v>
      </c>
      <c r="J17">
        <f t="shared" si="12"/>
        <v>1300</v>
      </c>
    </row>
    <row r="18" spans="1:10" x14ac:dyDescent="0.25">
      <c r="A18" t="s">
        <v>6</v>
      </c>
      <c r="B18">
        <f t="shared" si="11"/>
        <v>50</v>
      </c>
      <c r="C18" s="1">
        <v>0.15</v>
      </c>
      <c r="D18">
        <f t="shared" si="8"/>
        <v>15</v>
      </c>
      <c r="E18">
        <f t="shared" si="9"/>
        <v>750</v>
      </c>
      <c r="F18">
        <f t="shared" si="13"/>
        <v>25</v>
      </c>
      <c r="G18">
        <v>0</v>
      </c>
      <c r="H18">
        <f t="shared" si="10"/>
        <v>0</v>
      </c>
      <c r="I18">
        <f t="shared" si="14"/>
        <v>750</v>
      </c>
      <c r="J18">
        <f t="shared" si="12"/>
        <v>2050</v>
      </c>
    </row>
    <row r="19" spans="1:10" x14ac:dyDescent="0.25">
      <c r="A19" t="s">
        <v>7</v>
      </c>
      <c r="B19">
        <f t="shared" si="11"/>
        <v>60</v>
      </c>
      <c r="C19" s="1">
        <v>0.1</v>
      </c>
      <c r="D19">
        <f t="shared" si="8"/>
        <v>10</v>
      </c>
      <c r="E19">
        <f t="shared" si="9"/>
        <v>600</v>
      </c>
      <c r="F19">
        <f>B19/2</f>
        <v>30</v>
      </c>
      <c r="G19">
        <f>D19</f>
        <v>10</v>
      </c>
      <c r="H19">
        <f t="shared" si="10"/>
        <v>300</v>
      </c>
      <c r="I19">
        <f t="shared" si="14"/>
        <v>300</v>
      </c>
      <c r="J19">
        <f t="shared" si="12"/>
        <v>2350</v>
      </c>
    </row>
    <row r="20" spans="1:10" x14ac:dyDescent="0.25">
      <c r="A20" t="s">
        <v>8</v>
      </c>
      <c r="B20">
        <f t="shared" si="11"/>
        <v>70</v>
      </c>
      <c r="C20" s="1">
        <v>0.05</v>
      </c>
      <c r="D20">
        <f t="shared" si="8"/>
        <v>5</v>
      </c>
      <c r="E20">
        <f t="shared" si="9"/>
        <v>350</v>
      </c>
      <c r="F20">
        <f t="shared" ref="F20:F23" si="15">B20/2</f>
        <v>35</v>
      </c>
      <c r="G20">
        <v>0</v>
      </c>
      <c r="H20">
        <f t="shared" si="10"/>
        <v>0</v>
      </c>
      <c r="I20">
        <f t="shared" si="14"/>
        <v>350</v>
      </c>
      <c r="J20">
        <f t="shared" si="12"/>
        <v>2700</v>
      </c>
    </row>
    <row r="21" spans="1:10" x14ac:dyDescent="0.25">
      <c r="A21" t="s">
        <v>9</v>
      </c>
      <c r="B21">
        <f t="shared" si="11"/>
        <v>80</v>
      </c>
      <c r="C21" s="1">
        <v>0.05</v>
      </c>
      <c r="D21">
        <f t="shared" si="8"/>
        <v>5</v>
      </c>
      <c r="E21">
        <f t="shared" si="9"/>
        <v>400</v>
      </c>
      <c r="F21">
        <f t="shared" si="15"/>
        <v>40</v>
      </c>
      <c r="G21">
        <v>0</v>
      </c>
      <c r="H21">
        <f t="shared" si="10"/>
        <v>0</v>
      </c>
      <c r="I21">
        <f t="shared" si="14"/>
        <v>400</v>
      </c>
      <c r="J21">
        <f t="shared" si="12"/>
        <v>3100</v>
      </c>
    </row>
    <row r="22" spans="1:10" x14ac:dyDescent="0.25">
      <c r="A22" t="s">
        <v>10</v>
      </c>
      <c r="B22">
        <f t="shared" si="11"/>
        <v>90</v>
      </c>
      <c r="C22" s="1">
        <v>0</v>
      </c>
      <c r="D22">
        <f t="shared" si="8"/>
        <v>0</v>
      </c>
      <c r="E22">
        <f t="shared" si="9"/>
        <v>0</v>
      </c>
      <c r="F22">
        <f t="shared" si="15"/>
        <v>45</v>
      </c>
      <c r="G22">
        <v>0</v>
      </c>
      <c r="H22">
        <f t="shared" si="10"/>
        <v>0</v>
      </c>
      <c r="I22">
        <f t="shared" si="14"/>
        <v>0</v>
      </c>
      <c r="J22">
        <f t="shared" si="12"/>
        <v>3100</v>
      </c>
    </row>
    <row r="23" spans="1:10" x14ac:dyDescent="0.25">
      <c r="A23" t="s">
        <v>11</v>
      </c>
      <c r="B23">
        <f t="shared" si="11"/>
        <v>100</v>
      </c>
      <c r="C23" s="1">
        <v>0</v>
      </c>
      <c r="D23">
        <f t="shared" si="8"/>
        <v>0</v>
      </c>
      <c r="E23">
        <f t="shared" si="9"/>
        <v>0</v>
      </c>
      <c r="F23">
        <f t="shared" si="15"/>
        <v>50</v>
      </c>
      <c r="G23">
        <v>0</v>
      </c>
      <c r="H23">
        <f t="shared" si="10"/>
        <v>0</v>
      </c>
      <c r="I23">
        <f t="shared" si="14"/>
        <v>0</v>
      </c>
      <c r="J23">
        <f t="shared" si="12"/>
        <v>3100</v>
      </c>
    </row>
    <row r="25" spans="1:10" x14ac:dyDescent="0.25">
      <c r="A25" t="s">
        <v>0</v>
      </c>
      <c r="B25">
        <v>1</v>
      </c>
      <c r="C25" t="s">
        <v>1</v>
      </c>
      <c r="D25">
        <v>100</v>
      </c>
      <c r="F25" t="s">
        <v>12</v>
      </c>
      <c r="G25" t="s">
        <v>13</v>
      </c>
      <c r="H25" t="s">
        <v>16</v>
      </c>
      <c r="I25" t="s">
        <v>14</v>
      </c>
      <c r="J25" t="s">
        <v>17</v>
      </c>
    </row>
    <row r="26" spans="1:10" x14ac:dyDescent="0.25">
      <c r="A26" t="s">
        <v>2</v>
      </c>
      <c r="B26">
        <f>B25*10</f>
        <v>10</v>
      </c>
      <c r="C26" s="1">
        <v>0.25</v>
      </c>
      <c r="D26">
        <f>C26*D$1</f>
        <v>25</v>
      </c>
      <c r="E26">
        <f>B26*D26</f>
        <v>250</v>
      </c>
      <c r="F26">
        <f>B26/2</f>
        <v>5</v>
      </c>
      <c r="G26">
        <f>D26</f>
        <v>25</v>
      </c>
      <c r="H26">
        <f>F26*G26</f>
        <v>125</v>
      </c>
      <c r="I26">
        <f>E26-H26</f>
        <v>125</v>
      </c>
      <c r="J26">
        <f>I26</f>
        <v>125</v>
      </c>
    </row>
    <row r="27" spans="1:10" x14ac:dyDescent="0.25">
      <c r="A27" t="s">
        <v>3</v>
      </c>
      <c r="B27">
        <f>B26*2</f>
        <v>20</v>
      </c>
      <c r="C27" s="1">
        <v>0.25</v>
      </c>
      <c r="D27">
        <f t="shared" ref="D27:D35" si="16">C27*D$1</f>
        <v>25</v>
      </c>
      <c r="E27">
        <f t="shared" ref="E27:E35" si="17">B27*D27</f>
        <v>500</v>
      </c>
      <c r="F27">
        <f>B27/2</f>
        <v>10</v>
      </c>
      <c r="G27">
        <f>D27</f>
        <v>25</v>
      </c>
      <c r="H27">
        <f t="shared" ref="H27:H35" si="18">F27*G27</f>
        <v>250</v>
      </c>
      <c r="I27">
        <f>E27-H27</f>
        <v>250</v>
      </c>
      <c r="J27">
        <f>J26+I27</f>
        <v>375</v>
      </c>
    </row>
    <row r="28" spans="1:10" x14ac:dyDescent="0.25">
      <c r="A28" t="s">
        <v>4</v>
      </c>
      <c r="B28">
        <f t="shared" ref="B28:B35" si="19">B27*2</f>
        <v>40</v>
      </c>
      <c r="C28" s="1">
        <v>0.25</v>
      </c>
      <c r="D28">
        <f t="shared" si="16"/>
        <v>25</v>
      </c>
      <c r="E28">
        <f t="shared" si="17"/>
        <v>1000</v>
      </c>
      <c r="F28">
        <f>B28/2</f>
        <v>20</v>
      </c>
      <c r="G28">
        <v>0</v>
      </c>
      <c r="H28">
        <f t="shared" si="18"/>
        <v>0</v>
      </c>
      <c r="I28">
        <f>E28-H28</f>
        <v>1000</v>
      </c>
      <c r="J28">
        <f t="shared" ref="J28:J35" si="20">J27+I28</f>
        <v>1375</v>
      </c>
    </row>
    <row r="29" spans="1:10" x14ac:dyDescent="0.25">
      <c r="A29" t="s">
        <v>5</v>
      </c>
      <c r="B29">
        <f t="shared" si="19"/>
        <v>80</v>
      </c>
      <c r="C29" s="1">
        <f t="shared" ref="C29:C35" si="21">C28/2</f>
        <v>0.125</v>
      </c>
      <c r="D29">
        <f t="shared" si="16"/>
        <v>12.5</v>
      </c>
      <c r="E29">
        <f t="shared" si="17"/>
        <v>1000</v>
      </c>
      <c r="F29">
        <f t="shared" ref="F29:F30" si="22">B29/2</f>
        <v>40</v>
      </c>
      <c r="G29">
        <v>0</v>
      </c>
      <c r="H29">
        <f t="shared" si="18"/>
        <v>0</v>
      </c>
      <c r="I29">
        <f t="shared" ref="I29:I35" si="23">E29-H29</f>
        <v>1000</v>
      </c>
      <c r="J29">
        <f t="shared" si="20"/>
        <v>2375</v>
      </c>
    </row>
    <row r="30" spans="1:10" x14ac:dyDescent="0.25">
      <c r="A30" t="s">
        <v>6</v>
      </c>
      <c r="B30">
        <f t="shared" si="19"/>
        <v>160</v>
      </c>
      <c r="C30" s="1">
        <f t="shared" si="21"/>
        <v>6.25E-2</v>
      </c>
      <c r="D30">
        <f t="shared" si="16"/>
        <v>6.25</v>
      </c>
      <c r="E30">
        <f t="shared" si="17"/>
        <v>1000</v>
      </c>
      <c r="F30">
        <f t="shared" si="22"/>
        <v>80</v>
      </c>
      <c r="G30">
        <v>0</v>
      </c>
      <c r="H30">
        <f t="shared" si="18"/>
        <v>0</v>
      </c>
      <c r="I30">
        <f t="shared" si="23"/>
        <v>1000</v>
      </c>
      <c r="J30">
        <f t="shared" si="20"/>
        <v>3375</v>
      </c>
    </row>
    <row r="31" spans="1:10" x14ac:dyDescent="0.25">
      <c r="A31" t="s">
        <v>7</v>
      </c>
      <c r="B31">
        <f t="shared" si="19"/>
        <v>320</v>
      </c>
      <c r="C31" s="1">
        <f t="shared" si="21"/>
        <v>3.125E-2</v>
      </c>
      <c r="D31">
        <f t="shared" si="16"/>
        <v>3.125</v>
      </c>
      <c r="E31">
        <f t="shared" si="17"/>
        <v>1000</v>
      </c>
      <c r="F31">
        <f>B31/2</f>
        <v>160</v>
      </c>
      <c r="G31">
        <f>D31</f>
        <v>3.125</v>
      </c>
      <c r="H31">
        <f t="shared" si="18"/>
        <v>500</v>
      </c>
      <c r="I31">
        <f t="shared" si="23"/>
        <v>500</v>
      </c>
      <c r="J31">
        <f t="shared" si="20"/>
        <v>3875</v>
      </c>
    </row>
    <row r="32" spans="1:10" x14ac:dyDescent="0.25">
      <c r="A32" t="s">
        <v>8</v>
      </c>
      <c r="B32">
        <f t="shared" si="19"/>
        <v>640</v>
      </c>
      <c r="C32" s="1">
        <f t="shared" si="21"/>
        <v>1.5625E-2</v>
      </c>
      <c r="D32">
        <f t="shared" si="16"/>
        <v>1.5625</v>
      </c>
      <c r="E32">
        <f t="shared" si="17"/>
        <v>1000</v>
      </c>
      <c r="F32">
        <f t="shared" ref="F32:F35" si="24">B32/2</f>
        <v>320</v>
      </c>
      <c r="G32">
        <v>0</v>
      </c>
      <c r="H32">
        <f t="shared" si="18"/>
        <v>0</v>
      </c>
      <c r="I32">
        <f t="shared" si="23"/>
        <v>1000</v>
      </c>
      <c r="J32">
        <f t="shared" si="20"/>
        <v>4875</v>
      </c>
    </row>
    <row r="33" spans="1:10" x14ac:dyDescent="0.25">
      <c r="A33" t="s">
        <v>9</v>
      </c>
      <c r="B33">
        <f t="shared" si="19"/>
        <v>1280</v>
      </c>
      <c r="C33" s="1">
        <f t="shared" si="21"/>
        <v>7.8125E-3</v>
      </c>
      <c r="D33">
        <f t="shared" si="16"/>
        <v>0.78125</v>
      </c>
      <c r="E33">
        <f t="shared" si="17"/>
        <v>1000</v>
      </c>
      <c r="F33">
        <f t="shared" si="24"/>
        <v>640</v>
      </c>
      <c r="G33">
        <v>0</v>
      </c>
      <c r="H33">
        <f t="shared" si="18"/>
        <v>0</v>
      </c>
      <c r="I33">
        <f t="shared" si="23"/>
        <v>1000</v>
      </c>
      <c r="J33">
        <f t="shared" si="20"/>
        <v>5875</v>
      </c>
    </row>
    <row r="34" spans="1:10" x14ac:dyDescent="0.25">
      <c r="A34" t="s">
        <v>10</v>
      </c>
      <c r="B34">
        <f t="shared" si="19"/>
        <v>2560</v>
      </c>
      <c r="C34" s="1">
        <f t="shared" si="21"/>
        <v>3.90625E-3</v>
      </c>
      <c r="D34">
        <f t="shared" si="16"/>
        <v>0.390625</v>
      </c>
      <c r="E34">
        <f t="shared" si="17"/>
        <v>1000</v>
      </c>
      <c r="F34">
        <f t="shared" si="24"/>
        <v>1280</v>
      </c>
      <c r="G34">
        <v>0</v>
      </c>
      <c r="H34">
        <f t="shared" si="18"/>
        <v>0</v>
      </c>
      <c r="I34">
        <f t="shared" si="23"/>
        <v>1000</v>
      </c>
      <c r="J34">
        <f t="shared" si="20"/>
        <v>6875</v>
      </c>
    </row>
    <row r="35" spans="1:10" x14ac:dyDescent="0.25">
      <c r="A35" t="s">
        <v>11</v>
      </c>
      <c r="B35">
        <f t="shared" si="19"/>
        <v>5120</v>
      </c>
      <c r="C35" s="1">
        <f t="shared" si="21"/>
        <v>1.953125E-3</v>
      </c>
      <c r="D35">
        <f t="shared" si="16"/>
        <v>0.1953125</v>
      </c>
      <c r="E35">
        <f t="shared" si="17"/>
        <v>1000</v>
      </c>
      <c r="F35">
        <f t="shared" si="24"/>
        <v>2560</v>
      </c>
      <c r="G35">
        <v>0</v>
      </c>
      <c r="H35">
        <f t="shared" si="18"/>
        <v>0</v>
      </c>
      <c r="I35">
        <f t="shared" si="23"/>
        <v>1000</v>
      </c>
      <c r="J35">
        <f t="shared" si="20"/>
        <v>7875</v>
      </c>
    </row>
    <row r="38" spans="1:10" x14ac:dyDescent="0.25">
      <c r="A38" t="s">
        <v>18</v>
      </c>
      <c r="B38">
        <v>1</v>
      </c>
      <c r="C38" t="s">
        <v>19</v>
      </c>
      <c r="D38">
        <v>10</v>
      </c>
      <c r="E38" t="s">
        <v>15</v>
      </c>
      <c r="F38" t="s">
        <v>17</v>
      </c>
    </row>
    <row r="39" spans="1:10" x14ac:dyDescent="0.25">
      <c r="A39" t="s">
        <v>2</v>
      </c>
      <c r="B39">
        <f>B38*10</f>
        <v>10</v>
      </c>
      <c r="C39" s="2">
        <v>0.05</v>
      </c>
      <c r="D39">
        <f>C39*D$38</f>
        <v>0.5</v>
      </c>
      <c r="E39">
        <f>B39*D39</f>
        <v>5</v>
      </c>
      <c r="F39">
        <f>E39</f>
        <v>5</v>
      </c>
    </row>
    <row r="40" spans="1:10" x14ac:dyDescent="0.25">
      <c r="A40" t="s">
        <v>3</v>
      </c>
      <c r="B40">
        <f>B38*20</f>
        <v>20</v>
      </c>
      <c r="C40" s="2">
        <v>0.9</v>
      </c>
      <c r="D40">
        <f t="shared" ref="D40:D41" si="25">C40*D$38</f>
        <v>9</v>
      </c>
      <c r="E40">
        <f t="shared" ref="E40:E41" si="26">B40*D40</f>
        <v>180</v>
      </c>
      <c r="F40">
        <f>F39+E40</f>
        <v>185</v>
      </c>
    </row>
    <row r="41" spans="1:10" x14ac:dyDescent="0.25">
      <c r="A41" t="s">
        <v>4</v>
      </c>
      <c r="B41">
        <f>B38*30</f>
        <v>30</v>
      </c>
      <c r="C41" s="2">
        <v>0.05</v>
      </c>
      <c r="D41">
        <f t="shared" si="25"/>
        <v>0.5</v>
      </c>
      <c r="E41">
        <f t="shared" si="26"/>
        <v>15</v>
      </c>
      <c r="F41">
        <f>F40+E41</f>
        <v>200</v>
      </c>
    </row>
    <row r="44" spans="1:10" x14ac:dyDescent="0.25">
      <c r="A44" t="s">
        <v>18</v>
      </c>
      <c r="B44">
        <v>1.3</v>
      </c>
      <c r="C44" t="s">
        <v>19</v>
      </c>
      <c r="D44">
        <v>13</v>
      </c>
      <c r="E44" t="s">
        <v>15</v>
      </c>
      <c r="F44" t="s">
        <v>17</v>
      </c>
    </row>
    <row r="45" spans="1:10" x14ac:dyDescent="0.25">
      <c r="A45" t="s">
        <v>20</v>
      </c>
      <c r="B45">
        <f>B44*5</f>
        <v>6.5</v>
      </c>
      <c r="C45" s="2">
        <v>0</v>
      </c>
      <c r="D45">
        <f>C45*D$44</f>
        <v>0</v>
      </c>
      <c r="E45">
        <f>B45*D45</f>
        <v>0</v>
      </c>
      <c r="F45">
        <f>E45</f>
        <v>0</v>
      </c>
    </row>
    <row r="46" spans="1:10" x14ac:dyDescent="0.25">
      <c r="A46" t="s">
        <v>2</v>
      </c>
      <c r="B46">
        <f>B45+B$44*5</f>
        <v>13</v>
      </c>
      <c r="C46" s="2">
        <v>0.1</v>
      </c>
      <c r="D46">
        <f t="shared" ref="D46:D50" si="27">C46*D$44</f>
        <v>1.3</v>
      </c>
      <c r="E46">
        <f t="shared" ref="E46:E47" si="28">B46*D46</f>
        <v>16.900000000000002</v>
      </c>
      <c r="F46">
        <f>F45+E46</f>
        <v>16.900000000000002</v>
      </c>
    </row>
    <row r="47" spans="1:10" x14ac:dyDescent="0.25">
      <c r="A47" t="s">
        <v>21</v>
      </c>
      <c r="B47">
        <f t="shared" ref="B47:B50" si="29">B46+B$44*5</f>
        <v>19.5</v>
      </c>
      <c r="C47" s="2">
        <v>0.2</v>
      </c>
      <c r="D47">
        <f t="shared" si="27"/>
        <v>2.6</v>
      </c>
      <c r="E47">
        <f t="shared" si="28"/>
        <v>50.7</v>
      </c>
      <c r="F47">
        <f>F46+E47</f>
        <v>67.600000000000009</v>
      </c>
    </row>
    <row r="48" spans="1:10" x14ac:dyDescent="0.25">
      <c r="A48" t="s">
        <v>3</v>
      </c>
      <c r="B48">
        <f t="shared" si="29"/>
        <v>26</v>
      </c>
      <c r="C48" s="2">
        <v>0.55000000000000004</v>
      </c>
      <c r="D48">
        <f t="shared" si="27"/>
        <v>7.15</v>
      </c>
      <c r="E48">
        <f>B48*D48</f>
        <v>185.9</v>
      </c>
      <c r="F48">
        <f>E48</f>
        <v>185.9</v>
      </c>
    </row>
    <row r="49" spans="1:11" x14ac:dyDescent="0.25">
      <c r="A49" t="s">
        <v>22</v>
      </c>
      <c r="B49">
        <f t="shared" si="29"/>
        <v>32.5</v>
      </c>
      <c r="C49" s="2">
        <v>0.1</v>
      </c>
      <c r="D49">
        <f t="shared" si="27"/>
        <v>1.3</v>
      </c>
      <c r="E49">
        <f t="shared" ref="E49:E50" si="30">B49*D49</f>
        <v>42.25</v>
      </c>
      <c r="F49">
        <f>F48+E49</f>
        <v>228.15</v>
      </c>
    </row>
    <row r="50" spans="1:11" x14ac:dyDescent="0.25">
      <c r="A50" t="s">
        <v>4</v>
      </c>
      <c r="B50">
        <f t="shared" si="29"/>
        <v>39</v>
      </c>
      <c r="C50" s="2">
        <v>0.05</v>
      </c>
      <c r="D50">
        <f t="shared" si="27"/>
        <v>0.65</v>
      </c>
      <c r="E50">
        <f t="shared" si="30"/>
        <v>25.35</v>
      </c>
      <c r="F50">
        <f>F49+E50</f>
        <v>253.5</v>
      </c>
    </row>
    <row r="53" spans="1:11" x14ac:dyDescent="0.25">
      <c r="A53" t="s">
        <v>18</v>
      </c>
      <c r="B53">
        <v>1.76</v>
      </c>
      <c r="C53" t="s">
        <v>19</v>
      </c>
      <c r="D53">
        <v>5</v>
      </c>
      <c r="E53" t="s">
        <v>23</v>
      </c>
      <c r="F53" t="s">
        <v>17</v>
      </c>
      <c r="G53" t="s">
        <v>25</v>
      </c>
      <c r="H53">
        <f>ROUND(D53*3,0)</f>
        <v>15</v>
      </c>
      <c r="I53" t="s">
        <v>24</v>
      </c>
      <c r="J53" t="s">
        <v>17</v>
      </c>
      <c r="K53" t="s">
        <v>26</v>
      </c>
    </row>
    <row r="54" spans="1:11" x14ac:dyDescent="0.25">
      <c r="A54" t="s">
        <v>20</v>
      </c>
      <c r="B54">
        <f>B53*5</f>
        <v>8.8000000000000007</v>
      </c>
      <c r="C54" s="2">
        <v>0</v>
      </c>
      <c r="D54">
        <f>C54*D$53</f>
        <v>0</v>
      </c>
      <c r="E54">
        <f>B54*D54</f>
        <v>0</v>
      </c>
      <c r="F54">
        <f>E54</f>
        <v>0</v>
      </c>
      <c r="G54">
        <f>D53-D54</f>
        <v>5</v>
      </c>
      <c r="H54">
        <f>C54*H$53</f>
        <v>0</v>
      </c>
      <c r="I54">
        <f>F54*H54</f>
        <v>0</v>
      </c>
      <c r="J54">
        <f>I54</f>
        <v>0</v>
      </c>
      <c r="K54">
        <f>H53</f>
        <v>15</v>
      </c>
    </row>
    <row r="55" spans="1:11" x14ac:dyDescent="0.25">
      <c r="A55" t="s">
        <v>2</v>
      </c>
      <c r="B55">
        <f>B$53*10</f>
        <v>17.600000000000001</v>
      </c>
      <c r="C55" s="2">
        <v>0.05</v>
      </c>
      <c r="D55">
        <f t="shared" ref="D55:D63" si="31">C55*D$53</f>
        <v>0.25</v>
      </c>
      <c r="E55">
        <f t="shared" ref="E55:E56" si="32">B55*D55</f>
        <v>4.4000000000000004</v>
      </c>
      <c r="F55">
        <f>F54+E55</f>
        <v>4.4000000000000004</v>
      </c>
      <c r="G55">
        <f>G54-D55</f>
        <v>4.75</v>
      </c>
      <c r="H55">
        <f t="shared" ref="H55:H63" si="33">C55*H$53</f>
        <v>0.75</v>
      </c>
      <c r="I55">
        <f>B55*H55</f>
        <v>13.200000000000001</v>
      </c>
      <c r="J55">
        <f>J54+I55</f>
        <v>13.200000000000001</v>
      </c>
      <c r="K55">
        <f>K54-H55</f>
        <v>14.25</v>
      </c>
    </row>
    <row r="56" spans="1:11" x14ac:dyDescent="0.25">
      <c r="A56" s="3">
        <f>B56/B$53</f>
        <v>12.5</v>
      </c>
      <c r="B56">
        <f>ROUND(B55+2.5*B$53,0)</f>
        <v>22</v>
      </c>
      <c r="C56" s="2">
        <v>0.15</v>
      </c>
      <c r="D56">
        <f t="shared" si="31"/>
        <v>0.75</v>
      </c>
      <c r="E56">
        <f t="shared" si="32"/>
        <v>16.5</v>
      </c>
      <c r="F56">
        <f>F55+E56</f>
        <v>20.9</v>
      </c>
      <c r="G56">
        <f t="shared" ref="G56:G63" si="34">G55-D56</f>
        <v>4</v>
      </c>
      <c r="H56">
        <f t="shared" si="33"/>
        <v>2.25</v>
      </c>
      <c r="I56">
        <f t="shared" ref="I56:I63" si="35">B56*H56</f>
        <v>49.5</v>
      </c>
      <c r="J56">
        <f>J55+I56</f>
        <v>62.7</v>
      </c>
      <c r="K56">
        <f t="shared" ref="K56:K63" si="36">K55-H56</f>
        <v>12</v>
      </c>
    </row>
    <row r="57" spans="1:11" x14ac:dyDescent="0.25">
      <c r="A57" s="3">
        <f>B57/B$53</f>
        <v>14.772727272727273</v>
      </c>
      <c r="B57">
        <f t="shared" ref="B57:B63" si="37">ROUND(B56+2.5*B$53,0)</f>
        <v>26</v>
      </c>
      <c r="C57" s="2">
        <v>0.35</v>
      </c>
      <c r="D57">
        <f t="shared" si="31"/>
        <v>1.75</v>
      </c>
      <c r="E57">
        <f>B57*D57</f>
        <v>45.5</v>
      </c>
      <c r="F57">
        <f>E57</f>
        <v>45.5</v>
      </c>
      <c r="G57">
        <f t="shared" si="34"/>
        <v>2.25</v>
      </c>
      <c r="H57">
        <f t="shared" si="33"/>
        <v>5.25</v>
      </c>
      <c r="I57">
        <f t="shared" si="35"/>
        <v>136.5</v>
      </c>
      <c r="J57">
        <f>I57</f>
        <v>136.5</v>
      </c>
      <c r="K57">
        <f t="shared" si="36"/>
        <v>6.75</v>
      </c>
    </row>
    <row r="58" spans="1:11" x14ac:dyDescent="0.25">
      <c r="A58" s="3">
        <f t="shared" ref="A58:A62" si="38">B58/B$53</f>
        <v>17.045454545454547</v>
      </c>
      <c r="B58">
        <f t="shared" si="37"/>
        <v>30</v>
      </c>
      <c r="C58" s="2">
        <v>0.25</v>
      </c>
      <c r="D58">
        <f t="shared" si="31"/>
        <v>1.25</v>
      </c>
      <c r="E58">
        <f t="shared" ref="E58:E61" si="39">B58*D58</f>
        <v>37.5</v>
      </c>
      <c r="F58">
        <f>F57+E58</f>
        <v>83</v>
      </c>
      <c r="G58">
        <f t="shared" si="34"/>
        <v>1</v>
      </c>
      <c r="H58">
        <f t="shared" si="33"/>
        <v>3.75</v>
      </c>
      <c r="I58">
        <f t="shared" si="35"/>
        <v>112.5</v>
      </c>
      <c r="J58">
        <f>J57+I58</f>
        <v>249</v>
      </c>
      <c r="K58">
        <f t="shared" si="36"/>
        <v>3</v>
      </c>
    </row>
    <row r="59" spans="1:11" x14ac:dyDescent="0.25">
      <c r="A59" s="3">
        <f t="shared" si="38"/>
        <v>19.318181818181817</v>
      </c>
      <c r="B59">
        <f t="shared" si="37"/>
        <v>34</v>
      </c>
      <c r="C59" s="2">
        <v>0.1</v>
      </c>
      <c r="D59">
        <f t="shared" si="31"/>
        <v>0.5</v>
      </c>
      <c r="E59">
        <f t="shared" si="39"/>
        <v>17</v>
      </c>
      <c r="F59">
        <f>F58+E59</f>
        <v>100</v>
      </c>
      <c r="G59">
        <f t="shared" si="34"/>
        <v>0.5</v>
      </c>
      <c r="H59">
        <f t="shared" si="33"/>
        <v>1.5</v>
      </c>
      <c r="I59">
        <f t="shared" si="35"/>
        <v>51</v>
      </c>
      <c r="J59">
        <f>J58+I59</f>
        <v>300</v>
      </c>
      <c r="K59">
        <f t="shared" si="36"/>
        <v>1.5</v>
      </c>
    </row>
    <row r="60" spans="1:11" x14ac:dyDescent="0.25">
      <c r="A60" s="3">
        <f t="shared" si="38"/>
        <v>21.59090909090909</v>
      </c>
      <c r="B60">
        <f t="shared" si="37"/>
        <v>38</v>
      </c>
      <c r="C60" s="2">
        <v>0.05</v>
      </c>
      <c r="D60">
        <f t="shared" si="31"/>
        <v>0.25</v>
      </c>
      <c r="E60">
        <f t="shared" si="39"/>
        <v>9.5</v>
      </c>
      <c r="F60">
        <f t="shared" ref="F60:F63" si="40">F59+E60</f>
        <v>109.5</v>
      </c>
      <c r="G60">
        <f t="shared" si="34"/>
        <v>0.25</v>
      </c>
      <c r="H60">
        <f t="shared" si="33"/>
        <v>0.75</v>
      </c>
      <c r="I60">
        <f t="shared" si="35"/>
        <v>28.5</v>
      </c>
      <c r="J60">
        <f t="shared" ref="J60:J63" si="41">J59+I60</f>
        <v>328.5</v>
      </c>
      <c r="K60">
        <f t="shared" si="36"/>
        <v>0.75</v>
      </c>
    </row>
    <row r="61" spans="1:11" x14ac:dyDescent="0.25">
      <c r="A61" s="3">
        <f t="shared" si="38"/>
        <v>23.863636363636363</v>
      </c>
      <c r="B61">
        <f t="shared" si="37"/>
        <v>42</v>
      </c>
      <c r="C61" s="2">
        <v>0.05</v>
      </c>
      <c r="D61">
        <f t="shared" si="31"/>
        <v>0.25</v>
      </c>
      <c r="E61">
        <f t="shared" si="39"/>
        <v>10.5</v>
      </c>
      <c r="F61">
        <f t="shared" si="40"/>
        <v>120</v>
      </c>
      <c r="G61">
        <f t="shared" si="34"/>
        <v>0</v>
      </c>
      <c r="H61">
        <f t="shared" si="33"/>
        <v>0.75</v>
      </c>
      <c r="I61">
        <f t="shared" si="35"/>
        <v>31.5</v>
      </c>
      <c r="J61">
        <f t="shared" si="41"/>
        <v>360</v>
      </c>
      <c r="K61">
        <f t="shared" si="36"/>
        <v>0</v>
      </c>
    </row>
    <row r="62" spans="1:11" x14ac:dyDescent="0.25">
      <c r="A62" s="3">
        <f t="shared" si="38"/>
        <v>26.136363636363637</v>
      </c>
      <c r="B62">
        <f t="shared" si="37"/>
        <v>46</v>
      </c>
      <c r="D62">
        <f t="shared" si="31"/>
        <v>0</v>
      </c>
      <c r="E62">
        <f t="shared" ref="E62:E63" si="42">B62*D62</f>
        <v>0</v>
      </c>
      <c r="F62">
        <f t="shared" si="40"/>
        <v>120</v>
      </c>
      <c r="G62">
        <f t="shared" si="34"/>
        <v>0</v>
      </c>
      <c r="H62">
        <f t="shared" si="33"/>
        <v>0</v>
      </c>
      <c r="I62">
        <f t="shared" si="35"/>
        <v>0</v>
      </c>
      <c r="J62">
        <f t="shared" si="41"/>
        <v>360</v>
      </c>
      <c r="K62">
        <f t="shared" si="36"/>
        <v>0</v>
      </c>
    </row>
    <row r="63" spans="1:11" x14ac:dyDescent="0.25">
      <c r="A63" s="3">
        <f>B63/B$53</f>
        <v>28.40909090909091</v>
      </c>
      <c r="B63">
        <f t="shared" si="37"/>
        <v>50</v>
      </c>
      <c r="D63">
        <f t="shared" si="31"/>
        <v>0</v>
      </c>
      <c r="E63">
        <f t="shared" si="42"/>
        <v>0</v>
      </c>
      <c r="F63">
        <f t="shared" si="40"/>
        <v>120</v>
      </c>
      <c r="G63">
        <f t="shared" si="34"/>
        <v>0</v>
      </c>
      <c r="H63">
        <f t="shared" si="33"/>
        <v>0</v>
      </c>
      <c r="I63">
        <f t="shared" si="35"/>
        <v>0</v>
      </c>
      <c r="J63">
        <f t="shared" si="41"/>
        <v>360</v>
      </c>
      <c r="K63">
        <f t="shared" si="36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B586-2950-4F06-A77D-8937D9642644}">
  <dimension ref="A1:D15"/>
  <sheetViews>
    <sheetView workbookViewId="0">
      <selection activeCell="J22" sqref="J22"/>
    </sheetView>
  </sheetViews>
  <sheetFormatPr defaultRowHeight="15" x14ac:dyDescent="0.25"/>
  <sheetData>
    <row r="1" spans="1:4" x14ac:dyDescent="0.25">
      <c r="A1" t="s">
        <v>27</v>
      </c>
    </row>
    <row r="2" spans="1:4" x14ac:dyDescent="0.25">
      <c r="A2" t="s">
        <v>28</v>
      </c>
      <c r="B2" t="s">
        <v>29</v>
      </c>
      <c r="C2" t="s">
        <v>30</v>
      </c>
      <c r="D2" t="s">
        <v>31</v>
      </c>
    </row>
    <row r="3" spans="1:4" x14ac:dyDescent="0.25">
      <c r="A3" t="s">
        <v>32</v>
      </c>
      <c r="B3" t="s">
        <v>43</v>
      </c>
      <c r="C3" t="s">
        <v>45</v>
      </c>
    </row>
    <row r="4" spans="1:4" x14ac:dyDescent="0.25">
      <c r="A4" t="s">
        <v>33</v>
      </c>
      <c r="B4" t="s">
        <v>44</v>
      </c>
      <c r="C4" t="s">
        <v>46</v>
      </c>
    </row>
    <row r="5" spans="1:4" x14ac:dyDescent="0.25">
      <c r="A5" t="s">
        <v>34</v>
      </c>
      <c r="C5" t="s">
        <v>47</v>
      </c>
    </row>
    <row r="6" spans="1:4" x14ac:dyDescent="0.25">
      <c r="A6" t="s">
        <v>35</v>
      </c>
      <c r="C6" t="s">
        <v>48</v>
      </c>
    </row>
    <row r="7" spans="1:4" x14ac:dyDescent="0.25">
      <c r="A7" t="s">
        <v>36</v>
      </c>
      <c r="C7" t="s">
        <v>49</v>
      </c>
    </row>
    <row r="8" spans="1:4" x14ac:dyDescent="0.25">
      <c r="A8" t="s">
        <v>37</v>
      </c>
      <c r="C8" t="s">
        <v>50</v>
      </c>
    </row>
    <row r="9" spans="1:4" ht="15.75" thickBot="1" x14ac:dyDescent="0.3">
      <c r="C9" t="s">
        <v>51</v>
      </c>
    </row>
    <row r="10" spans="1:4" ht="15.75" thickBot="1" x14ac:dyDescent="0.3">
      <c r="A10" s="4" t="s">
        <v>38</v>
      </c>
    </row>
    <row r="11" spans="1:4" x14ac:dyDescent="0.25">
      <c r="A11" s="5" t="s">
        <v>39</v>
      </c>
      <c r="C11" s="4" t="s">
        <v>52</v>
      </c>
    </row>
    <row r="12" spans="1:4" x14ac:dyDescent="0.25">
      <c r="A12" s="5" t="s">
        <v>40</v>
      </c>
      <c r="C12" s="5" t="s">
        <v>53</v>
      </c>
    </row>
    <row r="13" spans="1:4" x14ac:dyDescent="0.25">
      <c r="A13" s="5" t="s">
        <v>41</v>
      </c>
      <c r="C13" s="5" t="s">
        <v>54</v>
      </c>
    </row>
    <row r="14" spans="1:4" ht="15.75" thickBot="1" x14ac:dyDescent="0.3">
      <c r="A14" s="6" t="s">
        <v>42</v>
      </c>
      <c r="C14" s="5" t="s">
        <v>55</v>
      </c>
    </row>
    <row r="15" spans="1:4" ht="15.75" thickBot="1" x14ac:dyDescent="0.3">
      <c r="C15" s="6" t="s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Honeywell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Chi, Lenny</dc:creator>
  <cp:lastModifiedBy>Chi, Lenny</cp:lastModifiedBy>
  <dcterms:created xsi:type="dcterms:W3CDTF">2022-08-30T18:07:32Z</dcterms:created>
  <dcterms:modified xsi:type="dcterms:W3CDTF">2022-09-02T13:14:44Z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2022-08-30T18:07:33Z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ba8572ef-c3d3-42d9-86b6-1627f7613409</vt:lpwstr>
  </property>
  <property fmtid="{D5CDD505-2E9C-101B-9397-08002B2CF9AE}" pid="8" name="MSIP_Label_d546e5e1-5d42-4630-bacd-c69bfdcbd5e8_ContentBits">
    <vt:lpwstr>0</vt:lpwstr>
  </property>
</Properties>
</file>