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迅雷下载\"/>
    </mc:Choice>
  </mc:AlternateContent>
  <xr:revisionPtr revIDLastSave="0" documentId="13_ncr:1_{EFA97469-AF42-42E9-BB42-71FB2CD38FF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8" i="1" l="1"/>
  <c r="G38" i="1"/>
  <c r="B37" i="1"/>
  <c r="A37" i="1"/>
  <c r="B36" i="1"/>
  <c r="A36" i="1"/>
  <c r="B35" i="1"/>
  <c r="A35" i="1"/>
  <c r="B34" i="1"/>
  <c r="A34" i="1"/>
  <c r="B33" i="1"/>
  <c r="A33" i="1"/>
  <c r="B32" i="1"/>
  <c r="A32" i="1"/>
  <c r="B31" i="1"/>
  <c r="A31" i="1"/>
  <c r="B30" i="1"/>
  <c r="A30" i="1"/>
  <c r="B29" i="1"/>
  <c r="A29" i="1"/>
  <c r="B28" i="1"/>
  <c r="A28" i="1"/>
  <c r="B27" i="1"/>
  <c r="A27" i="1"/>
  <c r="B26" i="1"/>
  <c r="A26" i="1"/>
  <c r="B25" i="1"/>
  <c r="A25" i="1"/>
  <c r="B24" i="1"/>
  <c r="A24" i="1"/>
  <c r="B23" i="1"/>
  <c r="A23" i="1"/>
  <c r="B22" i="1"/>
  <c r="A22" i="1"/>
  <c r="B21" i="1"/>
  <c r="A21" i="1"/>
  <c r="B20" i="1"/>
  <c r="A20" i="1"/>
  <c r="B19" i="1"/>
  <c r="A19" i="1"/>
  <c r="B18" i="1"/>
  <c r="A18" i="1"/>
  <c r="B17" i="1"/>
  <c r="A17" i="1"/>
  <c r="B16" i="1"/>
  <c r="A16" i="1"/>
  <c r="B15" i="1"/>
  <c r="A15" i="1"/>
  <c r="B14" i="1"/>
  <c r="A14" i="1"/>
  <c r="B13" i="1"/>
  <c r="A13" i="1"/>
  <c r="B12" i="1"/>
  <c r="A12" i="1"/>
  <c r="B11" i="1"/>
  <c r="A11" i="1"/>
  <c r="B10" i="1"/>
  <c r="A10" i="1"/>
  <c r="G9" i="1"/>
  <c r="B9" i="1"/>
  <c r="A9" i="1"/>
  <c r="B8" i="1"/>
  <c r="A8" i="1"/>
  <c r="B7" i="1"/>
  <c r="A7" i="1"/>
</calcChain>
</file>

<file path=xl/sharedStrings.xml><?xml version="1.0" encoding="utf-8"?>
<sst xmlns="http://schemas.openxmlformats.org/spreadsheetml/2006/main" count="16" uniqueCount="16">
  <si>
    <t xml:space="preserve"> </t>
  </si>
  <si>
    <t>作　業　時　間　報　告　書</t>
  </si>
  <si>
    <t>氏名</t>
  </si>
  <si>
    <t>日付</t>
  </si>
  <si>
    <t>曜日</t>
  </si>
  <si>
    <t>開始時刻</t>
  </si>
  <si>
    <t>終了時刻</t>
  </si>
  <si>
    <t>実働</t>
  </si>
  <si>
    <t>休憩</t>
  </si>
  <si>
    <t>勤怠</t>
  </si>
  <si>
    <t>作業内容</t>
  </si>
  <si>
    <t>備考</t>
  </si>
  <si>
    <t>出勤</t>
  </si>
  <si>
    <t>合計</t>
  </si>
  <si>
    <t>承認２</t>
  </si>
  <si>
    <t>承認１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</si>
</sst>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8" formatCode="0.0_ "/>
    <numFmt numFmtId="179" formatCode="yyyy&quot;年　&quot;m&quot;月度&quot;"/>
    <numFmt numFmtId="180" formatCode="d"/>
    <numFmt numFmtId="181" formatCode="h:mm;@"/>
    <numFmt numFmtId="182" formatCode="[h]:mm"/>
    <numFmt numFmtId="183" formatCode="\¥#,##0_);[Red]\(\¥#,##0\)"/>
  </numFmts>
  <fonts count="9" x14ac:knownFonts="1">
    <font>
      <sz val="11"/>
      <color theme="1"/>
      <name val="ＭＳ Ｐゴシック"/>
      <charset val="134"/>
      <scheme val="minor"/>
    </font>
    <font>
      <b/>
      <sz val="20"/>
      <color theme="1"/>
      <name val="ＭＳ Ｐゴシック"/>
      <charset val="128"/>
      <scheme val="minor"/>
    </font>
    <font>
      <sz val="11"/>
      <name val="HGS創英角ｺﾞｼｯｸUB"/>
      <charset val="128"/>
    </font>
    <font>
      <b/>
      <sz val="11"/>
      <color rgb="FFFF0000"/>
      <name val="ＭＳ Ｐゴシック"/>
      <charset val="128"/>
      <scheme val="minor"/>
    </font>
    <font>
      <b/>
      <sz val="11"/>
      <color theme="1"/>
      <name val="ＭＳ Ｐゴシック"/>
      <charset val="128"/>
      <scheme val="minor"/>
    </font>
    <font>
      <b/>
      <sz val="11"/>
      <name val="ＭＳ Ｐゴシック"/>
      <charset val="128"/>
      <scheme val="minor"/>
    </font>
    <font>
      <b/>
      <sz val="10"/>
      <color theme="1"/>
      <name val="ＭＳ Ｐゴシック"/>
      <charset val="128"/>
      <scheme val="minor"/>
    </font>
    <font>
      <sz val="11"/>
      <color theme="1"/>
      <name val="ＭＳ Ｐゴシック"/>
      <charset val="128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0" xfId="0" applyAlignment="1">
      <alignment horizontal="right"/>
    </xf>
    <xf numFmtId="178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179" fontId="2" fillId="0" borderId="0" xfId="0" applyNumberFormat="1" applyFont="1"/>
    <xf numFmtId="179" fontId="2" fillId="0" borderId="0" xfId="0" applyNumberFormat="1" applyFont="1" applyAlignment="1">
      <alignment horizontal="center"/>
    </xf>
    <xf numFmtId="0" fontId="0" fillId="0" borderId="7" xfId="0" applyBorder="1"/>
    <xf numFmtId="0" fontId="0" fillId="0" borderId="7" xfId="0" applyBorder="1" applyAlignment="1">
      <alignment horizontal="right"/>
    </xf>
    <xf numFmtId="0" fontId="0" fillId="0" borderId="7" xfId="0" applyBorder="1" applyAlignment="1">
      <alignment horizontal="center"/>
    </xf>
    <xf numFmtId="178" fontId="0" fillId="0" borderId="7" xfId="0" applyNumberFormat="1" applyBorder="1" applyAlignment="1">
      <alignment horizontal="center"/>
    </xf>
    <xf numFmtId="180" fontId="3" fillId="0" borderId="7" xfId="0" applyNumberFormat="1" applyFont="1" applyBorder="1"/>
    <xf numFmtId="0" fontId="3" fillId="0" borderId="7" xfId="0" applyFont="1" applyBorder="1" applyAlignment="1">
      <alignment horizontal="right"/>
    </xf>
    <xf numFmtId="181" fontId="0" fillId="0" borderId="7" xfId="0" applyNumberFormat="1" applyBorder="1" applyAlignment="1">
      <alignment horizontal="center"/>
    </xf>
    <xf numFmtId="180" fontId="4" fillId="0" borderId="7" xfId="0" applyNumberFormat="1" applyFont="1" applyBorder="1"/>
    <xf numFmtId="0" fontId="5" fillId="0" borderId="7" xfId="0" applyFont="1" applyBorder="1" applyAlignment="1">
      <alignment horizontal="right"/>
    </xf>
    <xf numFmtId="0" fontId="4" fillId="0" borderId="7" xfId="0" applyFont="1" applyBorder="1" applyAlignment="1">
      <alignment horizontal="right"/>
    </xf>
    <xf numFmtId="0" fontId="4" fillId="0" borderId="7" xfId="0" applyFont="1" applyBorder="1"/>
    <xf numFmtId="182" fontId="0" fillId="0" borderId="7" xfId="0" applyNumberFormat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6" fillId="0" borderId="0" xfId="0" applyFont="1" applyAlignment="1">
      <alignment horizontal="right"/>
    </xf>
    <xf numFmtId="0" fontId="0" fillId="0" borderId="0" xfId="0" applyAlignment="1">
      <alignment horizontal="right"/>
    </xf>
    <xf numFmtId="179" fontId="2" fillId="0" borderId="4" xfId="0" applyNumberFormat="1" applyFont="1" applyBorder="1" applyAlignment="1">
      <alignment horizontal="center"/>
    </xf>
    <xf numFmtId="179" fontId="2" fillId="0" borderId="5" xfId="0" applyNumberFormat="1" applyFont="1" applyBorder="1" applyAlignment="1">
      <alignment horizontal="center"/>
    </xf>
    <xf numFmtId="179" fontId="2" fillId="0" borderId="6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181" fontId="0" fillId="0" borderId="8" xfId="0" applyNumberFormat="1" applyBorder="1" applyAlignment="1">
      <alignment horizontal="center"/>
    </xf>
    <xf numFmtId="181" fontId="0" fillId="0" borderId="9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9" xfId="0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83" fontId="0" fillId="0" borderId="8" xfId="0" applyNumberFormat="1" applyBorder="1"/>
    <xf numFmtId="183" fontId="0" fillId="0" borderId="10" xfId="0" applyNumberFormat="1" applyBorder="1"/>
    <xf numFmtId="183" fontId="0" fillId="0" borderId="9" xfId="0" applyNumberFormat="1" applyBorder="1"/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常规" xfId="0" builtinId="0"/>
  </cellStyles>
  <dxfs count="4">
    <dxf>
      <font>
        <b/>
        <i val="0"/>
        <u val="none"/>
        <color theme="3" tint="0.39991454817346722"/>
      </font>
    </dxf>
    <dxf>
      <font>
        <b/>
        <i val="0"/>
        <color rgb="FFFF0000"/>
      </font>
    </dxf>
    <dxf>
      <font>
        <b/>
        <i val="0"/>
        <color rgb="FFFF0000"/>
      </font>
      <fill>
        <patternFill patternType="none"/>
      </fill>
    </dxf>
    <dxf>
      <font>
        <b/>
        <i val="0"/>
        <color theme="3" tint="0.39991454817346722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4"/>
  <sheetViews>
    <sheetView tabSelected="1" workbookViewId="0"/>
  </sheetViews>
  <sheetFormatPr defaultColWidth="9" defaultRowHeight="13.5" x14ac:dyDescent="0.15"/>
  <cols>
    <col min="1" max="1" width="6" customWidth="1"/>
    <col min="2" max="2" width="4.5" style="1" customWidth="1"/>
    <col min="3" max="6" width="5.625" customWidth="1"/>
    <col min="7" max="7" width="6.875" style="2" customWidth="1"/>
    <col min="8" max="8" width="5.625" style="3" customWidth="1"/>
    <col min="9" max="9" width="8.75" style="3" customWidth="1"/>
    <col min="10" max="13" width="5.625" customWidth="1"/>
    <col min="14" max="16" width="5.625" style="3" customWidth="1"/>
    <col min="17" max="17" width="16.5" customWidth="1"/>
  </cols>
  <sheetData>
    <row r="1" spans="1:17" x14ac:dyDescent="0.15">
      <c r="A1" t="s">
        <v>0</v>
      </c>
    </row>
    <row r="2" spans="1:17" x14ac:dyDescent="0.15">
      <c r="A2" s="46" t="s">
        <v>1</v>
      </c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</row>
    <row r="3" spans="1:17" x14ac:dyDescent="0.15">
      <c r="A3" s="46"/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</row>
    <row r="4" spans="1:17" x14ac:dyDescent="0.15">
      <c r="A4" s="4" t="s">
        <v>2</v>
      </c>
      <c r="B4" s="19"/>
      <c r="C4" s="19"/>
      <c r="D4" s="20"/>
      <c r="K4" s="21"/>
      <c r="L4" s="21"/>
      <c r="M4" s="22"/>
      <c r="N4" s="22"/>
      <c r="O4" s="22"/>
      <c r="P4" s="22"/>
      <c r="Q4" s="22"/>
    </row>
    <row r="5" spans="1:17" ht="18.75" x14ac:dyDescent="0.4">
      <c r="A5" s="23">
        <v>45689</v>
      </c>
      <c r="B5" s="24"/>
      <c r="C5" s="24"/>
      <c r="D5" s="25"/>
      <c r="E5" s="5"/>
      <c r="F5" s="5"/>
      <c r="G5" s="6"/>
      <c r="H5" s="6"/>
      <c r="I5" s="6"/>
    </row>
    <row r="6" spans="1:17" x14ac:dyDescent="0.15">
      <c r="A6" s="7" t="s">
        <v>3</v>
      </c>
      <c r="B6" s="8" t="s">
        <v>4</v>
      </c>
      <c r="C6" s="26" t="s">
        <v>5</v>
      </c>
      <c r="D6" s="26"/>
      <c r="E6" s="26" t="s">
        <v>6</v>
      </c>
      <c r="F6" s="26"/>
      <c r="G6" s="10" t="s">
        <v>7</v>
      </c>
      <c r="H6" s="9" t="s">
        <v>8</v>
      </c>
      <c r="I6" s="9" t="s">
        <v>9</v>
      </c>
      <c r="J6" s="27" t="s">
        <v>10</v>
      </c>
      <c r="K6" s="28"/>
      <c r="L6" s="28"/>
      <c r="M6" s="29"/>
      <c r="N6" s="27" t="s">
        <v>11</v>
      </c>
      <c r="O6" s="28"/>
      <c r="P6" s="28"/>
      <c r="Q6" s="29"/>
    </row>
    <row r="7" spans="1:17" x14ac:dyDescent="0.15">
      <c r="A7" s="11">
        <f>A5</f>
        <v>45689</v>
      </c>
      <c r="B7" s="12" t="str">
        <f>CHOOSE(WEEKDAY(A7),"日","月","火","水","木","金","土")</f>
        <v>土</v>
      </c>
      <c r="C7" s="30"/>
      <c r="D7" s="31"/>
      <c r="E7" s="30"/>
      <c r="F7" s="31"/>
      <c r="G7" s="13"/>
      <c r="H7" s="13"/>
      <c r="I7" s="13"/>
      <c r="J7" s="26"/>
      <c r="K7" s="26"/>
      <c r="L7" s="26"/>
      <c r="M7" s="26"/>
      <c r="N7" s="27"/>
      <c r="O7" s="28"/>
      <c r="P7" s="28"/>
      <c r="Q7" s="29"/>
    </row>
    <row r="8" spans="1:17" x14ac:dyDescent="0.15">
      <c r="A8" s="11">
        <f t="shared" ref="A8:A14" si="0">IF(N(MONTH(A$7+ROW()-ROW(A$7)))=MONTH(A$7),A$7+ROW()-ROW(A$7),"")</f>
        <v>45690</v>
      </c>
      <c r="B8" s="12" t="str">
        <f t="shared" ref="B8:B37" si="1">IF(ISERROR(CHOOSE(WEEKDAY(A8),"日","月","火","水","木","金","土")),"",CHOOSE(WEEKDAY(A8),"日","月","火","水","木","金","土"))</f>
        <v>日</v>
      </c>
      <c r="C8" s="30"/>
      <c r="D8" s="31"/>
      <c r="E8" s="30"/>
      <c r="F8" s="31"/>
      <c r="G8" s="13"/>
      <c r="H8" s="13"/>
      <c r="I8" s="13"/>
      <c r="J8" s="26"/>
      <c r="K8" s="26"/>
      <c r="L8" s="26"/>
      <c r="M8" s="26"/>
      <c r="N8" s="27"/>
      <c r="O8" s="28"/>
      <c r="P8" s="28"/>
      <c r="Q8" s="29"/>
    </row>
    <row r="9" spans="1:17" x14ac:dyDescent="0.15">
      <c r="A9" s="11">
        <f t="shared" si="0"/>
        <v>45691</v>
      </c>
      <c r="B9" s="12" t="str">
        <f t="shared" si="1"/>
        <v>月</v>
      </c>
      <c r="C9" s="30">
        <v>0.375</v>
      </c>
      <c r="D9" s="31"/>
      <c r="E9" s="30">
        <v>0.89583333333333304</v>
      </c>
      <c r="F9" s="31"/>
      <c r="G9" s="13">
        <f t="shared" ref="G9:G33" si="2">E9-C9-H9</f>
        <v>0.47916666666666602</v>
      </c>
      <c r="H9" s="13">
        <v>4.1666666666666699E-2</v>
      </c>
      <c r="I9" s="13" t="s">
        <v>12</v>
      </c>
      <c r="J9" s="26"/>
      <c r="K9" s="26"/>
      <c r="L9" s="26"/>
      <c r="M9" s="26"/>
      <c r="N9" s="27"/>
      <c r="O9" s="28"/>
      <c r="P9" s="28"/>
      <c r="Q9" s="29"/>
    </row>
    <row r="10" spans="1:17" x14ac:dyDescent="0.15">
      <c r="A10" s="11">
        <f t="shared" si="0"/>
        <v>45692</v>
      </c>
      <c r="B10" s="12" t="str">
        <f t="shared" si="1"/>
        <v>火</v>
      </c>
      <c r="C10" s="30"/>
      <c r="D10" s="31"/>
      <c r="E10" s="30"/>
      <c r="F10" s="31"/>
      <c r="G10" s="13"/>
      <c r="H10" s="13"/>
      <c r="I10" s="13"/>
      <c r="J10" s="26"/>
      <c r="K10" s="26"/>
      <c r="L10" s="26"/>
      <c r="M10" s="26"/>
      <c r="N10" s="27"/>
      <c r="O10" s="28"/>
      <c r="P10" s="28"/>
      <c r="Q10" s="29"/>
    </row>
    <row r="11" spans="1:17" x14ac:dyDescent="0.15">
      <c r="A11" s="14">
        <f t="shared" si="0"/>
        <v>45693</v>
      </c>
      <c r="B11" s="15" t="str">
        <f t="shared" si="1"/>
        <v>水</v>
      </c>
      <c r="C11" s="30"/>
      <c r="D11" s="31"/>
      <c r="E11" s="30"/>
      <c r="F11" s="31"/>
      <c r="G11" s="13"/>
      <c r="H11" s="13"/>
      <c r="I11" s="13"/>
      <c r="J11" s="26"/>
      <c r="K11" s="26"/>
      <c r="L11" s="26"/>
      <c r="M11" s="26"/>
      <c r="N11" s="27"/>
      <c r="O11" s="28"/>
      <c r="P11" s="28"/>
      <c r="Q11" s="29"/>
    </row>
    <row r="12" spans="1:17" x14ac:dyDescent="0.15">
      <c r="A12" s="14">
        <f t="shared" si="0"/>
        <v>45694</v>
      </c>
      <c r="B12" s="16" t="str">
        <f t="shared" si="1"/>
        <v>木</v>
      </c>
      <c r="C12" s="30"/>
      <c r="D12" s="31"/>
      <c r="E12" s="30"/>
      <c r="F12" s="31"/>
      <c r="G12" s="13"/>
      <c r="H12" s="13"/>
      <c r="I12" s="13"/>
      <c r="J12" s="26"/>
      <c r="K12" s="26"/>
      <c r="L12" s="26"/>
      <c r="M12" s="26"/>
      <c r="N12" s="27"/>
      <c r="O12" s="28"/>
      <c r="P12" s="28"/>
      <c r="Q12" s="29"/>
    </row>
    <row r="13" spans="1:17" x14ac:dyDescent="0.15">
      <c r="A13" s="14">
        <f t="shared" si="0"/>
        <v>45695</v>
      </c>
      <c r="B13" s="16" t="str">
        <f t="shared" si="1"/>
        <v>金</v>
      </c>
      <c r="C13" s="30"/>
      <c r="D13" s="31"/>
      <c r="E13" s="30"/>
      <c r="F13" s="31"/>
      <c r="G13" s="13"/>
      <c r="H13" s="13"/>
      <c r="I13" s="13"/>
      <c r="J13" s="26"/>
      <c r="K13" s="26"/>
      <c r="L13" s="26"/>
      <c r="M13" s="26"/>
      <c r="N13" s="27"/>
      <c r="O13" s="28"/>
      <c r="P13" s="28"/>
      <c r="Q13" s="29"/>
    </row>
    <row r="14" spans="1:17" x14ac:dyDescent="0.15">
      <c r="A14" s="14">
        <f t="shared" si="0"/>
        <v>45696</v>
      </c>
      <c r="B14" s="16" t="str">
        <f t="shared" si="1"/>
        <v>土</v>
      </c>
      <c r="C14" s="30"/>
      <c r="D14" s="31"/>
      <c r="E14" s="30"/>
      <c r="F14" s="31"/>
      <c r="G14" s="13"/>
      <c r="H14" s="13"/>
      <c r="I14" s="13"/>
      <c r="J14" s="26"/>
      <c r="K14" s="26"/>
      <c r="L14" s="26"/>
      <c r="M14" s="26"/>
      <c r="N14" s="27"/>
      <c r="O14" s="28"/>
      <c r="P14" s="28"/>
      <c r="Q14" s="29"/>
    </row>
    <row r="15" spans="1:17" x14ac:dyDescent="0.15">
      <c r="A15" s="14">
        <f t="shared" ref="A15:A37" si="3">IF(N(MONTH(A$7+ROW()-ROW(A$7)))=MONTH(A$7),A$7+ROW()-ROW(A$7),"")</f>
        <v>45697</v>
      </c>
      <c r="B15" s="16" t="str">
        <f t="shared" si="1"/>
        <v>日</v>
      </c>
      <c r="C15" s="30"/>
      <c r="D15" s="31"/>
      <c r="E15" s="30"/>
      <c r="F15" s="31"/>
      <c r="G15" s="13"/>
      <c r="H15" s="13"/>
      <c r="I15" s="13"/>
      <c r="J15" s="26"/>
      <c r="K15" s="26"/>
      <c r="L15" s="26"/>
      <c r="M15" s="26"/>
      <c r="N15" s="27"/>
      <c r="O15" s="28"/>
      <c r="P15" s="28"/>
      <c r="Q15" s="29"/>
    </row>
    <row r="16" spans="1:17" x14ac:dyDescent="0.15">
      <c r="A16" s="14">
        <f t="shared" si="3"/>
        <v>45698</v>
      </c>
      <c r="B16" s="16" t="str">
        <f t="shared" si="1"/>
        <v>月</v>
      </c>
      <c r="C16" s="30"/>
      <c r="D16" s="31"/>
      <c r="E16" s="30"/>
      <c r="F16" s="31"/>
      <c r="G16" s="13"/>
      <c r="H16" s="13"/>
      <c r="I16" s="13"/>
      <c r="J16" s="26"/>
      <c r="K16" s="26"/>
      <c r="L16" s="26"/>
      <c r="M16" s="26"/>
      <c r="N16" s="27"/>
      <c r="O16" s="28"/>
      <c r="P16" s="28"/>
      <c r="Q16" s="29"/>
    </row>
    <row r="17" spans="1:17" x14ac:dyDescent="0.15">
      <c r="A17" s="14">
        <f t="shared" si="3"/>
        <v>45699</v>
      </c>
      <c r="B17" s="16" t="str">
        <f t="shared" si="1"/>
        <v>火</v>
      </c>
      <c r="C17" s="30"/>
      <c r="D17" s="31"/>
      <c r="E17" s="30"/>
      <c r="F17" s="31"/>
      <c r="G17" s="13"/>
      <c r="H17" s="13"/>
      <c r="I17" s="13"/>
      <c r="J17" s="26"/>
      <c r="K17" s="26"/>
      <c r="L17" s="26"/>
      <c r="M17" s="26"/>
      <c r="N17" s="27"/>
      <c r="O17" s="28"/>
      <c r="P17" s="28"/>
      <c r="Q17" s="29"/>
    </row>
    <row r="18" spans="1:17" x14ac:dyDescent="0.15">
      <c r="A18" s="14">
        <f t="shared" si="3"/>
        <v>45700</v>
      </c>
      <c r="B18" s="16" t="str">
        <f t="shared" si="1"/>
        <v>水</v>
      </c>
      <c r="C18" s="30"/>
      <c r="D18" s="31"/>
      <c r="E18" s="30"/>
      <c r="F18" s="31"/>
      <c r="G18" s="13"/>
      <c r="H18" s="13"/>
      <c r="I18" s="13"/>
      <c r="J18" s="26"/>
      <c r="K18" s="26"/>
      <c r="L18" s="26"/>
      <c r="M18" s="26"/>
      <c r="N18" s="27"/>
      <c r="O18" s="28"/>
      <c r="P18" s="28"/>
      <c r="Q18" s="29"/>
    </row>
    <row r="19" spans="1:17" x14ac:dyDescent="0.15">
      <c r="A19" s="14">
        <f t="shared" si="3"/>
        <v>45701</v>
      </c>
      <c r="B19" s="16" t="str">
        <f t="shared" si="1"/>
        <v>木</v>
      </c>
      <c r="C19" s="30"/>
      <c r="D19" s="31"/>
      <c r="E19" s="30"/>
      <c r="F19" s="31"/>
      <c r="G19" s="13"/>
      <c r="H19" s="13"/>
      <c r="I19" s="13"/>
      <c r="J19" s="26"/>
      <c r="K19" s="26"/>
      <c r="L19" s="26"/>
      <c r="M19" s="26"/>
      <c r="N19" s="27"/>
      <c r="O19" s="28"/>
      <c r="P19" s="28"/>
      <c r="Q19" s="29"/>
    </row>
    <row r="20" spans="1:17" x14ac:dyDescent="0.15">
      <c r="A20" s="14">
        <f t="shared" si="3"/>
        <v>45702</v>
      </c>
      <c r="B20" s="16" t="str">
        <f t="shared" si="1"/>
        <v>金</v>
      </c>
      <c r="C20" s="30"/>
      <c r="D20" s="31"/>
      <c r="E20" s="30"/>
      <c r="F20" s="31"/>
      <c r="G20" s="13"/>
      <c r="H20" s="13"/>
      <c r="I20" s="13"/>
      <c r="J20" s="26"/>
      <c r="K20" s="26"/>
      <c r="L20" s="26"/>
      <c r="M20" s="26"/>
      <c r="N20" s="27"/>
      <c r="O20" s="28"/>
      <c r="P20" s="28"/>
      <c r="Q20" s="29"/>
    </row>
    <row r="21" spans="1:17" x14ac:dyDescent="0.15">
      <c r="A21" s="14">
        <f t="shared" si="3"/>
        <v>45703</v>
      </c>
      <c r="B21" s="16" t="str">
        <f t="shared" si="1"/>
        <v>土</v>
      </c>
      <c r="C21" s="30"/>
      <c r="D21" s="31"/>
      <c r="E21" s="30"/>
      <c r="F21" s="31"/>
      <c r="G21" s="13"/>
      <c r="H21" s="13"/>
      <c r="I21" s="13"/>
      <c r="J21" s="26"/>
      <c r="K21" s="26"/>
      <c r="L21" s="26"/>
      <c r="M21" s="26"/>
      <c r="N21" s="27"/>
      <c r="O21" s="28"/>
      <c r="P21" s="28"/>
      <c r="Q21" s="29"/>
    </row>
    <row r="22" spans="1:17" x14ac:dyDescent="0.15">
      <c r="A22" s="14">
        <f t="shared" si="3"/>
        <v>45704</v>
      </c>
      <c r="B22" s="16" t="str">
        <f t="shared" si="1"/>
        <v>日</v>
      </c>
      <c r="C22" s="30"/>
      <c r="D22" s="31"/>
      <c r="E22" s="30"/>
      <c r="F22" s="31"/>
      <c r="G22" s="13"/>
      <c r="H22" s="13"/>
      <c r="I22" s="13"/>
      <c r="J22" s="26"/>
      <c r="K22" s="26"/>
      <c r="L22" s="26"/>
      <c r="M22" s="26"/>
      <c r="N22" s="27"/>
      <c r="O22" s="28"/>
      <c r="P22" s="28"/>
      <c r="Q22" s="29"/>
    </row>
    <row r="23" spans="1:17" x14ac:dyDescent="0.15">
      <c r="A23" s="14">
        <f t="shared" si="3"/>
        <v>45705</v>
      </c>
      <c r="B23" s="16" t="str">
        <f t="shared" si="1"/>
        <v>月</v>
      </c>
      <c r="C23" s="30"/>
      <c r="D23" s="31"/>
      <c r="E23" s="30"/>
      <c r="F23" s="31"/>
      <c r="G23" s="13"/>
      <c r="H23" s="13"/>
      <c r="I23" s="13"/>
      <c r="J23" s="26"/>
      <c r="K23" s="26"/>
      <c r="L23" s="26"/>
      <c r="M23" s="26"/>
      <c r="N23" s="27"/>
      <c r="O23" s="28"/>
      <c r="P23" s="28"/>
      <c r="Q23" s="29"/>
    </row>
    <row r="24" spans="1:17" x14ac:dyDescent="0.15">
      <c r="A24" s="14">
        <f t="shared" si="3"/>
        <v>45706</v>
      </c>
      <c r="B24" s="16" t="str">
        <f t="shared" si="1"/>
        <v>火</v>
      </c>
      <c r="C24" s="30"/>
      <c r="D24" s="31"/>
      <c r="E24" s="30"/>
      <c r="F24" s="31"/>
      <c r="G24" s="13"/>
      <c r="H24" s="13"/>
      <c r="I24" s="13"/>
      <c r="J24" s="26"/>
      <c r="K24" s="26"/>
      <c r="L24" s="26"/>
      <c r="M24" s="26"/>
      <c r="N24" s="27"/>
      <c r="O24" s="28"/>
      <c r="P24" s="28"/>
      <c r="Q24" s="29"/>
    </row>
    <row r="25" spans="1:17" x14ac:dyDescent="0.15">
      <c r="A25" s="14">
        <f t="shared" si="3"/>
        <v>45707</v>
      </c>
      <c r="B25" s="16" t="str">
        <f t="shared" si="1"/>
        <v>水</v>
      </c>
      <c r="C25" s="30"/>
      <c r="D25" s="31"/>
      <c r="E25" s="30"/>
      <c r="F25" s="31"/>
      <c r="G25" s="13"/>
      <c r="H25" s="13"/>
      <c r="I25" s="13"/>
      <c r="J25" s="26"/>
      <c r="K25" s="26"/>
      <c r="L25" s="26"/>
      <c r="M25" s="26"/>
      <c r="N25" s="27"/>
      <c r="O25" s="28"/>
      <c r="P25" s="28"/>
      <c r="Q25" s="29"/>
    </row>
    <row r="26" spans="1:17" x14ac:dyDescent="0.15">
      <c r="A26" s="14">
        <f t="shared" si="3"/>
        <v>45708</v>
      </c>
      <c r="B26" s="16" t="str">
        <f t="shared" si="1"/>
        <v>木</v>
      </c>
      <c r="C26" s="30"/>
      <c r="D26" s="31"/>
      <c r="E26" s="30"/>
      <c r="F26" s="31"/>
      <c r="G26" s="13"/>
      <c r="H26" s="13"/>
      <c r="I26" s="13"/>
      <c r="J26" s="26"/>
      <c r="K26" s="26"/>
      <c r="L26" s="26"/>
      <c r="M26" s="26"/>
      <c r="N26" s="27"/>
      <c r="O26" s="28"/>
      <c r="P26" s="28"/>
      <c r="Q26" s="29"/>
    </row>
    <row r="27" spans="1:17" x14ac:dyDescent="0.15">
      <c r="A27" s="14">
        <f t="shared" si="3"/>
        <v>45709</v>
      </c>
      <c r="B27" s="16" t="str">
        <f t="shared" si="1"/>
        <v>金</v>
      </c>
      <c r="C27" s="30"/>
      <c r="D27" s="31"/>
      <c r="E27" s="30"/>
      <c r="F27" s="31"/>
      <c r="G27" s="13"/>
      <c r="H27" s="13"/>
      <c r="I27" s="13"/>
      <c r="J27" s="26"/>
      <c r="K27" s="26"/>
      <c r="L27" s="26"/>
      <c r="M27" s="26"/>
      <c r="N27" s="27"/>
      <c r="O27" s="28"/>
      <c r="P27" s="28"/>
      <c r="Q27" s="29"/>
    </row>
    <row r="28" spans="1:17" x14ac:dyDescent="0.15">
      <c r="A28" s="14">
        <f t="shared" si="3"/>
        <v>45710</v>
      </c>
      <c r="B28" s="16" t="str">
        <f t="shared" si="1"/>
        <v>土</v>
      </c>
      <c r="C28" s="30"/>
      <c r="D28" s="31"/>
      <c r="E28" s="30"/>
      <c r="F28" s="31"/>
      <c r="G28" s="13"/>
      <c r="H28" s="13"/>
      <c r="I28" s="13"/>
      <c r="J28" s="26"/>
      <c r="K28" s="26"/>
      <c r="L28" s="26"/>
      <c r="M28" s="26"/>
      <c r="N28" s="27"/>
      <c r="O28" s="28"/>
      <c r="P28" s="28"/>
      <c r="Q28" s="29"/>
    </row>
    <row r="29" spans="1:17" x14ac:dyDescent="0.15">
      <c r="A29" s="14">
        <f t="shared" si="3"/>
        <v>45711</v>
      </c>
      <c r="B29" s="16" t="str">
        <f t="shared" si="1"/>
        <v>日</v>
      </c>
      <c r="C29" s="30"/>
      <c r="D29" s="31"/>
      <c r="E29" s="30"/>
      <c r="F29" s="31"/>
      <c r="G29" s="13"/>
      <c r="H29" s="13"/>
      <c r="I29" s="13"/>
      <c r="J29" s="26"/>
      <c r="K29" s="26"/>
      <c r="L29" s="26"/>
      <c r="M29" s="26"/>
      <c r="N29" s="27"/>
      <c r="O29" s="28"/>
      <c r="P29" s="28"/>
      <c r="Q29" s="29"/>
    </row>
    <row r="30" spans="1:17" x14ac:dyDescent="0.15">
      <c r="A30" s="14">
        <f t="shared" si="3"/>
        <v>45712</v>
      </c>
      <c r="B30" s="16" t="str">
        <f t="shared" si="1"/>
        <v>月</v>
      </c>
      <c r="C30" s="30"/>
      <c r="D30" s="31"/>
      <c r="E30" s="30"/>
      <c r="F30" s="31"/>
      <c r="G30" s="13"/>
      <c r="H30" s="13"/>
      <c r="I30" s="13"/>
      <c r="J30" s="26"/>
      <c r="K30" s="26"/>
      <c r="L30" s="26"/>
      <c r="M30" s="26"/>
      <c r="N30" s="27"/>
      <c r="O30" s="28"/>
      <c r="P30" s="28"/>
      <c r="Q30" s="29"/>
    </row>
    <row r="31" spans="1:17" x14ac:dyDescent="0.15">
      <c r="A31" s="14">
        <f t="shared" si="3"/>
        <v>45713</v>
      </c>
      <c r="B31" s="16" t="str">
        <f t="shared" si="1"/>
        <v>火</v>
      </c>
      <c r="C31" s="30"/>
      <c r="D31" s="31"/>
      <c r="E31" s="30"/>
      <c r="F31" s="31"/>
      <c r="G31" s="13"/>
      <c r="H31" s="13"/>
      <c r="I31" s="13"/>
      <c r="J31" s="26"/>
      <c r="K31" s="26"/>
      <c r="L31" s="26"/>
      <c r="M31" s="26"/>
      <c r="N31" s="27"/>
      <c r="O31" s="28"/>
      <c r="P31" s="28"/>
      <c r="Q31" s="29"/>
    </row>
    <row r="32" spans="1:17" x14ac:dyDescent="0.15">
      <c r="A32" s="14">
        <f t="shared" si="3"/>
        <v>45714</v>
      </c>
      <c r="B32" s="16" t="str">
        <f t="shared" si="1"/>
        <v>水</v>
      </c>
      <c r="C32" s="30"/>
      <c r="D32" s="31"/>
      <c r="E32" s="30"/>
      <c r="F32" s="31"/>
      <c r="G32" s="13"/>
      <c r="H32" s="13"/>
      <c r="I32" s="13"/>
      <c r="J32" s="26"/>
      <c r="K32" s="26"/>
      <c r="L32" s="26"/>
      <c r="M32" s="26"/>
      <c r="N32" s="27"/>
      <c r="O32" s="28"/>
      <c r="P32" s="28"/>
      <c r="Q32" s="29"/>
    </row>
    <row r="33" spans="1:17" x14ac:dyDescent="0.15">
      <c r="A33" s="14">
        <f t="shared" si="3"/>
        <v>45715</v>
      </c>
      <c r="B33" s="16" t="str">
        <f t="shared" si="1"/>
        <v>木</v>
      </c>
      <c r="C33" s="30"/>
      <c r="D33" s="31"/>
      <c r="E33" s="30"/>
      <c r="F33" s="31"/>
      <c r="G33" s="13"/>
      <c r="H33" s="13"/>
      <c r="I33" s="13"/>
      <c r="J33" s="26"/>
      <c r="K33" s="26"/>
      <c r="L33" s="26"/>
      <c r="M33" s="26"/>
      <c r="N33" s="27"/>
      <c r="O33" s="28"/>
      <c r="P33" s="28"/>
      <c r="Q33" s="29"/>
    </row>
    <row r="34" spans="1:17" x14ac:dyDescent="0.15">
      <c r="A34" s="14">
        <f t="shared" si="3"/>
        <v>45716</v>
      </c>
      <c r="B34" s="16" t="str">
        <f t="shared" si="1"/>
        <v>金</v>
      </c>
      <c r="C34" s="30"/>
      <c r="D34" s="31"/>
      <c r="E34" s="30"/>
      <c r="F34" s="31"/>
      <c r="G34" s="13"/>
      <c r="H34" s="13"/>
      <c r="I34" s="13"/>
      <c r="J34" s="26"/>
      <c r="K34" s="26"/>
      <c r="L34" s="26"/>
      <c r="M34" s="26"/>
      <c r="N34" s="27"/>
      <c r="O34" s="28"/>
      <c r="P34" s="28"/>
      <c r="Q34" s="29"/>
    </row>
    <row r="35" spans="1:17" x14ac:dyDescent="0.15">
      <c r="A35" s="14" t="str">
        <f t="shared" si="3"/>
        <v/>
      </c>
      <c r="B35" s="16" t="str">
        <f t="shared" si="1"/>
        <v/>
      </c>
      <c r="C35" s="30"/>
      <c r="D35" s="31"/>
      <c r="E35" s="30"/>
      <c r="F35" s="31"/>
      <c r="G35" s="13"/>
      <c r="H35" s="13"/>
      <c r="I35" s="13"/>
      <c r="J35" s="26"/>
      <c r="K35" s="26"/>
      <c r="L35" s="26"/>
      <c r="M35" s="26"/>
      <c r="N35" s="27"/>
      <c r="O35" s="28"/>
      <c r="P35" s="28"/>
      <c r="Q35" s="29"/>
    </row>
    <row r="36" spans="1:17" x14ac:dyDescent="0.15">
      <c r="A36" s="11" t="str">
        <f t="shared" si="3"/>
        <v/>
      </c>
      <c r="B36" s="12" t="str">
        <f t="shared" si="1"/>
        <v/>
      </c>
      <c r="C36" s="30"/>
      <c r="D36" s="31"/>
      <c r="E36" s="30"/>
      <c r="F36" s="31"/>
      <c r="G36" s="13"/>
      <c r="H36" s="13"/>
      <c r="I36" s="13"/>
      <c r="J36" s="26"/>
      <c r="K36" s="26"/>
      <c r="L36" s="26"/>
      <c r="M36" s="26"/>
      <c r="N36" s="27"/>
      <c r="O36" s="28"/>
      <c r="P36" s="28"/>
      <c r="Q36" s="29"/>
    </row>
    <row r="37" spans="1:17" x14ac:dyDescent="0.15">
      <c r="A37" s="14" t="str">
        <f t="shared" si="3"/>
        <v/>
      </c>
      <c r="B37" s="16" t="str">
        <f t="shared" si="1"/>
        <v/>
      </c>
      <c r="C37" s="30"/>
      <c r="D37" s="31"/>
      <c r="E37" s="30"/>
      <c r="F37" s="31"/>
      <c r="G37" s="13"/>
      <c r="H37" s="13"/>
      <c r="I37" s="13"/>
      <c r="J37" s="32"/>
      <c r="K37" s="33"/>
      <c r="L37" s="33"/>
      <c r="M37" s="34"/>
      <c r="N37" s="27"/>
      <c r="O37" s="28"/>
      <c r="P37" s="28"/>
      <c r="Q37" s="29"/>
    </row>
    <row r="38" spans="1:17" x14ac:dyDescent="0.15">
      <c r="A38" s="17"/>
      <c r="B38" s="16"/>
      <c r="C38" s="30"/>
      <c r="D38" s="31"/>
      <c r="E38" s="35" t="s">
        <v>13</v>
      </c>
      <c r="F38" s="36"/>
      <c r="G38" s="18">
        <f>SUM(G7:G37)</f>
        <v>0.47916666666666602</v>
      </c>
      <c r="H38" s="18">
        <f>SUM(H7:H37)</f>
        <v>4.1666666666666699E-2</v>
      </c>
      <c r="I38" s="13"/>
      <c r="J38" s="37"/>
      <c r="K38" s="38"/>
      <c r="L38" s="38"/>
      <c r="M38" s="39"/>
      <c r="N38" s="27"/>
      <c r="O38" s="28"/>
      <c r="P38" s="28"/>
      <c r="Q38" s="29"/>
    </row>
    <row r="40" spans="1:17" x14ac:dyDescent="0.15">
      <c r="N40" s="32" t="s">
        <v>14</v>
      </c>
      <c r="O40" s="34"/>
      <c r="P40" s="32" t="s">
        <v>15</v>
      </c>
      <c r="Q40" s="34"/>
    </row>
    <row r="41" spans="1:17" x14ac:dyDescent="0.15">
      <c r="N41" s="40"/>
      <c r="O41" s="41"/>
      <c r="P41" s="40"/>
      <c r="Q41" s="41"/>
    </row>
    <row r="42" spans="1:17" x14ac:dyDescent="0.15">
      <c r="N42" s="42"/>
      <c r="O42" s="43"/>
      <c r="P42" s="42"/>
      <c r="Q42" s="43"/>
    </row>
    <row r="43" spans="1:17" x14ac:dyDescent="0.15">
      <c r="N43" s="42"/>
      <c r="O43" s="43"/>
      <c r="P43" s="42"/>
      <c r="Q43" s="43"/>
    </row>
    <row r="44" spans="1:17" x14ac:dyDescent="0.15">
      <c r="N44" s="44"/>
      <c r="O44" s="45"/>
      <c r="P44" s="44"/>
      <c r="Q44" s="45"/>
    </row>
  </sheetData>
  <mergeCells count="140">
    <mergeCell ref="C38:D38"/>
    <mergeCell ref="E38:F38"/>
    <mergeCell ref="J38:M38"/>
    <mergeCell ref="N38:Q38"/>
    <mergeCell ref="N40:O40"/>
    <mergeCell ref="P40:Q40"/>
    <mergeCell ref="N41:O44"/>
    <mergeCell ref="P41:Q44"/>
    <mergeCell ref="A2:Q3"/>
    <mergeCell ref="C35:D35"/>
    <mergeCell ref="E35:F35"/>
    <mergeCell ref="J35:M35"/>
    <mergeCell ref="N35:Q35"/>
    <mergeCell ref="C36:D36"/>
    <mergeCell ref="E36:F36"/>
    <mergeCell ref="J36:M36"/>
    <mergeCell ref="N36:Q36"/>
    <mergeCell ref="C37:D37"/>
    <mergeCell ref="E37:F37"/>
    <mergeCell ref="J37:M37"/>
    <mergeCell ref="N37:Q37"/>
    <mergeCell ref="C32:D32"/>
    <mergeCell ref="E32:F32"/>
    <mergeCell ref="J32:M32"/>
    <mergeCell ref="N32:Q32"/>
    <mergeCell ref="C33:D33"/>
    <mergeCell ref="E33:F33"/>
    <mergeCell ref="J33:M33"/>
    <mergeCell ref="N33:Q33"/>
    <mergeCell ref="C34:D34"/>
    <mergeCell ref="E34:F34"/>
    <mergeCell ref="J34:M34"/>
    <mergeCell ref="N34:Q34"/>
    <mergeCell ref="C29:D29"/>
    <mergeCell ref="E29:F29"/>
    <mergeCell ref="J29:M29"/>
    <mergeCell ref="N29:Q29"/>
    <mergeCell ref="C30:D30"/>
    <mergeCell ref="E30:F30"/>
    <mergeCell ref="J30:M30"/>
    <mergeCell ref="N30:Q30"/>
    <mergeCell ref="C31:D31"/>
    <mergeCell ref="E31:F31"/>
    <mergeCell ref="J31:M31"/>
    <mergeCell ref="N31:Q31"/>
    <mergeCell ref="C26:D26"/>
    <mergeCell ref="E26:F26"/>
    <mergeCell ref="J26:M26"/>
    <mergeCell ref="N26:Q26"/>
    <mergeCell ref="C27:D27"/>
    <mergeCell ref="E27:F27"/>
    <mergeCell ref="J27:M27"/>
    <mergeCell ref="N27:Q27"/>
    <mergeCell ref="C28:D28"/>
    <mergeCell ref="E28:F28"/>
    <mergeCell ref="J28:M28"/>
    <mergeCell ref="N28:Q28"/>
    <mergeCell ref="C23:D23"/>
    <mergeCell ref="E23:F23"/>
    <mergeCell ref="J23:M23"/>
    <mergeCell ref="N23:Q23"/>
    <mergeCell ref="C24:D24"/>
    <mergeCell ref="E24:F24"/>
    <mergeCell ref="J24:M24"/>
    <mergeCell ref="N24:Q24"/>
    <mergeCell ref="C25:D25"/>
    <mergeCell ref="E25:F25"/>
    <mergeCell ref="J25:M25"/>
    <mergeCell ref="N25:Q25"/>
    <mergeCell ref="C20:D20"/>
    <mergeCell ref="E20:F20"/>
    <mergeCell ref="J20:M20"/>
    <mergeCell ref="N20:Q20"/>
    <mergeCell ref="C21:D21"/>
    <mergeCell ref="E21:F21"/>
    <mergeCell ref="J21:M21"/>
    <mergeCell ref="N21:Q21"/>
    <mergeCell ref="C22:D22"/>
    <mergeCell ref="E22:F22"/>
    <mergeCell ref="J22:M22"/>
    <mergeCell ref="N22:Q22"/>
    <mergeCell ref="C17:D17"/>
    <mergeCell ref="E17:F17"/>
    <mergeCell ref="J17:M17"/>
    <mergeCell ref="N17:Q17"/>
    <mergeCell ref="C18:D18"/>
    <mergeCell ref="E18:F18"/>
    <mergeCell ref="J18:M18"/>
    <mergeCell ref="N18:Q18"/>
    <mergeCell ref="C19:D19"/>
    <mergeCell ref="E19:F19"/>
    <mergeCell ref="J19:M19"/>
    <mergeCell ref="N19:Q19"/>
    <mergeCell ref="C14:D14"/>
    <mergeCell ref="E14:F14"/>
    <mergeCell ref="J14:M14"/>
    <mergeCell ref="N14:Q14"/>
    <mergeCell ref="C15:D15"/>
    <mergeCell ref="E15:F15"/>
    <mergeCell ref="J15:M15"/>
    <mergeCell ref="N15:Q15"/>
    <mergeCell ref="C16:D16"/>
    <mergeCell ref="E16:F16"/>
    <mergeCell ref="J16:M16"/>
    <mergeCell ref="N16:Q16"/>
    <mergeCell ref="C11:D11"/>
    <mergeCell ref="E11:F11"/>
    <mergeCell ref="J11:M11"/>
    <mergeCell ref="N11:Q11"/>
    <mergeCell ref="C12:D12"/>
    <mergeCell ref="E12:F12"/>
    <mergeCell ref="J12:M12"/>
    <mergeCell ref="N12:Q12"/>
    <mergeCell ref="C13:D13"/>
    <mergeCell ref="E13:F13"/>
    <mergeCell ref="J13:M13"/>
    <mergeCell ref="N13:Q13"/>
    <mergeCell ref="C8:D8"/>
    <mergeCell ref="E8:F8"/>
    <mergeCell ref="J8:M8"/>
    <mergeCell ref="N8:Q8"/>
    <mergeCell ref="C9:D9"/>
    <mergeCell ref="E9:F9"/>
    <mergeCell ref="J9:M9"/>
    <mergeCell ref="N9:Q9"/>
    <mergeCell ref="C10:D10"/>
    <mergeCell ref="E10:F10"/>
    <mergeCell ref="J10:M10"/>
    <mergeCell ref="N10:Q10"/>
    <mergeCell ref="B4:D4"/>
    <mergeCell ref="K4:Q4"/>
    <mergeCell ref="A5:D5"/>
    <mergeCell ref="C6:D6"/>
    <mergeCell ref="E6:F6"/>
    <mergeCell ref="J6:M6"/>
    <mergeCell ref="N6:Q6"/>
    <mergeCell ref="C7:D7"/>
    <mergeCell ref="E7:F7"/>
    <mergeCell ref="J7:M7"/>
    <mergeCell ref="N7:Q7"/>
  </mergeCells>
  <phoneticPr fontId="8"/>
  <conditionalFormatting sqref="A7:A37">
    <cfRule type="expression" dxfId="3" priority="1">
      <formula>$B7="土"</formula>
    </cfRule>
    <cfRule type="expression" dxfId="2" priority="2">
      <formula>$B7="日"</formula>
    </cfRule>
  </conditionalFormatting>
  <conditionalFormatting sqref="B7:B37">
    <cfRule type="cellIs" dxfId="1" priority="21" operator="equal">
      <formula>"日"</formula>
    </cfRule>
    <cfRule type="cellIs" dxfId="0" priority="22" operator="equal">
      <formula>"土"</formula>
    </cfRule>
  </conditionalFormatting>
  <dataValidations count="1">
    <dataValidation type="list" allowBlank="1" showInputMessage="1" showErrorMessage="1" sqref="I9 I10 I11 I16 I17 I18 I19 I24 I25 I26 I31 I32 I33 I34 I7:I8 I12:I15 I20:I23 I27:I30 I35:I37" xr:uid="{00000000-0002-0000-0000-000000000000}">
      <formula1>"出勤,休み,遅刻,早退,帰社日,有給休暇"</formula1>
    </dataValidation>
  </dataValidations>
  <pageMargins left="0.7" right="0.7" top="0.75" bottom="0.75" header="0.3" footer="0.3"/>
  <pageSetup paperSize="9" orientation="landscape" horizontalDpi="360" verticalDpi="36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子源 劉</cp:lastModifiedBy>
  <dcterms:created xsi:type="dcterms:W3CDTF">2006-09-16T00:00:00Z</dcterms:created>
  <dcterms:modified xsi:type="dcterms:W3CDTF">2025-03-19T10:59:47Z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9DF0F36E4B5D40FFB9984B231FAD39C1_12</vt:lpwstr>
  </property>
  <property fmtid="{D5CDD505-2E9C-101B-9397-08002B2CF9AE}" pid="3" name="KSOProductBuildVer">
    <vt:lpwstr>2052-12.1.0.20305</vt:lpwstr>
  </property>
</Properties>
</file>