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23250" windowHeight="12570"/>
  </bookViews>
  <sheets>
    <sheet name="GT" sheetId="1" r:id="rId1"/>
  </sheets>
  <definedNames>
    <definedName name="_xlnm.Print_Area" localSheetId="0">GT!$A$1:$AA$53</definedName>
    <definedName name="_xlnm.Print_Titles" localSheetId="0">GT!$24:$25</definedName>
  </definedNames>
  <calcPr calcId="124519"/>
</workbook>
</file>

<file path=xl/calcChain.xml><?xml version="1.0" encoding="utf-8"?>
<calcChain xmlns="http://schemas.openxmlformats.org/spreadsheetml/2006/main">
  <c r="C28" i="1"/>
  <c r="B32"/>
  <c r="B35" s="1"/>
  <c r="B38" s="1"/>
  <c r="B41" s="1"/>
  <c r="B44" s="1"/>
  <c r="B48" s="1"/>
  <c r="B51" s="1"/>
  <c r="C53"/>
  <c r="C31"/>
  <c r="L7"/>
  <c r="C50"/>
  <c r="C46"/>
  <c r="C43"/>
  <c r="C40"/>
  <c r="C37"/>
  <c r="C34"/>
  <c r="U2"/>
</calcChain>
</file>

<file path=xl/sharedStrings.xml><?xml version="1.0" encoding="utf-8"?>
<sst xmlns="http://schemas.openxmlformats.org/spreadsheetml/2006/main" count="210" uniqueCount="130">
  <si>
    <t>　　　　　　　　　　職務経歴書</t>
  </si>
  <si>
    <t>日付：</t>
  </si>
  <si>
    <t>フリガナ</t>
  </si>
  <si>
    <t>性別</t>
  </si>
  <si>
    <t>生年月日</t>
  </si>
  <si>
    <t>言語能力(注１)</t>
  </si>
  <si>
    <t>A</t>
  </si>
  <si>
    <t>B</t>
  </si>
  <si>
    <t>C</t>
  </si>
  <si>
    <t>D</t>
  </si>
  <si>
    <t>E</t>
  </si>
  <si>
    <t>資格</t>
  </si>
  <si>
    <t>氏名</t>
  </si>
  <si>
    <t>日本語</t>
  </si>
  <si>
    <t>●</t>
  </si>
  <si>
    <t>　</t>
  </si>
  <si>
    <t>N１</t>
  </si>
  <si>
    <t>満</t>
  </si>
  <si>
    <t>才</t>
  </si>
  <si>
    <t>英語</t>
  </si>
  <si>
    <t>最寄駅</t>
  </si>
  <si>
    <t>婚姻状況</t>
  </si>
  <si>
    <t>来日年度</t>
  </si>
  <si>
    <t>最終学歴</t>
  </si>
  <si>
    <t>学科</t>
  </si>
  <si>
    <t>卒業年度</t>
  </si>
  <si>
    <t>資格等</t>
  </si>
  <si>
    <t>注１:</t>
  </si>
  <si>
    <t>【業務経歴】</t>
  </si>
  <si>
    <t>実務年数</t>
  </si>
  <si>
    <t>コンピュータソフトウエア関連業務（◎：指導できる　　○：精通している　　★：指示通りできる　　△：研修中）</t>
  </si>
  <si>
    <t>OS</t>
  </si>
  <si>
    <t>DOS/V</t>
  </si>
  <si>
    <t>Win95/98</t>
  </si>
  <si>
    <t>WinNT/2K</t>
  </si>
  <si>
    <t>VISTA</t>
  </si>
  <si>
    <t>WebSphere</t>
  </si>
  <si>
    <t>LINUX</t>
  </si>
  <si>
    <t>WebLogic</t>
  </si>
  <si>
    <t>Unix</t>
  </si>
  <si>
    <t>その他</t>
  </si>
  <si>
    <t>○</t>
  </si>
  <si>
    <t>ＤＢ</t>
  </si>
  <si>
    <t>Access</t>
  </si>
  <si>
    <t>Hirdb</t>
  </si>
  <si>
    <t>Sybase</t>
  </si>
  <si>
    <t>INFORMIX</t>
  </si>
  <si>
    <t>言語</t>
  </si>
  <si>
    <t>VBScript</t>
  </si>
  <si>
    <t>ASP</t>
  </si>
  <si>
    <t>ASP.NET</t>
  </si>
  <si>
    <t>Java</t>
  </si>
  <si>
    <t>JavaScript</t>
  </si>
  <si>
    <t>PHP</t>
  </si>
  <si>
    <t>VC++</t>
  </si>
  <si>
    <t>Shell</t>
  </si>
  <si>
    <t>Delphi</t>
  </si>
  <si>
    <t>No.</t>
  </si>
  <si>
    <t>期　間</t>
  </si>
  <si>
    <t>業務内容
（担当内容詳細）</t>
  </si>
  <si>
    <t>機種　　　　　　　　　　　ＯＳ</t>
  </si>
  <si>
    <t>役割</t>
  </si>
  <si>
    <t>Git/SVN</t>
  </si>
  <si>
    <t>作業範囲</t>
  </si>
  <si>
    <t>要件定義</t>
  </si>
  <si>
    <t>基本設計</t>
  </si>
  <si>
    <t>DB設計</t>
  </si>
  <si>
    <t>詳細設計</t>
  </si>
  <si>
    <t>製造</t>
  </si>
  <si>
    <t>単体テスト</t>
  </si>
  <si>
    <t>結合テスト</t>
  </si>
  <si>
    <t>問合せ</t>
  </si>
  <si>
    <t>運用保守</t>
  </si>
  <si>
    <r>
      <t>言語能力</t>
    </r>
    <r>
      <rPr>
        <sz val="9"/>
        <rFont val="Meiryo UI"/>
        <family val="3"/>
        <charset val="128"/>
      </rPr>
      <t>　A:母語相当　　B:業務打合可　　C:日常会話可　　D:必要最低限会話可　　E:不可</t>
    </r>
  </si>
  <si>
    <t>win10</t>
  </si>
  <si>
    <t>その他資格/PR</t>
    <phoneticPr fontId="16"/>
  </si>
  <si>
    <t>SE</t>
    <phoneticPr fontId="16"/>
  </si>
  <si>
    <t>Azure SQL DB</t>
    <phoneticPr fontId="16"/>
  </si>
  <si>
    <t>SqlServer</t>
    <phoneticPr fontId="16"/>
  </si>
  <si>
    <t>win10</t>
    <phoneticPr fontId="16"/>
  </si>
  <si>
    <t>C</t>
    <phoneticPr fontId="16"/>
  </si>
  <si>
    <t>C#</t>
    <phoneticPr fontId="16"/>
  </si>
  <si>
    <t>C++</t>
    <phoneticPr fontId="16"/>
  </si>
  <si>
    <t>VB.NET</t>
    <phoneticPr fontId="16"/>
  </si>
  <si>
    <t>VB</t>
    <phoneticPr fontId="16"/>
  </si>
  <si>
    <t>院卒</t>
    <rPh sb="0" eb="2">
      <t>ダイソツ</t>
    </rPh>
    <phoneticPr fontId="16"/>
  </si>
  <si>
    <t>女</t>
    <phoneticPr fontId="16"/>
  </si>
  <si>
    <t>国際関係</t>
    <phoneticPr fontId="16"/>
  </si>
  <si>
    <t>DB2</t>
    <phoneticPr fontId="16"/>
  </si>
  <si>
    <t>★</t>
  </si>
  <si>
    <t>Jquery</t>
    <phoneticPr fontId="16"/>
  </si>
  <si>
    <t>PL/SQL</t>
    <phoneticPr fontId="16"/>
  </si>
  <si>
    <t>VBA</t>
    <phoneticPr fontId="16"/>
  </si>
  <si>
    <t>PostgreSQL</t>
    <phoneticPr fontId="16"/>
  </si>
  <si>
    <t>MySQL</t>
    <phoneticPr fontId="16"/>
  </si>
  <si>
    <t>Oracle</t>
    <phoneticPr fontId="16"/>
  </si>
  <si>
    <t>X＋＋</t>
  </si>
  <si>
    <t>Python</t>
    <phoneticPr fontId="16"/>
  </si>
  <si>
    <t>新大久保</t>
    <phoneticPr fontId="16"/>
  </si>
  <si>
    <t>SqlServer</t>
    <phoneticPr fontId="16"/>
  </si>
  <si>
    <t xml:space="preserve"> PHP/HTML</t>
    <phoneticPr fontId="16"/>
  </si>
  <si>
    <t>TortoiseSVN</t>
    <phoneticPr fontId="16"/>
  </si>
  <si>
    <t>EV充電器開発プロジェクト
〔業務概要〕　
リリースされたEV充電器における追加要件対応
〔作業内容〕
・追加要件整理、定義書作成
・要件定義書改修
・機能設計書改修
・詳細設計書改修
・追加要件による内部結合試験仕様書作成
・保守改善による内部結合試験実施</t>
    <phoneticPr fontId="16"/>
  </si>
  <si>
    <t>win10</t>
    <phoneticPr fontId="16"/>
  </si>
  <si>
    <t>ＤＢ</t>
    <phoneticPr fontId="16"/>
  </si>
  <si>
    <t>言語
ツール　　　　　　　</t>
    <phoneticPr fontId="16"/>
  </si>
  <si>
    <t>Python
TeraTerm</t>
    <phoneticPr fontId="16"/>
  </si>
  <si>
    <t>システムデータ移行
〔業務概要〕　
航空会社のデータ移行による各種対応
〔作業内容〕
・要件定義書改修
・基本設計書作成・改修
・詳細設計書作成・改修
・テスト設計書作成・改修
・ソースコード改修
・単体テスト・結合テスト実施
・テストデータ作成・投入
・AWS glueジョブ作成
・glueテスト実施
・モジュールビルド・リリース
・アサイン管理表・進捗管理表作成・更新</t>
    <phoneticPr fontId="16"/>
  </si>
  <si>
    <t>Python
AWS（glue/S3/Lambda/EC2/IAM/codecommit）/TeraTerm/JP1</t>
    <phoneticPr fontId="16"/>
  </si>
  <si>
    <t>Aurora
PostgreSQL</t>
    <phoneticPr fontId="16"/>
  </si>
  <si>
    <t>システムデータ移行
〔業務概要〕　
大手企業での現行システムからD365にデータ移行作業
〔作業内容〕
・基本設計書作成
・項目マッピング
・抽出条件作成
・インタフェース要件定義改修</t>
    <phoneticPr fontId="16"/>
  </si>
  <si>
    <t>Python
Dynamics 365(FO)</t>
    <phoneticPr fontId="16"/>
  </si>
  <si>
    <t>保険会社システム
〔業務概要〕　
経理処理システムの開発
〔作業内容〕
・コーディング
・単体テスト
・結合テスト</t>
    <phoneticPr fontId="16"/>
  </si>
  <si>
    <t>PG</t>
  </si>
  <si>
    <t>ECサイト
〔業務概要〕　
中国向けBtoCのECサイト開発
〔作業内容〕
・レイアウトデザイン
・コーディング
・テストケース作成
・単体テスト
・結合テスト</t>
    <phoneticPr fontId="16"/>
  </si>
  <si>
    <t>MySQL</t>
    <phoneticPr fontId="16"/>
  </si>
  <si>
    <t>Python
JavaScript 
Html
CSS 
Photoshop
Adobe XD</t>
    <phoneticPr fontId="16"/>
  </si>
  <si>
    <t>ショップ運営サイト
〔業務概要〕　
通信販売サイトの開発
〔作業内容〕
・コーディング
・単体テストケース作成
・単体テスト
・結合テスト</t>
    <phoneticPr fontId="16"/>
  </si>
  <si>
    <t>業務管理システム
〔業務概要〕　
旅行会社の社内用システム開発
〔作業内容〕
・コーディング
・単体テストケース作成
・単体テスト</t>
    <phoneticPr fontId="16"/>
  </si>
  <si>
    <t>美容室ウェブサイト
〔業務概要〕　
美容室のホームページ開発
〔作業内容〕
・レイアウトデザイン
・コーディング</t>
    <phoneticPr fontId="16"/>
  </si>
  <si>
    <t>SE</t>
  </si>
  <si>
    <t xml:space="preserve">Python
JavaScript 
Html
CSS </t>
    <phoneticPr fontId="16"/>
  </si>
  <si>
    <t>2017年</t>
    <phoneticPr fontId="16"/>
  </si>
  <si>
    <t>2020年</t>
    <phoneticPr fontId="16"/>
  </si>
  <si>
    <t>2016/09～2017/02 来日準備、2017/04～2020/03 国士舘大学で研究生・修士を履修</t>
    <phoneticPr fontId="16"/>
  </si>
  <si>
    <t>総合テスト</t>
    <phoneticPr fontId="16"/>
  </si>
  <si>
    <t>システムデータ移行
〔業務概要〕　
クレジットカード会社の周辺システム→新システムのデータ移行作業
〔作業内容〕
・現行移行手順書改修
・新規移行手順書改修
・コマンド作成
・移行リハーサル</t>
    <phoneticPr fontId="16"/>
  </si>
  <si>
    <t>Oracle</t>
    <phoneticPr fontId="16"/>
  </si>
  <si>
    <t>３～５名程度のサブリーダー経験
得意分野：データ移行、小売業、美容系など
得意業務：基本設計、詳細設計、単体、結合試験
得意言語：Python、AWS、SQL、Dynamics365
DB：SqlServer、MySQL、Aurora、DB2、Oracle</t>
    <phoneticPr fontId="16"/>
  </si>
  <si>
    <t>GT</t>
    <phoneticPr fontId="16"/>
  </si>
</sst>
</file>

<file path=xl/styles.xml><?xml version="1.0" encoding="utf-8"?>
<styleSheet xmlns="http://schemas.openxmlformats.org/spreadsheetml/2006/main">
  <numFmts count="6">
    <numFmt numFmtId="176" formatCode="###&quot;ヶ&quot;&quot;月&quot;"/>
    <numFmt numFmtId="177" formatCode="yyyy&quot;/&quot;mm"/>
    <numFmt numFmtId="178" formatCode="&quot;～&quot;yyyy&quot;/&quot;mm"/>
    <numFmt numFmtId="179" formatCode="0&quot;ヶ月&quot;"/>
    <numFmt numFmtId="180" formatCode="[$-411]ggge&quot;年&quot;m&quot;月&quot;d&quot;日&quot;;@"/>
    <numFmt numFmtId="181" formatCode="yyyy&quot;年&quot;m&quot;月&quot;;@"/>
  </numFmts>
  <fonts count="19">
    <font>
      <sz val="11"/>
      <name val="ＭＳ Ｐゴシック"/>
      <charset val="134"/>
    </font>
    <font>
      <sz val="11"/>
      <color theme="1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indexed="10"/>
      <name val="Meiryo UI"/>
      <family val="3"/>
      <charset val="128"/>
    </font>
    <font>
      <b/>
      <sz val="16"/>
      <name val="Meiryo UI"/>
      <family val="3"/>
      <charset val="128"/>
    </font>
    <font>
      <sz val="16"/>
      <name val="Meiryo UI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b/>
      <sz val="10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S P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right"/>
    </xf>
    <xf numFmtId="0" fontId="5" fillId="2" borderId="0" xfId="0" applyFont="1" applyFill="1"/>
    <xf numFmtId="14" fontId="10" fillId="2" borderId="12" xfId="0" applyNumberFormat="1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  <xf numFmtId="49" fontId="5" fillId="2" borderId="0" xfId="0" applyNumberFormat="1" applyFont="1" applyFill="1" applyAlignment="1">
      <alignment vertical="center"/>
    </xf>
    <xf numFmtId="49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9" fontId="11" fillId="2" borderId="22" xfId="0" applyNumberFormat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 applyProtection="1">
      <alignment horizontal="center" vertical="center"/>
      <protection locked="0"/>
    </xf>
    <xf numFmtId="49" fontId="11" fillId="2" borderId="4" xfId="0" applyNumberFormat="1" applyFont="1" applyFill="1" applyBorder="1" applyAlignment="1" applyProtection="1">
      <alignment horizontal="center" vertical="center"/>
      <protection locked="0"/>
    </xf>
    <xf numFmtId="49" fontId="11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49" fontId="10" fillId="2" borderId="54" xfId="0" applyNumberFormat="1" applyFont="1" applyFill="1" applyBorder="1" applyAlignment="1">
      <alignment horizontal="center"/>
    </xf>
    <xf numFmtId="49" fontId="10" fillId="2" borderId="62" xfId="0" applyNumberFormat="1" applyFont="1" applyFill="1" applyBorder="1" applyAlignment="1">
      <alignment horizontal="center"/>
    </xf>
    <xf numFmtId="49" fontId="10" fillId="2" borderId="5" xfId="0" applyNumberFormat="1" applyFont="1" applyFill="1" applyBorder="1" applyAlignment="1">
      <alignment horizontal="center"/>
    </xf>
    <xf numFmtId="49" fontId="10" fillId="2" borderId="6" xfId="0" applyNumberFormat="1" applyFont="1" applyFill="1" applyBorder="1" applyAlignment="1">
      <alignment horizontal="center"/>
    </xf>
    <xf numFmtId="49" fontId="11" fillId="2" borderId="7" xfId="0" applyNumberFormat="1" applyFont="1" applyFill="1" applyBorder="1" applyAlignment="1" applyProtection="1">
      <alignment horizontal="center" vertical="center"/>
      <protection locked="0"/>
    </xf>
    <xf numFmtId="49" fontId="11" fillId="2" borderId="8" xfId="0" applyNumberFormat="1" applyFont="1" applyFill="1" applyBorder="1" applyAlignment="1" applyProtection="1">
      <alignment horizontal="center" vertical="center"/>
      <protection locked="0"/>
    </xf>
    <xf numFmtId="0" fontId="11" fillId="2" borderId="45" xfId="0" applyFont="1" applyFill="1" applyBorder="1" applyAlignment="1" applyProtection="1">
      <alignment horizontal="center"/>
      <protection locked="0"/>
    </xf>
    <xf numFmtId="0" fontId="11" fillId="2" borderId="28" xfId="0" applyFont="1" applyFill="1" applyBorder="1" applyAlignment="1" applyProtection="1">
      <alignment horizontal="center"/>
      <protection locked="0"/>
    </xf>
    <xf numFmtId="180" fontId="10" fillId="2" borderId="46" xfId="0" applyNumberFormat="1" applyFont="1" applyFill="1" applyBorder="1" applyAlignment="1" applyProtection="1">
      <alignment horizontal="center" vertical="center"/>
      <protection locked="0"/>
    </xf>
    <xf numFmtId="180" fontId="10" fillId="2" borderId="47" xfId="0" applyNumberFormat="1" applyFont="1" applyFill="1" applyBorder="1" applyAlignment="1" applyProtection="1">
      <alignment horizontal="center" vertical="center"/>
      <protection locked="0"/>
    </xf>
    <xf numFmtId="49" fontId="10" fillId="2" borderId="13" xfId="0" applyNumberFormat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55" xfId="0" applyFont="1" applyFill="1" applyBorder="1" applyAlignment="1" applyProtection="1">
      <alignment horizontal="center"/>
      <protection locked="0"/>
    </xf>
    <xf numFmtId="0" fontId="10" fillId="2" borderId="56" xfId="0" applyFont="1" applyFill="1" applyBorder="1" applyAlignment="1" applyProtection="1">
      <alignment horizontal="center"/>
      <protection locked="0"/>
    </xf>
    <xf numFmtId="0" fontId="10" fillId="2" borderId="57" xfId="0" applyFont="1" applyFill="1" applyBorder="1" applyAlignment="1" applyProtection="1">
      <alignment horizontal="center"/>
      <protection locked="0"/>
    </xf>
    <xf numFmtId="0" fontId="10" fillId="2" borderId="58" xfId="0" applyFont="1" applyFill="1" applyBorder="1" applyAlignment="1" applyProtection="1">
      <alignment horizontal="center"/>
      <protection locked="0"/>
    </xf>
    <xf numFmtId="0" fontId="10" fillId="2" borderId="31" xfId="0" applyFont="1" applyFill="1" applyBorder="1" applyAlignment="1" applyProtection="1">
      <alignment horizontal="center"/>
      <protection locked="0"/>
    </xf>
    <xf numFmtId="0" fontId="10" fillId="2" borderId="63" xfId="0" applyFont="1" applyFill="1" applyBorder="1" applyAlignment="1" applyProtection="1">
      <alignment horizontal="center"/>
      <protection locked="0"/>
    </xf>
    <xf numFmtId="49" fontId="10" fillId="2" borderId="9" xfId="0" applyNumberFormat="1" applyFont="1" applyFill="1" applyBorder="1" applyAlignment="1">
      <alignment horizontal="center"/>
    </xf>
    <xf numFmtId="49" fontId="10" fillId="2" borderId="10" xfId="0" applyNumberFormat="1" applyFont="1" applyFill="1" applyBorder="1" applyAlignment="1">
      <alignment horizontal="center"/>
    </xf>
    <xf numFmtId="49" fontId="11" fillId="2" borderId="11" xfId="0" applyNumberFormat="1" applyFont="1" applyFill="1" applyBorder="1" applyAlignment="1" applyProtection="1">
      <alignment horizontal="center" vertical="center"/>
      <protection locked="0"/>
    </xf>
    <xf numFmtId="49" fontId="11" fillId="2" borderId="12" xfId="0" applyNumberFormat="1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 applyProtection="1">
      <alignment horizontal="right"/>
      <protection locked="0"/>
    </xf>
    <xf numFmtId="0" fontId="10" fillId="2" borderId="14" xfId="0" applyFont="1" applyFill="1" applyBorder="1" applyProtection="1">
      <protection locked="0"/>
    </xf>
    <xf numFmtId="0" fontId="10" fillId="2" borderId="29" xfId="0" applyFont="1" applyFill="1" applyBorder="1" applyProtection="1">
      <protection locked="0"/>
    </xf>
    <xf numFmtId="0" fontId="10" fillId="2" borderId="59" xfId="0" applyFont="1" applyFill="1" applyBorder="1" applyAlignment="1" applyProtection="1">
      <alignment horizontal="center"/>
      <protection locked="0"/>
    </xf>
    <xf numFmtId="0" fontId="10" fillId="2" borderId="60" xfId="0" applyFont="1" applyFill="1" applyBorder="1" applyAlignment="1" applyProtection="1">
      <alignment horizontal="center"/>
      <protection locked="0"/>
    </xf>
    <xf numFmtId="0" fontId="10" fillId="2" borderId="61" xfId="0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 applyProtection="1">
      <alignment horizontal="center"/>
      <protection locked="0"/>
    </xf>
    <xf numFmtId="0" fontId="10" fillId="2" borderId="64" xfId="0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49" fontId="10" fillId="2" borderId="13" xfId="0" applyNumberFormat="1" applyFont="1" applyFill="1" applyBorder="1" applyAlignment="1" applyProtection="1">
      <alignment horizontal="center"/>
      <protection locked="0"/>
    </xf>
    <xf numFmtId="49" fontId="10" fillId="2" borderId="14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0" fontId="10" fillId="2" borderId="29" xfId="0" applyFont="1" applyFill="1" applyBorder="1" applyAlignment="1" applyProtection="1">
      <alignment horizontal="center"/>
      <protection locked="0"/>
    </xf>
    <xf numFmtId="181" fontId="10" fillId="2" borderId="45" xfId="0" applyNumberFormat="1" applyFont="1" applyFill="1" applyBorder="1" applyAlignment="1" applyProtection="1">
      <alignment horizontal="center"/>
      <protection locked="0"/>
    </xf>
    <xf numFmtId="181" fontId="10" fillId="2" borderId="0" xfId="0" applyNumberFormat="1" applyFont="1" applyFill="1" applyAlignment="1" applyProtection="1">
      <alignment horizontal="center"/>
      <protection locked="0"/>
    </xf>
    <xf numFmtId="181" fontId="10" fillId="2" borderId="65" xfId="0" applyNumberFormat="1" applyFont="1" applyFill="1" applyBorder="1" applyAlignment="1" applyProtection="1">
      <alignment horizontal="center"/>
      <protection locked="0"/>
    </xf>
    <xf numFmtId="49" fontId="10" fillId="2" borderId="15" xfId="0" applyNumberFormat="1" applyFont="1" applyFill="1" applyBorder="1" applyAlignment="1">
      <alignment horizontal="center"/>
    </xf>
    <xf numFmtId="49" fontId="10" fillId="2" borderId="16" xfId="0" applyNumberFormat="1" applyFont="1" applyFill="1" applyBorder="1" applyAlignment="1">
      <alignment horizontal="center"/>
    </xf>
    <xf numFmtId="49" fontId="10" fillId="2" borderId="17" xfId="0" applyNumberFormat="1" applyFont="1" applyFill="1" applyBorder="1" applyAlignment="1" applyProtection="1">
      <alignment horizontal="center"/>
      <protection locked="0"/>
    </xf>
    <xf numFmtId="49" fontId="10" fillId="2" borderId="18" xfId="0" applyNumberFormat="1" applyFont="1" applyFill="1" applyBorder="1" applyAlignment="1" applyProtection="1">
      <alignment horizontal="center"/>
      <protection locked="0"/>
    </xf>
    <xf numFmtId="49" fontId="10" fillId="2" borderId="17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181" fontId="10" fillId="2" borderId="17" xfId="0" applyNumberFormat="1" applyFont="1" applyFill="1" applyBorder="1" applyAlignment="1" applyProtection="1">
      <alignment horizontal="center"/>
      <protection locked="0"/>
    </xf>
    <xf numFmtId="181" fontId="10" fillId="2" borderId="18" xfId="0" applyNumberFormat="1" applyFont="1" applyFill="1" applyBorder="1" applyAlignment="1" applyProtection="1">
      <alignment horizontal="center"/>
      <protection locked="0"/>
    </xf>
    <xf numFmtId="181" fontId="10" fillId="2" borderId="66" xfId="0" applyNumberFormat="1" applyFont="1" applyFill="1" applyBorder="1" applyAlignment="1" applyProtection="1">
      <alignment horizontal="center"/>
      <protection locked="0"/>
    </xf>
    <xf numFmtId="49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49" fontId="10" fillId="2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1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6" fillId="2" borderId="22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49" fontId="10" fillId="2" borderId="22" xfId="0" applyNumberFormat="1" applyFont="1" applyFill="1" applyBorder="1" applyAlignment="1">
      <alignment horizontal="right" vertical="center"/>
    </xf>
    <xf numFmtId="0" fontId="10" fillId="2" borderId="22" xfId="0" applyFont="1" applyFill="1" applyBorder="1" applyAlignment="1">
      <alignment horizontal="right" vertical="center"/>
    </xf>
    <xf numFmtId="0" fontId="10" fillId="2" borderId="22" xfId="0" applyFont="1" applyFill="1" applyBorder="1" applyAlignment="1">
      <alignment horizontal="left" vertical="center"/>
    </xf>
    <xf numFmtId="49" fontId="10" fillId="2" borderId="23" xfId="0" applyNumberFormat="1" applyFont="1" applyFill="1" applyBorder="1" applyAlignment="1">
      <alignment horizontal="center" vertical="center"/>
    </xf>
    <xf numFmtId="49" fontId="10" fillId="2" borderId="24" xfId="0" applyNumberFormat="1" applyFont="1" applyFill="1" applyBorder="1" applyAlignment="1">
      <alignment horizontal="center" vertical="center"/>
    </xf>
    <xf numFmtId="49" fontId="10" fillId="2" borderId="25" xfId="0" applyNumberFormat="1" applyFont="1" applyFill="1" applyBorder="1" applyAlignment="1">
      <alignment horizontal="center" vertical="center"/>
    </xf>
    <xf numFmtId="49" fontId="10" fillId="2" borderId="26" xfId="0" applyNumberFormat="1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vertical="center"/>
    </xf>
    <xf numFmtId="0" fontId="5" fillId="2" borderId="67" xfId="0" applyFont="1" applyFill="1" applyBorder="1" applyAlignment="1">
      <alignment vertical="center"/>
    </xf>
    <xf numFmtId="49" fontId="10" fillId="2" borderId="27" xfId="0" applyNumberFormat="1" applyFont="1" applyFill="1" applyBorder="1" applyAlignment="1">
      <alignment horizontal="center" vertical="center"/>
    </xf>
    <xf numFmtId="49" fontId="10" fillId="2" borderId="28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49" fontId="10" fillId="2" borderId="48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176" fontId="10" fillId="2" borderId="13" xfId="0" applyNumberFormat="1" applyFont="1" applyFill="1" applyBorder="1" applyAlignment="1" applyProtection="1">
      <alignment horizontal="center" vertical="center"/>
      <protection locked="0"/>
    </xf>
    <xf numFmtId="176" fontId="10" fillId="2" borderId="29" xfId="0" applyNumberFormat="1" applyFont="1" applyFill="1" applyBorder="1" applyAlignment="1" applyProtection="1">
      <alignment horizontal="center" vertical="center"/>
      <protection locked="0"/>
    </xf>
    <xf numFmtId="176" fontId="10" fillId="2" borderId="13" xfId="0" applyNumberFormat="1" applyFont="1" applyFill="1" applyBorder="1" applyAlignment="1" applyProtection="1">
      <alignment horizontal="center" vertical="center"/>
      <protection locked="0"/>
    </xf>
    <xf numFmtId="176" fontId="10" fillId="2" borderId="14" xfId="0" applyNumberFormat="1" applyFont="1" applyFill="1" applyBorder="1" applyAlignment="1" applyProtection="1">
      <alignment horizontal="center" vertical="center"/>
      <protection locked="0"/>
    </xf>
    <xf numFmtId="176" fontId="10" fillId="2" borderId="64" xfId="0" applyNumberFormat="1" applyFont="1" applyFill="1" applyBorder="1" applyAlignment="1" applyProtection="1">
      <alignment horizontal="center" vertical="center"/>
      <protection locked="0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13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76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>
      <alignment horizontal="center" vertical="center"/>
    </xf>
    <xf numFmtId="49" fontId="10" fillId="2" borderId="31" xfId="0" applyNumberFormat="1" applyFont="1" applyFill="1" applyBorder="1" applyAlignment="1">
      <alignment horizontal="center" vertical="center"/>
    </xf>
    <xf numFmtId="49" fontId="10" fillId="2" borderId="13" xfId="0" applyNumberFormat="1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 shrinkToFit="1"/>
    </xf>
    <xf numFmtId="0" fontId="5" fillId="2" borderId="31" xfId="0" applyFont="1" applyFill="1" applyBorder="1" applyAlignment="1">
      <alignment horizontal="center" vertical="center" shrinkToFit="1"/>
    </xf>
    <xf numFmtId="0" fontId="5" fillId="2" borderId="63" xfId="0" applyFont="1" applyFill="1" applyBorder="1" applyAlignment="1">
      <alignment horizontal="center" vertical="center" shrinkToFit="1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176" fontId="10" fillId="2" borderId="21" xfId="0" applyNumberFormat="1" applyFont="1" applyFill="1" applyBorder="1" applyAlignment="1" applyProtection="1">
      <alignment horizontal="center" vertical="center"/>
      <protection locked="0"/>
    </xf>
    <xf numFmtId="176" fontId="10" fillId="2" borderId="2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37" xfId="0" applyNumberFormat="1" applyFont="1" applyFill="1" applyBorder="1" applyAlignment="1" applyProtection="1">
      <alignment horizontal="center" vertical="center"/>
      <protection locked="0"/>
    </xf>
    <xf numFmtId="176" fontId="5" fillId="2" borderId="21" xfId="0" applyNumberFormat="1" applyFont="1" applyFill="1" applyBorder="1" applyAlignment="1" applyProtection="1">
      <alignment horizontal="center" vertical="center"/>
      <protection locked="0"/>
    </xf>
    <xf numFmtId="49" fontId="10" fillId="2" borderId="34" xfId="0" applyNumberFormat="1" applyFont="1" applyFill="1" applyBorder="1" applyAlignment="1">
      <alignment horizontal="center" vertical="center"/>
    </xf>
    <xf numFmtId="49" fontId="10" fillId="2" borderId="35" xfId="0" applyNumberFormat="1" applyFont="1" applyFill="1" applyBorder="1" applyAlignment="1">
      <alignment horizontal="center" vertical="center"/>
    </xf>
    <xf numFmtId="49" fontId="10" fillId="2" borderId="36" xfId="0" applyNumberFormat="1" applyFont="1" applyFill="1" applyBorder="1" applyAlignment="1">
      <alignment horizontal="center" vertical="center" wrapText="1"/>
    </xf>
    <xf numFmtId="49" fontId="10" fillId="2" borderId="37" xfId="0" applyNumberFormat="1" applyFont="1" applyFill="1" applyBorder="1" applyAlignment="1">
      <alignment horizontal="center" vertical="center" wrapText="1"/>
    </xf>
    <xf numFmtId="49" fontId="10" fillId="2" borderId="49" xfId="0" applyNumberFormat="1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49" xfId="0" applyFont="1" applyFill="1" applyBorder="1" applyAlignment="1">
      <alignment horizontal="center" vertical="center" wrapText="1"/>
    </xf>
    <xf numFmtId="49" fontId="10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5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0" fillId="2" borderId="69" xfId="0" applyNumberFormat="1" applyFont="1" applyFill="1" applyBorder="1" applyAlignment="1">
      <alignment horizontal="center" vertical="center" wrapText="1"/>
    </xf>
    <xf numFmtId="49" fontId="10" fillId="2" borderId="38" xfId="0" applyNumberFormat="1" applyFont="1" applyFill="1" applyBorder="1" applyAlignment="1">
      <alignment horizontal="center" vertical="center"/>
    </xf>
    <xf numFmtId="49" fontId="10" fillId="2" borderId="39" xfId="0" applyNumberFormat="1" applyFont="1" applyFill="1" applyBorder="1" applyAlignment="1">
      <alignment horizontal="center" vertical="center"/>
    </xf>
    <xf numFmtId="49" fontId="10" fillId="2" borderId="40" xfId="0" applyNumberFormat="1" applyFont="1" applyFill="1" applyBorder="1" applyAlignment="1">
      <alignment horizontal="center" vertical="center" wrapText="1"/>
    </xf>
    <xf numFmtId="49" fontId="10" fillId="2" borderId="22" xfId="0" applyNumberFormat="1" applyFont="1" applyFill="1" applyBorder="1" applyAlignment="1">
      <alignment horizontal="center" vertical="center" wrapText="1"/>
    </xf>
    <xf numFmtId="49" fontId="10" fillId="2" borderId="50" xfId="0" applyNumberFormat="1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49" fontId="10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5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9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top" textRotation="255" shrinkToFit="1"/>
    </xf>
    <xf numFmtId="0" fontId="15" fillId="2" borderId="33" xfId="0" applyFont="1" applyFill="1" applyBorder="1" applyAlignment="1">
      <alignment horizontal="center" vertical="top" textRotation="255" shrinkToFit="1"/>
    </xf>
    <xf numFmtId="0" fontId="15" fillId="2" borderId="70" xfId="0" applyFont="1" applyFill="1" applyBorder="1" applyAlignment="1">
      <alignment horizontal="center" vertical="top" textRotation="255" shrinkToFit="1"/>
    </xf>
    <xf numFmtId="0" fontId="10" fillId="2" borderId="71" xfId="0" applyFont="1" applyFill="1" applyBorder="1" applyAlignment="1" applyProtection="1">
      <alignment horizontal="center" vertical="center"/>
      <protection locked="0"/>
    </xf>
    <xf numFmtId="177" fontId="10" fillId="2" borderId="35" xfId="0" applyNumberFormat="1" applyFont="1" applyFill="1" applyBorder="1" applyAlignment="1" applyProtection="1">
      <alignment horizontal="left" vertical="center"/>
      <protection locked="0"/>
    </xf>
    <xf numFmtId="49" fontId="14" fillId="2" borderId="54" xfId="0" applyNumberFormat="1" applyFont="1" applyFill="1" applyBorder="1" applyAlignment="1" applyProtection="1">
      <alignment horizontal="left" vertical="top" wrapText="1"/>
      <protection locked="0"/>
    </xf>
    <xf numFmtId="0" fontId="10" fillId="2" borderId="54" xfId="0" applyFont="1" applyFill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49" fontId="10" fillId="2" borderId="54" xfId="0" applyNumberFormat="1" applyFont="1" applyFill="1" applyBorder="1" applyAlignment="1">
      <alignment horizontal="center" vertical="center" wrapText="1"/>
    </xf>
    <xf numFmtId="49" fontId="17" fillId="2" borderId="54" xfId="0" applyNumberFormat="1" applyFont="1" applyFill="1" applyBorder="1" applyAlignment="1">
      <alignment horizontal="center" vertical="center" wrapText="1"/>
    </xf>
    <xf numFmtId="0" fontId="10" fillId="2" borderId="54" xfId="0" applyFont="1" applyFill="1" applyBorder="1" applyAlignment="1" applyProtection="1">
      <alignment horizontal="center" vertical="center"/>
      <protection locked="0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10" fillId="2" borderId="42" xfId="0" applyFont="1" applyFill="1" applyBorder="1" applyAlignment="1">
      <alignment horizontal="center" vertical="center"/>
    </xf>
    <xf numFmtId="178" fontId="10" fillId="2" borderId="41" xfId="0" applyNumberFormat="1" applyFont="1" applyFill="1" applyBorder="1" applyAlignment="1" applyProtection="1">
      <alignment horizontal="right" vertical="center"/>
      <protection locked="0"/>
    </xf>
    <xf numFmtId="49" fontId="14" fillId="2" borderId="29" xfId="0" applyNumberFormat="1" applyFont="1" applyFill="1" applyBorder="1" applyAlignment="1" applyProtection="1">
      <alignment horizontal="left" vertical="top" wrapText="1"/>
      <protection locked="0"/>
    </xf>
    <xf numFmtId="49" fontId="14" fillId="2" borderId="31" xfId="0" applyNumberFormat="1" applyFont="1" applyFill="1" applyBorder="1" applyAlignment="1" applyProtection="1">
      <alignment horizontal="left" vertical="top" wrapText="1"/>
      <protection locked="0"/>
    </xf>
    <xf numFmtId="0" fontId="10" fillId="2" borderId="31" xfId="0" applyFont="1" applyFill="1" applyBorder="1" applyAlignment="1" applyProtection="1">
      <alignment horizontal="center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28" xfId="0" applyFont="1" applyFill="1" applyBorder="1" applyAlignment="1" applyProtection="1">
      <alignment horizontal="center" vertical="center" wrapText="1"/>
      <protection locked="0"/>
    </xf>
    <xf numFmtId="49" fontId="10" fillId="2" borderId="31" xfId="0" applyNumberFormat="1" applyFont="1" applyFill="1" applyBorder="1" applyAlignment="1">
      <alignment horizontal="center" vertical="center" wrapText="1"/>
    </xf>
    <xf numFmtId="49" fontId="17" fillId="2" borderId="31" xfId="0" applyNumberFormat="1" applyFont="1" applyFill="1" applyBorder="1" applyAlignment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  <protection locked="0"/>
    </xf>
    <xf numFmtId="0" fontId="10" fillId="2" borderId="63" xfId="0" applyFont="1" applyFill="1" applyBorder="1" applyAlignment="1" applyProtection="1">
      <alignment horizontal="center" vertical="center"/>
      <protection locked="0"/>
    </xf>
    <xf numFmtId="179" fontId="10" fillId="2" borderId="43" xfId="0" applyNumberFormat="1" applyFont="1" applyFill="1" applyBorder="1" applyAlignment="1">
      <alignment horizontal="right" vertical="center"/>
    </xf>
    <xf numFmtId="49" fontId="14" fillId="2" borderId="44" xfId="0" applyNumberFormat="1" applyFont="1" applyFill="1" applyBorder="1" applyAlignment="1" applyProtection="1">
      <alignment horizontal="left" vertical="top" wrapText="1"/>
      <protection locked="0"/>
    </xf>
    <xf numFmtId="0" fontId="10" fillId="2" borderId="44" xfId="0" applyFont="1" applyFill="1" applyBorder="1" applyAlignment="1" applyProtection="1">
      <alignment horizontal="center" vertical="center" wrapText="1"/>
      <protection locked="0"/>
    </xf>
    <xf numFmtId="49" fontId="14" fillId="2" borderId="54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29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31" xfId="0" applyNumberFormat="1" applyFont="1" applyFill="1" applyBorder="1" applyAlignment="1" applyProtection="1">
      <alignment horizontal="left" vertical="center" wrapText="1"/>
      <protection locked="0"/>
    </xf>
    <xf numFmtId="49" fontId="14" fillId="2" borderId="44" xfId="0" applyNumberFormat="1" applyFont="1" applyFill="1" applyBorder="1" applyAlignment="1" applyProtection="1">
      <alignment horizontal="left" vertical="center" wrapText="1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177" fontId="10" fillId="2" borderId="44" xfId="0" applyNumberFormat="1" applyFont="1" applyFill="1" applyBorder="1" applyAlignment="1" applyProtection="1">
      <alignment horizontal="left" vertical="center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0" fillId="2" borderId="43" xfId="0" applyFont="1" applyFill="1" applyBorder="1" applyAlignment="1" applyProtection="1">
      <alignment horizontal="center" vertical="center" wrapText="1"/>
      <protection locked="0"/>
    </xf>
    <xf numFmtId="0" fontId="10" fillId="2" borderId="72" xfId="0" applyFont="1" applyFill="1" applyBorder="1" applyAlignment="1">
      <alignment horizontal="center" vertical="center"/>
    </xf>
    <xf numFmtId="179" fontId="10" fillId="2" borderId="41" xfId="0" applyNumberFormat="1" applyFont="1" applyFill="1" applyBorder="1" applyAlignment="1">
      <alignment horizontal="right" vertical="center"/>
    </xf>
    <xf numFmtId="49" fontId="10" fillId="2" borderId="44" xfId="0" applyNumberFormat="1" applyFont="1" applyFill="1" applyBorder="1" applyAlignment="1">
      <alignment horizontal="center" vertical="center" wrapText="1"/>
    </xf>
    <xf numFmtId="49" fontId="17" fillId="2" borderId="44" xfId="0" applyNumberFormat="1" applyFont="1" applyFill="1" applyBorder="1" applyAlignment="1">
      <alignment horizontal="center" vertical="center" wrapText="1"/>
    </xf>
    <xf numFmtId="0" fontId="10" fillId="2" borderId="44" xfId="0" applyFont="1" applyFill="1" applyBorder="1" applyAlignment="1" applyProtection="1">
      <alignment horizontal="center" vertical="center"/>
      <protection locked="0"/>
    </xf>
    <xf numFmtId="0" fontId="10" fillId="2" borderId="73" xfId="0" applyFont="1" applyFill="1" applyBorder="1" applyAlignment="1" applyProtection="1">
      <alignment horizontal="center" vertical="center"/>
      <protection locked="0"/>
    </xf>
    <xf numFmtId="0" fontId="10" fillId="2" borderId="4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5" fillId="2" borderId="0" xfId="0" applyFont="1" applyFill="1" applyAlignment="1" applyProtection="1">
      <alignment vertical="center"/>
      <protection locked="0"/>
    </xf>
  </cellXfs>
  <cellStyles count="5">
    <cellStyle name="ハイパーリンク 2" xfId="2"/>
    <cellStyle name="常规 2" xfId="3"/>
    <cellStyle name="超链接 2" xfId="4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noThreeD="1"/>
</file>

<file path=xl/ctrlProps/ctrlProp2.xml><?xml version="1.0" encoding="utf-8"?>
<formControlPr xmlns="http://schemas.microsoft.com/office/spreadsheetml/2009/9/main" objectType="Radio" checked="Checked" noThreeD="1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3"/>
  <sheetViews>
    <sheetView showGridLines="0" tabSelected="1" view="pageBreakPreview" topLeftCell="B1" zoomScale="90" zoomScaleNormal="115" zoomScaleSheetLayoutView="90" workbookViewId="0">
      <selection activeCell="AD14" sqref="AD14"/>
    </sheetView>
  </sheetViews>
  <sheetFormatPr defaultColWidth="9" defaultRowHeight="15.75"/>
  <cols>
    <col min="1" max="1" width="1.375" style="1" customWidth="1"/>
    <col min="2" max="2" width="3.375" style="1" customWidth="1"/>
    <col min="3" max="3" width="10.625" style="1" customWidth="1"/>
    <col min="4" max="4" width="4.625" style="1" customWidth="1"/>
    <col min="5" max="5" width="3.875" style="1" customWidth="1"/>
    <col min="6" max="6" width="4.625" style="1" customWidth="1"/>
    <col min="7" max="7" width="7.125" style="1" customWidth="1"/>
    <col min="8" max="8" width="5.625" style="1" customWidth="1"/>
    <col min="9" max="9" width="5.875" style="1" customWidth="1"/>
    <col min="10" max="10" width="8.125" style="1" customWidth="1"/>
    <col min="11" max="11" width="6.625" style="1" customWidth="1"/>
    <col min="12" max="12" width="4.875" style="1" customWidth="1"/>
    <col min="13" max="13" width="7.5" style="1" customWidth="1"/>
    <col min="14" max="14" width="6.5" style="1" customWidth="1"/>
    <col min="15" max="15" width="4.625" style="1" customWidth="1"/>
    <col min="16" max="16" width="7.125" style="1" customWidth="1"/>
    <col min="17" max="17" width="7.75" style="1" customWidth="1"/>
    <col min="18" max="27" width="2.875" style="1" customWidth="1"/>
    <col min="28" max="16384" width="9" style="1"/>
  </cols>
  <sheetData>
    <row r="1" spans="1:27" ht="15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0.100000000000001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 t="s">
        <v>1</v>
      </c>
      <c r="S2" s="7"/>
      <c r="T2" s="7"/>
      <c r="U2" s="8">
        <f ca="1">TODAY()</f>
        <v>45602</v>
      </c>
      <c r="V2" s="9"/>
      <c r="W2" s="9"/>
      <c r="X2" s="9"/>
      <c r="Y2" s="9"/>
      <c r="Z2" s="9"/>
      <c r="AA2" s="9"/>
    </row>
    <row r="3" spans="1:27" ht="15" customHeight="1">
      <c r="A3" s="10"/>
      <c r="B3" s="10"/>
      <c r="C3" s="10"/>
      <c r="D3" s="10"/>
      <c r="E3" s="10"/>
      <c r="F3" s="10"/>
      <c r="N3" s="10"/>
      <c r="O3" s="10"/>
      <c r="P3" s="10"/>
      <c r="Q3" s="10"/>
      <c r="R3" s="10"/>
      <c r="S3" s="10"/>
      <c r="T3" s="10"/>
      <c r="U3" s="11"/>
      <c r="V3" s="11"/>
      <c r="W3" s="11"/>
      <c r="X3" s="11"/>
      <c r="Y3" s="12"/>
      <c r="Z3" s="12"/>
    </row>
    <row r="4" spans="1:27" ht="18" customHeight="1">
      <c r="A4" s="10"/>
      <c r="B4" s="10"/>
      <c r="C4" s="10"/>
      <c r="D4" s="10"/>
      <c r="E4" s="10"/>
      <c r="F4" s="10"/>
      <c r="N4" s="10"/>
      <c r="O4" s="10"/>
      <c r="P4" s="10"/>
      <c r="Q4" s="10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8" customHeight="1">
      <c r="A5" s="10"/>
      <c r="B5" s="14" t="s">
        <v>2</v>
      </c>
      <c r="C5" s="15"/>
      <c r="D5" s="16"/>
      <c r="E5" s="17"/>
      <c r="F5" s="17"/>
      <c r="G5" s="17"/>
      <c r="H5" s="18"/>
      <c r="I5" s="19" t="s">
        <v>3</v>
      </c>
      <c r="J5" s="20"/>
      <c r="K5" s="19" t="s">
        <v>4</v>
      </c>
      <c r="L5" s="21"/>
      <c r="M5" s="20"/>
      <c r="N5" s="19" t="s">
        <v>5</v>
      </c>
      <c r="O5" s="21"/>
      <c r="P5" s="20"/>
      <c r="Q5" s="22" t="s">
        <v>6</v>
      </c>
      <c r="R5" s="23" t="s">
        <v>7</v>
      </c>
      <c r="S5" s="23" t="s">
        <v>8</v>
      </c>
      <c r="T5" s="23" t="s">
        <v>9</v>
      </c>
      <c r="U5" s="24" t="s">
        <v>10</v>
      </c>
      <c r="V5" s="25" t="s">
        <v>11</v>
      </c>
      <c r="W5" s="25"/>
      <c r="X5" s="25"/>
      <c r="Y5" s="25"/>
      <c r="Z5" s="25"/>
      <c r="AA5" s="26"/>
    </row>
    <row r="6" spans="1:27" ht="18" customHeight="1">
      <c r="A6" s="10"/>
      <c r="B6" s="27" t="s">
        <v>12</v>
      </c>
      <c r="C6" s="28"/>
      <c r="D6" s="29" t="s">
        <v>129</v>
      </c>
      <c r="E6" s="30"/>
      <c r="F6" s="30"/>
      <c r="G6" s="30"/>
      <c r="H6" s="30"/>
      <c r="I6" s="31" t="s">
        <v>86</v>
      </c>
      <c r="J6" s="32"/>
      <c r="K6" s="33">
        <v>33892</v>
      </c>
      <c r="L6" s="34"/>
      <c r="M6" s="34"/>
      <c r="N6" s="35" t="s">
        <v>13</v>
      </c>
      <c r="O6" s="36"/>
      <c r="P6" s="37"/>
      <c r="Q6" s="38" t="s">
        <v>15</v>
      </c>
      <c r="R6" s="39" t="s">
        <v>14</v>
      </c>
      <c r="S6" s="40"/>
      <c r="T6" s="40"/>
      <c r="U6" s="41"/>
      <c r="V6" s="42" t="s">
        <v>16</v>
      </c>
      <c r="W6" s="42"/>
      <c r="X6" s="42"/>
      <c r="Y6" s="42"/>
      <c r="Z6" s="42"/>
      <c r="AA6" s="43"/>
    </row>
    <row r="7" spans="1:27" ht="18" customHeight="1">
      <c r="A7" s="10"/>
      <c r="B7" s="44"/>
      <c r="C7" s="45"/>
      <c r="D7" s="46"/>
      <c r="E7" s="47"/>
      <c r="F7" s="47"/>
      <c r="G7" s="47"/>
      <c r="H7" s="47"/>
      <c r="I7" s="48"/>
      <c r="J7" s="49"/>
      <c r="K7" s="50" t="s">
        <v>17</v>
      </c>
      <c r="L7" s="51">
        <f ca="1">IF(K6="","",DATEDIF(K6,NOW(),"Y"))</f>
        <v>32</v>
      </c>
      <c r="M7" s="52" t="s">
        <v>18</v>
      </c>
      <c r="N7" s="35" t="s">
        <v>19</v>
      </c>
      <c r="O7" s="36"/>
      <c r="P7" s="37"/>
      <c r="Q7" s="53" t="s">
        <v>15</v>
      </c>
      <c r="R7" s="39"/>
      <c r="S7" s="54" t="s">
        <v>14</v>
      </c>
      <c r="T7" s="54"/>
      <c r="U7" s="55"/>
      <c r="V7" s="56"/>
      <c r="W7" s="57"/>
      <c r="X7" s="57"/>
      <c r="Y7" s="57"/>
      <c r="Z7" s="57"/>
      <c r="AA7" s="58"/>
    </row>
    <row r="8" spans="1:27" ht="18" customHeight="1">
      <c r="A8" s="10"/>
      <c r="B8" s="44" t="s">
        <v>20</v>
      </c>
      <c r="C8" s="59"/>
      <c r="D8" s="60" t="s">
        <v>98</v>
      </c>
      <c r="E8" s="61"/>
      <c r="F8" s="61"/>
      <c r="G8" s="61"/>
      <c r="H8" s="61"/>
      <c r="I8" s="62" t="s">
        <v>21</v>
      </c>
      <c r="J8" s="37"/>
      <c r="K8" s="56"/>
      <c r="L8" s="57"/>
      <c r="M8" s="63"/>
      <c r="N8" s="35" t="s">
        <v>22</v>
      </c>
      <c r="O8" s="36"/>
      <c r="P8" s="37"/>
      <c r="Q8" s="64" t="s">
        <v>122</v>
      </c>
      <c r="R8" s="65"/>
      <c r="S8" s="65"/>
      <c r="T8" s="65"/>
      <c r="U8" s="65"/>
      <c r="V8" s="65"/>
      <c r="W8" s="65"/>
      <c r="X8" s="65"/>
      <c r="Y8" s="65"/>
      <c r="Z8" s="65"/>
      <c r="AA8" s="66"/>
    </row>
    <row r="9" spans="1:27" ht="18" customHeight="1">
      <c r="A9" s="10"/>
      <c r="B9" s="67" t="s">
        <v>23</v>
      </c>
      <c r="C9" s="68"/>
      <c r="D9" s="69" t="s">
        <v>85</v>
      </c>
      <c r="E9" s="70"/>
      <c r="F9" s="70"/>
      <c r="G9" s="70"/>
      <c r="H9" s="70"/>
      <c r="I9" s="71" t="s">
        <v>24</v>
      </c>
      <c r="J9" s="72"/>
      <c r="K9" s="69" t="s">
        <v>87</v>
      </c>
      <c r="L9" s="70"/>
      <c r="M9" s="70"/>
      <c r="N9" s="71" t="s">
        <v>25</v>
      </c>
      <c r="O9" s="73"/>
      <c r="P9" s="72" t="s">
        <v>26</v>
      </c>
      <c r="Q9" s="74" t="s">
        <v>123</v>
      </c>
      <c r="R9" s="75"/>
      <c r="S9" s="75"/>
      <c r="T9" s="75"/>
      <c r="U9" s="75"/>
      <c r="V9" s="75"/>
      <c r="W9" s="75"/>
      <c r="X9" s="75"/>
      <c r="Y9" s="75"/>
      <c r="Z9" s="75"/>
      <c r="AA9" s="76"/>
    </row>
    <row r="10" spans="1:27" ht="7.5" customHeight="1">
      <c r="A10" s="10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  <c r="U10" s="78"/>
      <c r="V10" s="78"/>
      <c r="W10" s="78"/>
      <c r="X10" s="78"/>
      <c r="Y10" s="78"/>
      <c r="Z10" s="78"/>
      <c r="AA10" s="78"/>
    </row>
    <row r="11" spans="1:27" ht="15.75" customHeight="1" thickBot="1">
      <c r="A11" s="10"/>
      <c r="B11" s="79" t="s">
        <v>27</v>
      </c>
      <c r="C11" s="80"/>
      <c r="D11" s="81" t="s">
        <v>73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ht="90" customHeight="1" thickBot="1">
      <c r="A12" s="10"/>
      <c r="B12" s="83" t="s">
        <v>75</v>
      </c>
      <c r="C12" s="84"/>
      <c r="D12" s="85" t="s">
        <v>128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 spans="1:27" ht="21" customHeight="1" thickBot="1">
      <c r="A13" s="10"/>
      <c r="B13" s="88" t="s">
        <v>28</v>
      </c>
      <c r="C13" s="89"/>
      <c r="D13" s="90"/>
      <c r="E13" s="91"/>
      <c r="F13" s="92"/>
      <c r="G13" s="93"/>
      <c r="H13" s="94"/>
      <c r="I13" s="95"/>
      <c r="J13" s="94"/>
      <c r="K13" s="94"/>
      <c r="L13" s="95"/>
      <c r="M13" s="95"/>
      <c r="N13" s="96"/>
      <c r="O13" s="95"/>
      <c r="P13" s="96"/>
      <c r="Q13" s="97"/>
      <c r="R13" s="98"/>
      <c r="S13" s="99"/>
      <c r="T13" s="99"/>
      <c r="U13" s="100"/>
      <c r="V13" s="100"/>
      <c r="W13" s="100"/>
      <c r="X13" s="100"/>
      <c r="Y13" s="100"/>
      <c r="Z13" s="100"/>
      <c r="AA13" s="100"/>
    </row>
    <row r="14" spans="1:27" ht="38.25" customHeight="1">
      <c r="A14" s="10"/>
      <c r="B14" s="101" t="s">
        <v>29</v>
      </c>
      <c r="C14" s="102"/>
      <c r="D14" s="103" t="s">
        <v>30</v>
      </c>
      <c r="E14" s="104"/>
      <c r="F14" s="104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6"/>
    </row>
    <row r="15" spans="1:27" ht="18" customHeight="1">
      <c r="A15" s="10"/>
      <c r="B15" s="107" t="s">
        <v>31</v>
      </c>
      <c r="C15" s="108"/>
      <c r="D15" s="109" t="s">
        <v>32</v>
      </c>
      <c r="E15" s="110"/>
      <c r="F15" s="111" t="s">
        <v>33</v>
      </c>
      <c r="G15" s="112"/>
      <c r="H15" s="111" t="s">
        <v>34</v>
      </c>
      <c r="I15" s="112"/>
      <c r="J15" s="113" t="s">
        <v>74</v>
      </c>
      <c r="K15" s="114" t="s">
        <v>35</v>
      </c>
      <c r="L15" s="115"/>
      <c r="M15" s="116" t="s">
        <v>36</v>
      </c>
      <c r="N15" s="115"/>
      <c r="O15" s="117" t="s">
        <v>37</v>
      </c>
      <c r="P15" s="118"/>
      <c r="Q15" s="118"/>
      <c r="R15" s="117" t="s">
        <v>38</v>
      </c>
      <c r="S15" s="118"/>
      <c r="T15" s="118"/>
      <c r="U15" s="117" t="s">
        <v>39</v>
      </c>
      <c r="V15" s="118"/>
      <c r="W15" s="118"/>
      <c r="X15" s="116" t="s">
        <v>40</v>
      </c>
      <c r="Y15" s="119"/>
      <c r="Z15" s="119"/>
      <c r="AA15" s="120"/>
    </row>
    <row r="16" spans="1:27" ht="18" customHeight="1">
      <c r="A16" s="10"/>
      <c r="B16" s="121"/>
      <c r="C16" s="122"/>
      <c r="D16" s="123"/>
      <c r="E16" s="124"/>
      <c r="F16" s="123"/>
      <c r="G16" s="124"/>
      <c r="H16" s="123"/>
      <c r="I16" s="124"/>
      <c r="J16" s="125" t="s">
        <v>41</v>
      </c>
      <c r="K16" s="123"/>
      <c r="L16" s="124"/>
      <c r="M16" s="123"/>
      <c r="N16" s="124"/>
      <c r="O16" s="123" t="s">
        <v>41</v>
      </c>
      <c r="P16" s="126"/>
      <c r="Q16" s="124"/>
      <c r="R16" s="123"/>
      <c r="S16" s="126"/>
      <c r="T16" s="124"/>
      <c r="U16" s="123"/>
      <c r="V16" s="126"/>
      <c r="W16" s="124"/>
      <c r="X16" s="123"/>
      <c r="Y16" s="126"/>
      <c r="Z16" s="126"/>
      <c r="AA16" s="127"/>
    </row>
    <row r="17" spans="1:27" ht="18" customHeight="1">
      <c r="A17" s="10"/>
      <c r="B17" s="128" t="s">
        <v>42</v>
      </c>
      <c r="C17" s="129"/>
      <c r="D17" s="109" t="s">
        <v>95</v>
      </c>
      <c r="E17" s="110"/>
      <c r="F17" s="109" t="s">
        <v>99</v>
      </c>
      <c r="G17" s="110"/>
      <c r="H17" s="111" t="s">
        <v>43</v>
      </c>
      <c r="I17" s="112"/>
      <c r="J17" s="130" t="s">
        <v>88</v>
      </c>
      <c r="K17" s="131" t="s">
        <v>44</v>
      </c>
      <c r="L17" s="132"/>
      <c r="M17" s="133" t="s">
        <v>94</v>
      </c>
      <c r="N17" s="132"/>
      <c r="O17" s="133" t="s">
        <v>93</v>
      </c>
      <c r="P17" s="134"/>
      <c r="Q17" s="132"/>
      <c r="R17" s="135" t="s">
        <v>45</v>
      </c>
      <c r="S17" s="136"/>
      <c r="T17" s="136"/>
      <c r="U17" s="135" t="s">
        <v>46</v>
      </c>
      <c r="V17" s="136"/>
      <c r="W17" s="136"/>
      <c r="X17" s="116" t="s">
        <v>40</v>
      </c>
      <c r="Y17" s="119"/>
      <c r="Z17" s="119"/>
      <c r="AA17" s="120"/>
    </row>
    <row r="18" spans="1:27" ht="18" customHeight="1">
      <c r="A18" s="10"/>
      <c r="B18" s="121"/>
      <c r="C18" s="122"/>
      <c r="D18" s="123" t="s">
        <v>41</v>
      </c>
      <c r="E18" s="124"/>
      <c r="F18" s="123" t="s">
        <v>41</v>
      </c>
      <c r="G18" s="124"/>
      <c r="H18" s="123"/>
      <c r="I18" s="124"/>
      <c r="J18" s="137" t="s">
        <v>41</v>
      </c>
      <c r="K18" s="123"/>
      <c r="L18" s="124"/>
      <c r="M18" s="123" t="s">
        <v>41</v>
      </c>
      <c r="N18" s="124"/>
      <c r="O18" s="123" t="s">
        <v>41</v>
      </c>
      <c r="P18" s="126"/>
      <c r="Q18" s="124"/>
      <c r="R18" s="123"/>
      <c r="S18" s="126"/>
      <c r="T18" s="124"/>
      <c r="U18" s="123"/>
      <c r="V18" s="126"/>
      <c r="W18" s="124"/>
      <c r="X18" s="123" t="s">
        <v>41</v>
      </c>
      <c r="Y18" s="126"/>
      <c r="Z18" s="126"/>
      <c r="AA18" s="127"/>
    </row>
    <row r="19" spans="1:27" ht="18" customHeight="1">
      <c r="A19" s="10"/>
      <c r="B19" s="138" t="s">
        <v>47</v>
      </c>
      <c r="C19" s="135"/>
      <c r="D19" s="139" t="s">
        <v>97</v>
      </c>
      <c r="E19" s="135"/>
      <c r="F19" s="139" t="s">
        <v>81</v>
      </c>
      <c r="G19" s="135"/>
      <c r="H19" s="139" t="s">
        <v>83</v>
      </c>
      <c r="I19" s="136"/>
      <c r="J19" s="140" t="s">
        <v>80</v>
      </c>
      <c r="K19" s="135" t="s">
        <v>82</v>
      </c>
      <c r="L19" s="136"/>
      <c r="M19" s="135" t="s">
        <v>84</v>
      </c>
      <c r="N19" s="136"/>
      <c r="O19" s="139" t="s">
        <v>48</v>
      </c>
      <c r="P19" s="136"/>
      <c r="Q19" s="136"/>
      <c r="R19" s="139" t="s">
        <v>92</v>
      </c>
      <c r="S19" s="136"/>
      <c r="T19" s="136"/>
      <c r="U19" s="135" t="s">
        <v>49</v>
      </c>
      <c r="V19" s="136"/>
      <c r="W19" s="136"/>
      <c r="X19" s="135" t="s">
        <v>50</v>
      </c>
      <c r="Y19" s="136"/>
      <c r="Z19" s="136"/>
      <c r="AA19" s="141"/>
    </row>
    <row r="20" spans="1:27" ht="18" customHeight="1">
      <c r="A20" s="10"/>
      <c r="B20" s="138"/>
      <c r="C20" s="135"/>
      <c r="D20" s="123" t="s">
        <v>41</v>
      </c>
      <c r="E20" s="124"/>
      <c r="F20" s="123"/>
      <c r="G20" s="124"/>
      <c r="H20" s="123"/>
      <c r="I20" s="124"/>
      <c r="J20" s="137"/>
      <c r="K20" s="123"/>
      <c r="L20" s="124"/>
      <c r="M20" s="123"/>
      <c r="N20" s="124"/>
      <c r="O20" s="123"/>
      <c r="P20" s="126"/>
      <c r="Q20" s="124"/>
      <c r="R20" s="123" t="s">
        <v>89</v>
      </c>
      <c r="S20" s="126"/>
      <c r="T20" s="124"/>
      <c r="U20" s="123"/>
      <c r="V20" s="126"/>
      <c r="W20" s="124"/>
      <c r="X20" s="123"/>
      <c r="Y20" s="126"/>
      <c r="Z20" s="126"/>
      <c r="AA20" s="127"/>
    </row>
    <row r="21" spans="1:27" ht="18" customHeight="1">
      <c r="A21" s="10"/>
      <c r="B21" s="138"/>
      <c r="C21" s="135"/>
      <c r="D21" s="139" t="s">
        <v>51</v>
      </c>
      <c r="E21" s="135"/>
      <c r="F21" s="139" t="s">
        <v>52</v>
      </c>
      <c r="G21" s="135"/>
      <c r="H21" s="139" t="s">
        <v>90</v>
      </c>
      <c r="I21" s="136"/>
      <c r="J21" s="140" t="s">
        <v>53</v>
      </c>
      <c r="K21" s="135" t="s">
        <v>91</v>
      </c>
      <c r="L21" s="136"/>
      <c r="M21" s="135" t="s">
        <v>54</v>
      </c>
      <c r="N21" s="136"/>
      <c r="O21" s="139" t="s">
        <v>55</v>
      </c>
      <c r="P21" s="136"/>
      <c r="Q21" s="136"/>
      <c r="R21" s="135" t="s">
        <v>56</v>
      </c>
      <c r="S21" s="136"/>
      <c r="T21" s="136"/>
      <c r="U21" s="135" t="s">
        <v>96</v>
      </c>
      <c r="V21" s="136"/>
      <c r="W21" s="136"/>
      <c r="X21" s="142" t="s">
        <v>100</v>
      </c>
      <c r="Y21" s="143"/>
      <c r="Z21" s="143"/>
      <c r="AA21" s="144"/>
    </row>
    <row r="22" spans="1:27" ht="18" customHeight="1">
      <c r="A22" s="10"/>
      <c r="B22" s="145"/>
      <c r="C22" s="146"/>
      <c r="D22" s="123" t="s">
        <v>89</v>
      </c>
      <c r="E22" s="124"/>
      <c r="F22" s="123" t="s">
        <v>89</v>
      </c>
      <c r="G22" s="124"/>
      <c r="H22" s="123" t="s">
        <v>89</v>
      </c>
      <c r="I22" s="124"/>
      <c r="J22" s="137"/>
      <c r="K22" s="123" t="s">
        <v>89</v>
      </c>
      <c r="L22" s="124"/>
      <c r="M22" s="123"/>
      <c r="N22" s="124"/>
      <c r="O22" s="123" t="s">
        <v>89</v>
      </c>
      <c r="P22" s="126"/>
      <c r="Q22" s="124"/>
      <c r="R22" s="123"/>
      <c r="S22" s="126"/>
      <c r="T22" s="124"/>
      <c r="U22" s="123"/>
      <c r="V22" s="126"/>
      <c r="W22" s="124"/>
      <c r="X22" s="123" t="s">
        <v>89</v>
      </c>
      <c r="Y22" s="126"/>
      <c r="Z22" s="126"/>
      <c r="AA22" s="127"/>
    </row>
    <row r="23" spans="1:27" ht="18" customHeight="1">
      <c r="A23" s="10"/>
      <c r="B23" s="147"/>
      <c r="C23" s="147"/>
      <c r="D23" s="148"/>
      <c r="E23" s="148"/>
      <c r="F23" s="148"/>
      <c r="G23" s="148"/>
      <c r="H23" s="148"/>
      <c r="I23" s="148"/>
      <c r="J23" s="149"/>
      <c r="K23" s="148"/>
      <c r="L23" s="148"/>
      <c r="M23" s="148"/>
      <c r="N23" s="148"/>
      <c r="O23" s="148"/>
      <c r="P23" s="150"/>
      <c r="Q23" s="150"/>
      <c r="R23" s="148"/>
      <c r="S23" s="151"/>
      <c r="T23" s="151"/>
      <c r="U23" s="148"/>
      <c r="V23" s="151"/>
      <c r="W23" s="151"/>
      <c r="X23" s="148"/>
      <c r="Y23" s="151"/>
      <c r="Z23" s="151"/>
      <c r="AA23" s="151"/>
    </row>
    <row r="24" spans="1:27" ht="15" customHeight="1">
      <c r="A24" s="10"/>
      <c r="B24" s="152" t="s">
        <v>57</v>
      </c>
      <c r="C24" s="153" t="s">
        <v>58</v>
      </c>
      <c r="D24" s="154" t="s">
        <v>59</v>
      </c>
      <c r="E24" s="155"/>
      <c r="F24" s="155"/>
      <c r="G24" s="155"/>
      <c r="H24" s="155"/>
      <c r="I24" s="155"/>
      <c r="J24" s="156"/>
      <c r="K24" s="157" t="s">
        <v>60</v>
      </c>
      <c r="L24" s="158"/>
      <c r="M24" s="159" t="s">
        <v>105</v>
      </c>
      <c r="N24" s="160"/>
      <c r="O24" s="161" t="s">
        <v>61</v>
      </c>
      <c r="P24" s="161" t="s">
        <v>104</v>
      </c>
      <c r="Q24" s="162" t="s">
        <v>62</v>
      </c>
      <c r="R24" s="163" t="s">
        <v>63</v>
      </c>
      <c r="S24" s="163"/>
      <c r="T24" s="163"/>
      <c r="U24" s="163"/>
      <c r="V24" s="163"/>
      <c r="W24" s="163"/>
      <c r="X24" s="163"/>
      <c r="Y24" s="163"/>
      <c r="Z24" s="163"/>
      <c r="AA24" s="164"/>
    </row>
    <row r="25" spans="1:27" ht="62.25" thickBot="1">
      <c r="A25" s="10"/>
      <c r="B25" s="165"/>
      <c r="C25" s="166"/>
      <c r="D25" s="167"/>
      <c r="E25" s="168"/>
      <c r="F25" s="168"/>
      <c r="G25" s="168"/>
      <c r="H25" s="168"/>
      <c r="I25" s="168"/>
      <c r="J25" s="169"/>
      <c r="K25" s="170"/>
      <c r="L25" s="171"/>
      <c r="M25" s="172"/>
      <c r="N25" s="173"/>
      <c r="O25" s="174"/>
      <c r="P25" s="174"/>
      <c r="Q25" s="175"/>
      <c r="R25" s="176" t="s">
        <v>64</v>
      </c>
      <c r="S25" s="177" t="s">
        <v>65</v>
      </c>
      <c r="T25" s="177" t="s">
        <v>66</v>
      </c>
      <c r="U25" s="177" t="s">
        <v>67</v>
      </c>
      <c r="V25" s="177" t="s">
        <v>68</v>
      </c>
      <c r="W25" s="177" t="s">
        <v>69</v>
      </c>
      <c r="X25" s="177" t="s">
        <v>70</v>
      </c>
      <c r="Y25" s="177" t="s">
        <v>125</v>
      </c>
      <c r="Z25" s="177" t="s">
        <v>71</v>
      </c>
      <c r="AA25" s="178" t="s">
        <v>72</v>
      </c>
    </row>
    <row r="26" spans="1:27" ht="34.5" customHeight="1">
      <c r="B26" s="179">
        <v>1</v>
      </c>
      <c r="C26" s="180">
        <v>45444</v>
      </c>
      <c r="D26" s="181" t="s">
        <v>126</v>
      </c>
      <c r="E26" s="181"/>
      <c r="F26" s="181"/>
      <c r="G26" s="181"/>
      <c r="H26" s="181"/>
      <c r="I26" s="181"/>
      <c r="J26" s="181"/>
      <c r="K26" s="182" t="s">
        <v>79</v>
      </c>
      <c r="L26" s="182"/>
      <c r="M26" s="183" t="s">
        <v>106</v>
      </c>
      <c r="N26" s="184"/>
      <c r="O26" s="185" t="s">
        <v>76</v>
      </c>
      <c r="P26" s="186" t="s">
        <v>127</v>
      </c>
      <c r="Q26" s="186"/>
      <c r="R26" s="187" t="s">
        <v>15</v>
      </c>
      <c r="S26" s="187" t="s">
        <v>14</v>
      </c>
      <c r="T26" s="187"/>
      <c r="U26" s="187" t="s">
        <v>14</v>
      </c>
      <c r="V26" s="187" t="s">
        <v>14</v>
      </c>
      <c r="W26" s="187" t="s">
        <v>14</v>
      </c>
      <c r="X26" s="187" t="s">
        <v>15</v>
      </c>
      <c r="Y26" s="187" t="s">
        <v>14</v>
      </c>
      <c r="Z26" s="187"/>
      <c r="AA26" s="188"/>
    </row>
    <row r="27" spans="1:27" ht="34.5" customHeight="1">
      <c r="B27" s="189"/>
      <c r="C27" s="190">
        <v>45596</v>
      </c>
      <c r="D27" s="191"/>
      <c r="E27" s="192"/>
      <c r="F27" s="192"/>
      <c r="G27" s="192"/>
      <c r="H27" s="192"/>
      <c r="I27" s="192"/>
      <c r="J27" s="192"/>
      <c r="K27" s="193"/>
      <c r="L27" s="193"/>
      <c r="M27" s="194"/>
      <c r="N27" s="195"/>
      <c r="O27" s="196"/>
      <c r="P27" s="197"/>
      <c r="Q27" s="197"/>
      <c r="R27" s="198"/>
      <c r="S27" s="198"/>
      <c r="T27" s="198"/>
      <c r="U27" s="198"/>
      <c r="V27" s="198"/>
      <c r="W27" s="198"/>
      <c r="X27" s="198"/>
      <c r="Y27" s="198"/>
      <c r="Z27" s="198"/>
      <c r="AA27" s="199"/>
    </row>
    <row r="28" spans="1:27" ht="50.45" customHeight="1" thickBot="1">
      <c r="B28" s="138"/>
      <c r="C28" s="200">
        <f>IF(C26="","",DATEDIF(C26,C27,"M")+1)</f>
        <v>5</v>
      </c>
      <c r="D28" s="201"/>
      <c r="E28" s="201"/>
      <c r="F28" s="201"/>
      <c r="G28" s="201"/>
      <c r="H28" s="201"/>
      <c r="I28" s="201"/>
      <c r="J28" s="201"/>
      <c r="K28" s="202"/>
      <c r="L28" s="202"/>
      <c r="M28" s="194"/>
      <c r="N28" s="195"/>
      <c r="O28" s="196"/>
      <c r="P28" s="197"/>
      <c r="Q28" s="197"/>
      <c r="R28" s="198"/>
      <c r="S28" s="198"/>
      <c r="T28" s="198"/>
      <c r="U28" s="198"/>
      <c r="V28" s="198"/>
      <c r="W28" s="198"/>
      <c r="X28" s="198"/>
      <c r="Y28" s="198"/>
      <c r="Z28" s="198"/>
      <c r="AA28" s="199"/>
    </row>
    <row r="29" spans="1:27" ht="34.5" customHeight="1">
      <c r="B29" s="179">
        <v>2</v>
      </c>
      <c r="C29" s="180">
        <v>45323</v>
      </c>
      <c r="D29" s="203" t="s">
        <v>102</v>
      </c>
      <c r="E29" s="203"/>
      <c r="F29" s="203"/>
      <c r="G29" s="203"/>
      <c r="H29" s="203"/>
      <c r="I29" s="203"/>
      <c r="J29" s="203"/>
      <c r="K29" s="182" t="s">
        <v>103</v>
      </c>
      <c r="L29" s="182"/>
      <c r="M29" s="183" t="s">
        <v>106</v>
      </c>
      <c r="N29" s="184"/>
      <c r="O29" s="185" t="s">
        <v>76</v>
      </c>
      <c r="P29" s="186"/>
      <c r="Q29" s="186" t="s">
        <v>101</v>
      </c>
      <c r="R29" s="187" t="s">
        <v>14</v>
      </c>
      <c r="S29" s="187" t="s">
        <v>14</v>
      </c>
      <c r="T29" s="187"/>
      <c r="U29" s="187" t="s">
        <v>14</v>
      </c>
      <c r="V29" s="187"/>
      <c r="W29" s="187" t="s">
        <v>15</v>
      </c>
      <c r="X29" s="187" t="s">
        <v>14</v>
      </c>
      <c r="Y29" s="187" t="s">
        <v>15</v>
      </c>
      <c r="Z29" s="187"/>
      <c r="AA29" s="188"/>
    </row>
    <row r="30" spans="1:27" ht="34.5" customHeight="1">
      <c r="B30" s="189"/>
      <c r="C30" s="190">
        <v>45443</v>
      </c>
      <c r="D30" s="204"/>
      <c r="E30" s="205"/>
      <c r="F30" s="205"/>
      <c r="G30" s="205"/>
      <c r="H30" s="205"/>
      <c r="I30" s="205"/>
      <c r="J30" s="205"/>
      <c r="K30" s="193"/>
      <c r="L30" s="193"/>
      <c r="M30" s="194"/>
      <c r="N30" s="195"/>
      <c r="O30" s="196"/>
      <c r="P30" s="197"/>
      <c r="Q30" s="197"/>
      <c r="R30" s="198"/>
      <c r="S30" s="198"/>
      <c r="T30" s="198"/>
      <c r="U30" s="198"/>
      <c r="V30" s="198"/>
      <c r="W30" s="198"/>
      <c r="X30" s="198"/>
      <c r="Y30" s="198"/>
      <c r="Z30" s="198"/>
      <c r="AA30" s="199"/>
    </row>
    <row r="31" spans="1:27" ht="64.900000000000006" customHeight="1">
      <c r="B31" s="138"/>
      <c r="C31" s="200">
        <f>IF(C29="","",DATEDIF(C29,C30,"M")+1)</f>
        <v>4</v>
      </c>
      <c r="D31" s="206"/>
      <c r="E31" s="206"/>
      <c r="F31" s="206"/>
      <c r="G31" s="206"/>
      <c r="H31" s="206"/>
      <c r="I31" s="206"/>
      <c r="J31" s="206"/>
      <c r="K31" s="202"/>
      <c r="L31" s="202"/>
      <c r="M31" s="194"/>
      <c r="N31" s="195"/>
      <c r="O31" s="196"/>
      <c r="P31" s="197"/>
      <c r="Q31" s="197"/>
      <c r="R31" s="198"/>
      <c r="S31" s="198"/>
      <c r="T31" s="198"/>
      <c r="U31" s="198"/>
      <c r="V31" s="198"/>
      <c r="W31" s="198"/>
      <c r="X31" s="198"/>
      <c r="Y31" s="198"/>
      <c r="Z31" s="198"/>
      <c r="AA31" s="199"/>
    </row>
    <row r="32" spans="1:27" ht="34.5" customHeight="1">
      <c r="B32" s="207">
        <f>B29+1</f>
        <v>3</v>
      </c>
      <c r="C32" s="208">
        <v>44835</v>
      </c>
      <c r="D32" s="205" t="s">
        <v>107</v>
      </c>
      <c r="E32" s="205"/>
      <c r="F32" s="205"/>
      <c r="G32" s="205"/>
      <c r="H32" s="205"/>
      <c r="I32" s="205"/>
      <c r="J32" s="205"/>
      <c r="K32" s="193" t="s">
        <v>79</v>
      </c>
      <c r="L32" s="193"/>
      <c r="M32" s="209" t="s">
        <v>108</v>
      </c>
      <c r="N32" s="210"/>
      <c r="O32" s="196" t="s">
        <v>76</v>
      </c>
      <c r="P32" s="197" t="s">
        <v>109</v>
      </c>
      <c r="Q32" s="197" t="s">
        <v>101</v>
      </c>
      <c r="R32" s="198" t="s">
        <v>14</v>
      </c>
      <c r="S32" s="198" t="s">
        <v>14</v>
      </c>
      <c r="T32" s="198"/>
      <c r="U32" s="198" t="s">
        <v>14</v>
      </c>
      <c r="V32" s="198" t="s">
        <v>14</v>
      </c>
      <c r="W32" s="198" t="s">
        <v>14</v>
      </c>
      <c r="X32" s="198" t="s">
        <v>14</v>
      </c>
      <c r="Y32" s="198"/>
      <c r="Z32" s="198"/>
      <c r="AA32" s="199"/>
    </row>
    <row r="33" spans="2:27" ht="34.5" customHeight="1">
      <c r="B33" s="189"/>
      <c r="C33" s="190">
        <v>45322</v>
      </c>
      <c r="D33" s="205"/>
      <c r="E33" s="205"/>
      <c r="F33" s="205"/>
      <c r="G33" s="205"/>
      <c r="H33" s="205"/>
      <c r="I33" s="205"/>
      <c r="J33" s="205"/>
      <c r="K33" s="193"/>
      <c r="L33" s="193"/>
      <c r="M33" s="194"/>
      <c r="N33" s="195"/>
      <c r="O33" s="196"/>
      <c r="P33" s="197"/>
      <c r="Q33" s="197"/>
      <c r="R33" s="198"/>
      <c r="S33" s="198"/>
      <c r="T33" s="198"/>
      <c r="U33" s="198"/>
      <c r="V33" s="198"/>
      <c r="W33" s="198"/>
      <c r="X33" s="198"/>
      <c r="Y33" s="198"/>
      <c r="Z33" s="198"/>
      <c r="AA33" s="199"/>
    </row>
    <row r="34" spans="2:27" ht="126.6" customHeight="1">
      <c r="B34" s="138"/>
      <c r="C34" s="200">
        <f>IF(C32="","",DATEDIF(C32,C33,"M")+1)</f>
        <v>16</v>
      </c>
      <c r="D34" s="206"/>
      <c r="E34" s="206"/>
      <c r="F34" s="206"/>
      <c r="G34" s="206"/>
      <c r="H34" s="206"/>
      <c r="I34" s="206"/>
      <c r="J34" s="206"/>
      <c r="K34" s="193"/>
      <c r="L34" s="193"/>
      <c r="M34" s="211"/>
      <c r="N34" s="212"/>
      <c r="O34" s="196"/>
      <c r="P34" s="197"/>
      <c r="Q34" s="197"/>
      <c r="R34" s="198"/>
      <c r="S34" s="198"/>
      <c r="T34" s="198"/>
      <c r="U34" s="198"/>
      <c r="V34" s="198"/>
      <c r="W34" s="198"/>
      <c r="X34" s="198"/>
      <c r="Y34" s="198"/>
      <c r="Z34" s="198"/>
      <c r="AA34" s="199"/>
    </row>
    <row r="35" spans="2:27" ht="34.5" customHeight="1">
      <c r="B35" s="207">
        <f>B32+1</f>
        <v>4</v>
      </c>
      <c r="C35" s="208">
        <v>44562</v>
      </c>
      <c r="D35" s="205" t="s">
        <v>110</v>
      </c>
      <c r="E35" s="205"/>
      <c r="F35" s="205"/>
      <c r="G35" s="205"/>
      <c r="H35" s="205"/>
      <c r="I35" s="205"/>
      <c r="J35" s="205"/>
      <c r="K35" s="213" t="s">
        <v>79</v>
      </c>
      <c r="L35" s="213"/>
      <c r="M35" s="194" t="s">
        <v>111</v>
      </c>
      <c r="N35" s="195"/>
      <c r="O35" s="196" t="s">
        <v>76</v>
      </c>
      <c r="P35" s="197" t="s">
        <v>77</v>
      </c>
      <c r="Q35" s="197"/>
      <c r="R35" s="198" t="s">
        <v>14</v>
      </c>
      <c r="S35" s="198" t="s">
        <v>14</v>
      </c>
      <c r="T35" s="198"/>
      <c r="U35" s="198" t="s">
        <v>14</v>
      </c>
      <c r="V35" s="198"/>
      <c r="W35" s="198"/>
      <c r="X35" s="198"/>
      <c r="Y35" s="198"/>
      <c r="Z35" s="198"/>
      <c r="AA35" s="199"/>
    </row>
    <row r="36" spans="2:27" ht="34.5" customHeight="1">
      <c r="B36" s="189"/>
      <c r="C36" s="190">
        <v>44834</v>
      </c>
      <c r="D36" s="205"/>
      <c r="E36" s="205"/>
      <c r="F36" s="205"/>
      <c r="G36" s="205"/>
      <c r="H36" s="205"/>
      <c r="I36" s="205"/>
      <c r="J36" s="205"/>
      <c r="K36" s="193"/>
      <c r="L36" s="193"/>
      <c r="M36" s="194"/>
      <c r="N36" s="195"/>
      <c r="O36" s="196"/>
      <c r="P36" s="197"/>
      <c r="Q36" s="197"/>
      <c r="R36" s="198"/>
      <c r="S36" s="198"/>
      <c r="T36" s="198"/>
      <c r="U36" s="198"/>
      <c r="V36" s="198"/>
      <c r="W36" s="198"/>
      <c r="X36" s="198"/>
      <c r="Y36" s="198"/>
      <c r="Z36" s="198"/>
      <c r="AA36" s="199"/>
    </row>
    <row r="37" spans="2:27" ht="39" customHeight="1">
      <c r="B37" s="138"/>
      <c r="C37" s="200">
        <f>IF(C35="","",DATEDIF(C35,C36,"M")+1)</f>
        <v>9</v>
      </c>
      <c r="D37" s="205"/>
      <c r="E37" s="205"/>
      <c r="F37" s="205"/>
      <c r="G37" s="205"/>
      <c r="H37" s="205"/>
      <c r="I37" s="205"/>
      <c r="J37" s="205"/>
      <c r="K37" s="193"/>
      <c r="L37" s="193"/>
      <c r="M37" s="194"/>
      <c r="N37" s="195"/>
      <c r="O37" s="196"/>
      <c r="P37" s="197"/>
      <c r="Q37" s="197"/>
      <c r="R37" s="198"/>
      <c r="S37" s="198"/>
      <c r="T37" s="198"/>
      <c r="U37" s="198"/>
      <c r="V37" s="198"/>
      <c r="W37" s="198"/>
      <c r="X37" s="198"/>
      <c r="Y37" s="198"/>
      <c r="Z37" s="198"/>
      <c r="AA37" s="199"/>
    </row>
    <row r="38" spans="2:27" ht="34.5" customHeight="1">
      <c r="B38" s="207">
        <f t="shared" ref="B38" si="0">B35+1</f>
        <v>5</v>
      </c>
      <c r="C38" s="208">
        <v>44409</v>
      </c>
      <c r="D38" s="205" t="s">
        <v>112</v>
      </c>
      <c r="E38" s="205"/>
      <c r="F38" s="205"/>
      <c r="G38" s="205"/>
      <c r="H38" s="205"/>
      <c r="I38" s="205"/>
      <c r="J38" s="205"/>
      <c r="K38" s="193" t="s">
        <v>79</v>
      </c>
      <c r="L38" s="193"/>
      <c r="M38" s="209" t="s">
        <v>97</v>
      </c>
      <c r="N38" s="210"/>
      <c r="O38" s="196" t="s">
        <v>113</v>
      </c>
      <c r="P38" s="197" t="s">
        <v>78</v>
      </c>
      <c r="Q38" s="197"/>
      <c r="R38" s="198"/>
      <c r="S38" s="198"/>
      <c r="T38" s="198"/>
      <c r="U38" s="198"/>
      <c r="V38" s="198" t="s">
        <v>14</v>
      </c>
      <c r="W38" s="198" t="s">
        <v>14</v>
      </c>
      <c r="X38" s="198" t="s">
        <v>14</v>
      </c>
      <c r="Y38" s="198"/>
      <c r="Z38" s="198"/>
      <c r="AA38" s="199"/>
    </row>
    <row r="39" spans="2:27" ht="34.5" customHeight="1">
      <c r="B39" s="189"/>
      <c r="C39" s="190">
        <v>44561</v>
      </c>
      <c r="D39" s="205"/>
      <c r="E39" s="205"/>
      <c r="F39" s="205"/>
      <c r="G39" s="205"/>
      <c r="H39" s="205"/>
      <c r="I39" s="205"/>
      <c r="J39" s="205"/>
      <c r="K39" s="193"/>
      <c r="L39" s="193"/>
      <c r="M39" s="194"/>
      <c r="N39" s="195"/>
      <c r="O39" s="196"/>
      <c r="P39" s="197"/>
      <c r="Q39" s="197"/>
      <c r="R39" s="198"/>
      <c r="S39" s="198"/>
      <c r="T39" s="198"/>
      <c r="U39" s="198"/>
      <c r="V39" s="198"/>
      <c r="W39" s="198"/>
      <c r="X39" s="198"/>
      <c r="Y39" s="198"/>
      <c r="Z39" s="198"/>
      <c r="AA39" s="199"/>
    </row>
    <row r="40" spans="2:27" ht="24.6" customHeight="1">
      <c r="B40" s="138"/>
      <c r="C40" s="200">
        <f>IF(C38="","",DATEDIF(C38,C39,"M")+1)</f>
        <v>5</v>
      </c>
      <c r="D40" s="205"/>
      <c r="E40" s="205"/>
      <c r="F40" s="205"/>
      <c r="G40" s="205"/>
      <c r="H40" s="205"/>
      <c r="I40" s="205"/>
      <c r="J40" s="205"/>
      <c r="K40" s="193"/>
      <c r="L40" s="193"/>
      <c r="M40" s="211"/>
      <c r="N40" s="212"/>
      <c r="O40" s="196"/>
      <c r="P40" s="197"/>
      <c r="Q40" s="197"/>
      <c r="R40" s="198"/>
      <c r="S40" s="198"/>
      <c r="T40" s="198"/>
      <c r="U40" s="198"/>
      <c r="V40" s="198"/>
      <c r="W40" s="198"/>
      <c r="X40" s="198"/>
      <c r="Y40" s="198"/>
      <c r="Z40" s="198"/>
      <c r="AA40" s="199"/>
    </row>
    <row r="41" spans="2:27" ht="34.5" customHeight="1">
      <c r="B41" s="207">
        <f t="shared" ref="B41" si="1">B38+1</f>
        <v>6</v>
      </c>
      <c r="C41" s="208">
        <v>44136</v>
      </c>
      <c r="D41" s="205" t="s">
        <v>114</v>
      </c>
      <c r="E41" s="205"/>
      <c r="F41" s="205"/>
      <c r="G41" s="205"/>
      <c r="H41" s="205"/>
      <c r="I41" s="205"/>
      <c r="J41" s="205"/>
      <c r="K41" s="193" t="s">
        <v>79</v>
      </c>
      <c r="L41" s="193"/>
      <c r="M41" s="209" t="s">
        <v>116</v>
      </c>
      <c r="N41" s="210"/>
      <c r="O41" s="196" t="s">
        <v>76</v>
      </c>
      <c r="P41" s="197" t="s">
        <v>115</v>
      </c>
      <c r="Q41" s="197"/>
      <c r="R41" s="198"/>
      <c r="S41" s="198" t="s">
        <v>14</v>
      </c>
      <c r="T41" s="198"/>
      <c r="U41" s="198" t="s">
        <v>14</v>
      </c>
      <c r="V41" s="198" t="s">
        <v>14</v>
      </c>
      <c r="W41" s="198" t="s">
        <v>14</v>
      </c>
      <c r="X41" s="198" t="s">
        <v>14</v>
      </c>
      <c r="Y41" s="198"/>
      <c r="Z41" s="198"/>
      <c r="AA41" s="199"/>
    </row>
    <row r="42" spans="2:27" ht="34.5" customHeight="1">
      <c r="B42" s="189"/>
      <c r="C42" s="190">
        <v>44408</v>
      </c>
      <c r="D42" s="205"/>
      <c r="E42" s="205"/>
      <c r="F42" s="205"/>
      <c r="G42" s="205"/>
      <c r="H42" s="205"/>
      <c r="I42" s="205"/>
      <c r="J42" s="205"/>
      <c r="K42" s="193"/>
      <c r="L42" s="193"/>
      <c r="M42" s="194"/>
      <c r="N42" s="195"/>
      <c r="O42" s="196"/>
      <c r="P42" s="197"/>
      <c r="Q42" s="197"/>
      <c r="R42" s="198"/>
      <c r="S42" s="198"/>
      <c r="T42" s="198"/>
      <c r="U42" s="198"/>
      <c r="V42" s="198"/>
      <c r="W42" s="198"/>
      <c r="X42" s="198"/>
      <c r="Y42" s="198"/>
      <c r="Z42" s="198"/>
      <c r="AA42" s="199"/>
    </row>
    <row r="43" spans="2:27" ht="52.9" customHeight="1">
      <c r="B43" s="138"/>
      <c r="C43" s="200">
        <f>IF(C41="","",DATEDIF(C41,C42,"M")+1)</f>
        <v>9</v>
      </c>
      <c r="D43" s="205"/>
      <c r="E43" s="205"/>
      <c r="F43" s="205"/>
      <c r="G43" s="205"/>
      <c r="H43" s="205"/>
      <c r="I43" s="205"/>
      <c r="J43" s="205"/>
      <c r="K43" s="193"/>
      <c r="L43" s="193"/>
      <c r="M43" s="211"/>
      <c r="N43" s="212"/>
      <c r="O43" s="196"/>
      <c r="P43" s="197"/>
      <c r="Q43" s="197"/>
      <c r="R43" s="198"/>
      <c r="S43" s="198"/>
      <c r="T43" s="198"/>
      <c r="U43" s="198"/>
      <c r="V43" s="198"/>
      <c r="W43" s="198"/>
      <c r="X43" s="198"/>
      <c r="Y43" s="198"/>
      <c r="Z43" s="198"/>
      <c r="AA43" s="199"/>
    </row>
    <row r="44" spans="2:27" ht="34.5" customHeight="1">
      <c r="B44" s="207">
        <f t="shared" ref="B44" si="2">B41+1</f>
        <v>7</v>
      </c>
      <c r="C44" s="208">
        <v>43922</v>
      </c>
      <c r="D44" s="205" t="s">
        <v>117</v>
      </c>
      <c r="E44" s="205"/>
      <c r="F44" s="205"/>
      <c r="G44" s="205"/>
      <c r="H44" s="205"/>
      <c r="I44" s="205"/>
      <c r="J44" s="205"/>
      <c r="K44" s="193" t="s">
        <v>79</v>
      </c>
      <c r="L44" s="193"/>
      <c r="M44" s="194" t="s">
        <v>121</v>
      </c>
      <c r="N44" s="195"/>
      <c r="O44" s="196" t="s">
        <v>113</v>
      </c>
      <c r="P44" s="197" t="s">
        <v>115</v>
      </c>
      <c r="Q44" s="197"/>
      <c r="R44" s="198"/>
      <c r="S44" s="198"/>
      <c r="T44" s="198"/>
      <c r="U44" s="198" t="s">
        <v>14</v>
      </c>
      <c r="V44" s="198" t="s">
        <v>14</v>
      </c>
      <c r="W44" s="198" t="s">
        <v>14</v>
      </c>
      <c r="X44" s="198" t="s">
        <v>14</v>
      </c>
      <c r="Y44" s="198"/>
      <c r="Z44" s="198"/>
      <c r="AA44" s="199" t="s">
        <v>15</v>
      </c>
    </row>
    <row r="45" spans="2:27" ht="34.5" customHeight="1">
      <c r="B45" s="189"/>
      <c r="C45" s="190">
        <v>44135</v>
      </c>
      <c r="D45" s="205"/>
      <c r="E45" s="205"/>
      <c r="F45" s="205"/>
      <c r="G45" s="205"/>
      <c r="H45" s="205"/>
      <c r="I45" s="205"/>
      <c r="J45" s="205"/>
      <c r="K45" s="193"/>
      <c r="L45" s="193"/>
      <c r="M45" s="194"/>
      <c r="N45" s="195"/>
      <c r="O45" s="196"/>
      <c r="P45" s="197"/>
      <c r="Q45" s="197"/>
      <c r="R45" s="198"/>
      <c r="S45" s="198"/>
      <c r="T45" s="198"/>
      <c r="U45" s="198"/>
      <c r="V45" s="198"/>
      <c r="W45" s="198"/>
      <c r="X45" s="198"/>
      <c r="Y45" s="198"/>
      <c r="Z45" s="198"/>
      <c r="AA45" s="199"/>
    </row>
    <row r="46" spans="2:27" ht="40.15" customHeight="1">
      <c r="B46" s="214"/>
      <c r="C46" s="215">
        <f>IF(C44="","",DATEDIF(C44,C45,"M")+1)</f>
        <v>7</v>
      </c>
      <c r="D46" s="206"/>
      <c r="E46" s="206"/>
      <c r="F46" s="206"/>
      <c r="G46" s="206"/>
      <c r="H46" s="206"/>
      <c r="I46" s="206"/>
      <c r="J46" s="206"/>
      <c r="K46" s="202"/>
      <c r="L46" s="202"/>
      <c r="M46" s="194"/>
      <c r="N46" s="195"/>
      <c r="O46" s="216"/>
      <c r="P46" s="217"/>
      <c r="Q46" s="217"/>
      <c r="R46" s="218"/>
      <c r="S46" s="218"/>
      <c r="T46" s="218"/>
      <c r="U46" s="218"/>
      <c r="V46" s="218"/>
      <c r="W46" s="218"/>
      <c r="X46" s="218"/>
      <c r="Y46" s="218"/>
      <c r="Z46" s="218"/>
      <c r="AA46" s="219"/>
    </row>
    <row r="47" spans="2:27" ht="29.1" customHeight="1">
      <c r="B47" s="220" t="s">
        <v>124</v>
      </c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2"/>
    </row>
    <row r="48" spans="2:27" ht="29.1" customHeight="1">
      <c r="B48" s="207">
        <f t="shared" ref="B48" si="3">B44+1</f>
        <v>8</v>
      </c>
      <c r="C48" s="208">
        <v>42370</v>
      </c>
      <c r="D48" s="205" t="s">
        <v>118</v>
      </c>
      <c r="E48" s="205"/>
      <c r="F48" s="205"/>
      <c r="G48" s="205"/>
      <c r="H48" s="205"/>
      <c r="I48" s="205"/>
      <c r="J48" s="205"/>
      <c r="K48" s="193" t="s">
        <v>79</v>
      </c>
      <c r="L48" s="193"/>
      <c r="M48" s="209" t="s">
        <v>97</v>
      </c>
      <c r="N48" s="210"/>
      <c r="O48" s="196" t="s">
        <v>113</v>
      </c>
      <c r="P48" s="197" t="s">
        <v>78</v>
      </c>
      <c r="Q48" s="197"/>
      <c r="R48" s="198"/>
      <c r="S48" s="198"/>
      <c r="T48" s="198"/>
      <c r="U48" s="198" t="s">
        <v>14</v>
      </c>
      <c r="V48" s="198" t="s">
        <v>14</v>
      </c>
      <c r="W48" s="198" t="s">
        <v>14</v>
      </c>
      <c r="X48" s="198"/>
      <c r="Y48" s="198"/>
      <c r="Z48" s="198"/>
      <c r="AA48" s="199" t="s">
        <v>15</v>
      </c>
    </row>
    <row r="49" spans="2:27" ht="29.1" customHeight="1">
      <c r="B49" s="189"/>
      <c r="C49" s="190">
        <v>42613</v>
      </c>
      <c r="D49" s="205"/>
      <c r="E49" s="205"/>
      <c r="F49" s="205"/>
      <c r="G49" s="205"/>
      <c r="H49" s="205"/>
      <c r="I49" s="205"/>
      <c r="J49" s="205"/>
      <c r="K49" s="193"/>
      <c r="L49" s="193"/>
      <c r="M49" s="194"/>
      <c r="N49" s="195"/>
      <c r="O49" s="196"/>
      <c r="P49" s="197"/>
      <c r="Q49" s="197"/>
      <c r="R49" s="198"/>
      <c r="S49" s="198"/>
      <c r="T49" s="198"/>
      <c r="U49" s="198"/>
      <c r="V49" s="198"/>
      <c r="W49" s="198"/>
      <c r="X49" s="198"/>
      <c r="Y49" s="198"/>
      <c r="Z49" s="198"/>
      <c r="AA49" s="199"/>
    </row>
    <row r="50" spans="2:27" ht="38.450000000000003" customHeight="1">
      <c r="B50" s="138"/>
      <c r="C50" s="200">
        <f>IF(C48="","",DATEDIF(C48,C49,"M")+1)</f>
        <v>8</v>
      </c>
      <c r="D50" s="205"/>
      <c r="E50" s="205"/>
      <c r="F50" s="205"/>
      <c r="G50" s="205"/>
      <c r="H50" s="205"/>
      <c r="I50" s="205"/>
      <c r="J50" s="205"/>
      <c r="K50" s="193"/>
      <c r="L50" s="193"/>
      <c r="M50" s="211"/>
      <c r="N50" s="212"/>
      <c r="O50" s="196"/>
      <c r="P50" s="197"/>
      <c r="Q50" s="197"/>
      <c r="R50" s="198"/>
      <c r="S50" s="198"/>
      <c r="T50" s="198"/>
      <c r="U50" s="198"/>
      <c r="V50" s="198"/>
      <c r="W50" s="198"/>
      <c r="X50" s="198"/>
      <c r="Y50" s="198"/>
      <c r="Z50" s="198"/>
      <c r="AA50" s="199"/>
    </row>
    <row r="51" spans="2:27" ht="29.1" customHeight="1">
      <c r="B51" s="207">
        <f t="shared" ref="B51" si="4">B48+1</f>
        <v>9</v>
      </c>
      <c r="C51" s="208">
        <v>42186</v>
      </c>
      <c r="D51" s="205" t="s">
        <v>119</v>
      </c>
      <c r="E51" s="205"/>
      <c r="F51" s="205"/>
      <c r="G51" s="205"/>
      <c r="H51" s="205"/>
      <c r="I51" s="205"/>
      <c r="J51" s="205"/>
      <c r="K51" s="193" t="s">
        <v>79</v>
      </c>
      <c r="L51" s="193"/>
      <c r="M51" s="209" t="s">
        <v>116</v>
      </c>
      <c r="N51" s="210"/>
      <c r="O51" s="196" t="s">
        <v>120</v>
      </c>
      <c r="P51" s="197" t="s">
        <v>115</v>
      </c>
      <c r="Q51" s="197"/>
      <c r="R51" s="198"/>
      <c r="S51" s="198" t="s">
        <v>14</v>
      </c>
      <c r="T51" s="198"/>
      <c r="U51" s="198"/>
      <c r="V51" s="198" t="s">
        <v>14</v>
      </c>
      <c r="W51" s="198"/>
      <c r="X51" s="198"/>
      <c r="Y51" s="198"/>
      <c r="Z51" s="198"/>
      <c r="AA51" s="199" t="s">
        <v>15</v>
      </c>
    </row>
    <row r="52" spans="2:27" ht="29.1" customHeight="1">
      <c r="B52" s="189"/>
      <c r="C52" s="190">
        <v>42369</v>
      </c>
      <c r="D52" s="205"/>
      <c r="E52" s="205"/>
      <c r="F52" s="205"/>
      <c r="G52" s="205"/>
      <c r="H52" s="205"/>
      <c r="I52" s="205"/>
      <c r="J52" s="205"/>
      <c r="K52" s="193"/>
      <c r="L52" s="193"/>
      <c r="M52" s="194"/>
      <c r="N52" s="195"/>
      <c r="O52" s="196"/>
      <c r="P52" s="197"/>
      <c r="Q52" s="197"/>
      <c r="R52" s="198"/>
      <c r="S52" s="198"/>
      <c r="T52" s="198"/>
      <c r="U52" s="198"/>
      <c r="V52" s="198"/>
      <c r="W52" s="198"/>
      <c r="X52" s="198"/>
      <c r="Y52" s="198"/>
      <c r="Z52" s="198"/>
      <c r="AA52" s="199"/>
    </row>
    <row r="53" spans="2:27" ht="29.1" customHeight="1">
      <c r="B53" s="138"/>
      <c r="C53" s="200">
        <f>IF(C51="","",DATEDIF(C51,C52,"M")+1)</f>
        <v>6</v>
      </c>
      <c r="D53" s="205"/>
      <c r="E53" s="205"/>
      <c r="F53" s="205"/>
      <c r="G53" s="205"/>
      <c r="H53" s="205"/>
      <c r="I53" s="205"/>
      <c r="J53" s="205"/>
      <c r="K53" s="193"/>
      <c r="L53" s="193"/>
      <c r="M53" s="211"/>
      <c r="N53" s="212"/>
      <c r="O53" s="196"/>
      <c r="P53" s="197"/>
      <c r="Q53" s="197"/>
      <c r="R53" s="198"/>
      <c r="S53" s="198"/>
      <c r="T53" s="198"/>
      <c r="U53" s="198"/>
      <c r="V53" s="198"/>
      <c r="W53" s="198"/>
      <c r="X53" s="198"/>
      <c r="Y53" s="198"/>
      <c r="Z53" s="198"/>
      <c r="AA53" s="199"/>
    </row>
    <row r="54" spans="2:27"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</row>
    <row r="55" spans="2:27"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</row>
    <row r="56" spans="2:27"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</row>
    <row r="57" spans="2:27"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</row>
    <row r="58" spans="2:27"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</row>
    <row r="59" spans="2:27"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</row>
    <row r="60" spans="2:27"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</row>
    <row r="61" spans="2:27"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</row>
    <row r="62" spans="2:27"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</row>
    <row r="63" spans="2:27"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</row>
  </sheetData>
  <mergeCells count="275">
    <mergeCell ref="A2:Q2"/>
    <mergeCell ref="R2:T2"/>
    <mergeCell ref="U2:AA2"/>
    <mergeCell ref="R4:AA4"/>
    <mergeCell ref="B5:C5"/>
    <mergeCell ref="D5:H5"/>
    <mergeCell ref="I5:J5"/>
    <mergeCell ref="K5:M5"/>
    <mergeCell ref="N5:P5"/>
    <mergeCell ref="V5:AA5"/>
    <mergeCell ref="K6:M6"/>
    <mergeCell ref="N6:P6"/>
    <mergeCell ref="V6:AA6"/>
    <mergeCell ref="N7:P7"/>
    <mergeCell ref="V7:AA7"/>
    <mergeCell ref="B8:C8"/>
    <mergeCell ref="D8:H8"/>
    <mergeCell ref="I8:J8"/>
    <mergeCell ref="K8:M8"/>
    <mergeCell ref="N8:P8"/>
    <mergeCell ref="Q8:AA8"/>
    <mergeCell ref="B6:C7"/>
    <mergeCell ref="B9:C9"/>
    <mergeCell ref="D9:H9"/>
    <mergeCell ref="I9:J9"/>
    <mergeCell ref="K9:M9"/>
    <mergeCell ref="N9:P9"/>
    <mergeCell ref="Q9:AA9"/>
    <mergeCell ref="B11:C11"/>
    <mergeCell ref="D11:AA11"/>
    <mergeCell ref="B12:C12"/>
    <mergeCell ref="D12:AA12"/>
    <mergeCell ref="B13:C13"/>
    <mergeCell ref="B14:C14"/>
    <mergeCell ref="D14:AA14"/>
    <mergeCell ref="D15:E15"/>
    <mergeCell ref="F15:G15"/>
    <mergeCell ref="H15:I15"/>
    <mergeCell ref="K15:L15"/>
    <mergeCell ref="M15:N15"/>
    <mergeCell ref="O15:Q15"/>
    <mergeCell ref="R15:T15"/>
    <mergeCell ref="U15:W15"/>
    <mergeCell ref="X15:AA15"/>
    <mergeCell ref="D16:E16"/>
    <mergeCell ref="F16:G16"/>
    <mergeCell ref="H16:I16"/>
    <mergeCell ref="K16:L16"/>
    <mergeCell ref="M16:N16"/>
    <mergeCell ref="O16:Q16"/>
    <mergeCell ref="R16:T16"/>
    <mergeCell ref="U16:W16"/>
    <mergeCell ref="X16:AA16"/>
    <mergeCell ref="D17:E17"/>
    <mergeCell ref="F17:G17"/>
    <mergeCell ref="H17:I17"/>
    <mergeCell ref="K17:L17"/>
    <mergeCell ref="M17:N17"/>
    <mergeCell ref="O17:Q17"/>
    <mergeCell ref="R17:T17"/>
    <mergeCell ref="U17:W17"/>
    <mergeCell ref="X17:AA17"/>
    <mergeCell ref="D18:E18"/>
    <mergeCell ref="F18:G18"/>
    <mergeCell ref="H18:I18"/>
    <mergeCell ref="K18:L18"/>
    <mergeCell ref="M18:N18"/>
    <mergeCell ref="O18:Q18"/>
    <mergeCell ref="R18:T18"/>
    <mergeCell ref="U18:W18"/>
    <mergeCell ref="X18:AA18"/>
    <mergeCell ref="O20:Q20"/>
    <mergeCell ref="R20:T20"/>
    <mergeCell ref="U20:W20"/>
    <mergeCell ref="X20:AA20"/>
    <mergeCell ref="D19:E19"/>
    <mergeCell ref="F19:G19"/>
    <mergeCell ref="H19:I19"/>
    <mergeCell ref="K19:L19"/>
    <mergeCell ref="M19:N19"/>
    <mergeCell ref="O19:Q19"/>
    <mergeCell ref="R19:T19"/>
    <mergeCell ref="U19:W19"/>
    <mergeCell ref="X19:AA19"/>
    <mergeCell ref="O22:Q22"/>
    <mergeCell ref="R22:T22"/>
    <mergeCell ref="U22:W22"/>
    <mergeCell ref="X22:AA22"/>
    <mergeCell ref="D21:E21"/>
    <mergeCell ref="F21:G21"/>
    <mergeCell ref="H21:I21"/>
    <mergeCell ref="K21:L21"/>
    <mergeCell ref="M21:N21"/>
    <mergeCell ref="O21:Q21"/>
    <mergeCell ref="R21:T21"/>
    <mergeCell ref="U21:W21"/>
    <mergeCell ref="X21:AA21"/>
    <mergeCell ref="O24:O25"/>
    <mergeCell ref="O29:O31"/>
    <mergeCell ref="O32:O34"/>
    <mergeCell ref="O35:O37"/>
    <mergeCell ref="O38:O40"/>
    <mergeCell ref="O41:O43"/>
    <mergeCell ref="O44:O46"/>
    <mergeCell ref="O48:O50"/>
    <mergeCell ref="P24:P25"/>
    <mergeCell ref="P29:P31"/>
    <mergeCell ref="P32:P34"/>
    <mergeCell ref="P35:P37"/>
    <mergeCell ref="P38:P40"/>
    <mergeCell ref="P41:P43"/>
    <mergeCell ref="B24:B25"/>
    <mergeCell ref="B29:B31"/>
    <mergeCell ref="B32:B34"/>
    <mergeCell ref="B35:B37"/>
    <mergeCell ref="B38:B40"/>
    <mergeCell ref="B41:B43"/>
    <mergeCell ref="B44:B46"/>
    <mergeCell ref="B48:B50"/>
    <mergeCell ref="C24:C25"/>
    <mergeCell ref="B26:B28"/>
    <mergeCell ref="Q24:Q25"/>
    <mergeCell ref="Q29:Q31"/>
    <mergeCell ref="Q32:Q34"/>
    <mergeCell ref="Q35:Q37"/>
    <mergeCell ref="Q38:Q40"/>
    <mergeCell ref="Q41:Q43"/>
    <mergeCell ref="Q44:Q46"/>
    <mergeCell ref="Q48:Q50"/>
    <mergeCell ref="R24:AA24"/>
    <mergeCell ref="R29:R31"/>
    <mergeCell ref="R32:R34"/>
    <mergeCell ref="R35:R37"/>
    <mergeCell ref="R38:R40"/>
    <mergeCell ref="R41:R43"/>
    <mergeCell ref="R44:R46"/>
    <mergeCell ref="R48:R50"/>
    <mergeCell ref="S29:S31"/>
    <mergeCell ref="S32:S34"/>
    <mergeCell ref="S35:S37"/>
    <mergeCell ref="S38:S40"/>
    <mergeCell ref="S41:S43"/>
    <mergeCell ref="S44:S46"/>
    <mergeCell ref="S48:S50"/>
    <mergeCell ref="T29:T31"/>
    <mergeCell ref="T32:T34"/>
    <mergeCell ref="T35:T37"/>
    <mergeCell ref="T38:T40"/>
    <mergeCell ref="T41:T43"/>
    <mergeCell ref="T44:T46"/>
    <mergeCell ref="T48:T50"/>
    <mergeCell ref="U29:U31"/>
    <mergeCell ref="U32:U34"/>
    <mergeCell ref="U35:U37"/>
    <mergeCell ref="U38:U40"/>
    <mergeCell ref="U41:U43"/>
    <mergeCell ref="U44:U46"/>
    <mergeCell ref="U48:U50"/>
    <mergeCell ref="V29:V31"/>
    <mergeCell ref="V32:V34"/>
    <mergeCell ref="V35:V37"/>
    <mergeCell ref="V38:V40"/>
    <mergeCell ref="V41:V43"/>
    <mergeCell ref="V44:V46"/>
    <mergeCell ref="V48:V50"/>
    <mergeCell ref="W29:W31"/>
    <mergeCell ref="W32:W34"/>
    <mergeCell ref="W35:W37"/>
    <mergeCell ref="W38:W40"/>
    <mergeCell ref="W41:W43"/>
    <mergeCell ref="W44:W46"/>
    <mergeCell ref="W48:W50"/>
    <mergeCell ref="X29:X31"/>
    <mergeCell ref="X32:X34"/>
    <mergeCell ref="X35:X37"/>
    <mergeCell ref="X38:X40"/>
    <mergeCell ref="X41:X43"/>
    <mergeCell ref="X44:X46"/>
    <mergeCell ref="X48:X50"/>
    <mergeCell ref="Y29:Y31"/>
    <mergeCell ref="Y32:Y34"/>
    <mergeCell ref="Y35:Y37"/>
    <mergeCell ref="Y38:Y40"/>
    <mergeCell ref="Y41:Y43"/>
    <mergeCell ref="Y44:Y46"/>
    <mergeCell ref="Y48:Y50"/>
    <mergeCell ref="Z29:Z31"/>
    <mergeCell ref="Z32:Z34"/>
    <mergeCell ref="Z35:Z37"/>
    <mergeCell ref="Z38:Z40"/>
    <mergeCell ref="Z41:Z43"/>
    <mergeCell ref="Z44:Z46"/>
    <mergeCell ref="Z48:Z50"/>
    <mergeCell ref="AA29:AA31"/>
    <mergeCell ref="AA32:AA34"/>
    <mergeCell ref="AA35:AA37"/>
    <mergeCell ref="AA38:AA40"/>
    <mergeCell ref="AA41:AA43"/>
    <mergeCell ref="AA44:AA46"/>
    <mergeCell ref="AA48:AA50"/>
    <mergeCell ref="D48:J50"/>
    <mergeCell ref="K48:L50"/>
    <mergeCell ref="M48:N50"/>
    <mergeCell ref="D44:J46"/>
    <mergeCell ref="K44:L46"/>
    <mergeCell ref="M44:N46"/>
    <mergeCell ref="D35:J37"/>
    <mergeCell ref="K35:L37"/>
    <mergeCell ref="M35:N37"/>
    <mergeCell ref="D38:J40"/>
    <mergeCell ref="K38:L40"/>
    <mergeCell ref="M38:N40"/>
    <mergeCell ref="D41:J43"/>
    <mergeCell ref="K41:L43"/>
    <mergeCell ref="M41:N43"/>
    <mergeCell ref="B47:AA47"/>
    <mergeCell ref="P44:P46"/>
    <mergeCell ref="P48:P50"/>
    <mergeCell ref="K29:L31"/>
    <mergeCell ref="M29:N31"/>
    <mergeCell ref="D6:H7"/>
    <mergeCell ref="I6:J7"/>
    <mergeCell ref="D32:J34"/>
    <mergeCell ref="K32:L34"/>
    <mergeCell ref="M32:N34"/>
    <mergeCell ref="D24:J25"/>
    <mergeCell ref="B17:C18"/>
    <mergeCell ref="B15:C16"/>
    <mergeCell ref="D29:J31"/>
    <mergeCell ref="B19:C22"/>
    <mergeCell ref="K24:L25"/>
    <mergeCell ref="M24:N25"/>
    <mergeCell ref="D22:E22"/>
    <mergeCell ref="F22:G22"/>
    <mergeCell ref="H22:I22"/>
    <mergeCell ref="K22:L22"/>
    <mergeCell ref="M22:N22"/>
    <mergeCell ref="D20:E20"/>
    <mergeCell ref="F20:G20"/>
    <mergeCell ref="H20:I20"/>
    <mergeCell ref="K20:L20"/>
    <mergeCell ref="M20:N20"/>
    <mergeCell ref="T51:T53"/>
    <mergeCell ref="U51:U53"/>
    <mergeCell ref="V51:V53"/>
    <mergeCell ref="W51:W53"/>
    <mergeCell ref="X51:X53"/>
    <mergeCell ref="Y51:Y53"/>
    <mergeCell ref="Z51:Z53"/>
    <mergeCell ref="AA51:AA53"/>
    <mergeCell ref="B51:B53"/>
    <mergeCell ref="D51:J53"/>
    <mergeCell ref="K51:L53"/>
    <mergeCell ref="M51:N53"/>
    <mergeCell ref="O51:O53"/>
    <mergeCell ref="P51:P53"/>
    <mergeCell ref="Q51:Q53"/>
    <mergeCell ref="R51:R53"/>
    <mergeCell ref="S51:S53"/>
    <mergeCell ref="U26:U28"/>
    <mergeCell ref="V26:V28"/>
    <mergeCell ref="W26:W28"/>
    <mergeCell ref="X26:X28"/>
    <mergeCell ref="Y26:Y28"/>
    <mergeCell ref="Z26:Z28"/>
    <mergeCell ref="AA26:AA28"/>
    <mergeCell ref="D26:J28"/>
    <mergeCell ref="K26:L28"/>
    <mergeCell ref="M26:N28"/>
    <mergeCell ref="O26:O28"/>
    <mergeCell ref="P26:P28"/>
    <mergeCell ref="Q26:Q28"/>
    <mergeCell ref="R26:R28"/>
    <mergeCell ref="S26:S28"/>
    <mergeCell ref="T26:T28"/>
  </mergeCells>
  <phoneticPr fontId="16"/>
  <dataValidations count="4">
    <dataValidation type="list" allowBlank="1" showInputMessage="1" showErrorMessage="1" sqref="D16:AA16 D18:AA18 D22:AA22 D20:AA20">
      <formula1>"◎,○,★,△"</formula1>
    </dataValidation>
    <dataValidation type="list" allowBlank="1" showInputMessage="1" showErrorMessage="1" sqref="O35 O26:O32 O41 O44 O51 O38 O48">
      <formula1>"　,PM,PL,BSE,SE,PG"</formula1>
    </dataValidation>
    <dataValidation type="list" allowBlank="1" showInputMessage="1" showErrorMessage="1" sqref="R26:AA32 R38:AA38 R35:AA35 R44:AA44 R51:AA51 Q6:U7 R41:AA41 R48:AA48">
      <formula1>"　,●"</formula1>
    </dataValidation>
    <dataValidation type="list" allowBlank="1" showInputMessage="1" showErrorMessage="1" sqref="I6:J7">
      <formula1>"　,男,女"</formula1>
    </dataValidation>
  </dataValidations>
  <printOptions horizontalCentered="1"/>
  <pageMargins left="0" right="0" top="0.39370078740157499" bottom="0.39370078740157499" header="0.23622047244094499" footer="0.196850393700787"/>
  <pageSetup paperSize="9" scale="65" orientation="portrait" r:id="rId1"/>
  <headerFooter scaleWithDoc="0" alignWithMargins="0"/>
  <rowBreaks count="1" manualBreakCount="1">
    <brk id="43" max="2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GT</vt:lpstr>
      <vt:lpstr>GT!Print_Area</vt:lpstr>
      <vt:lpstr>GT!Print_Titles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2024-06-26T02:35:03Z</dcterms:created>
  <dcterms:modified xsi:type="dcterms:W3CDTF">2024-11-06T08:49:42Z</dcterms:modified>
</cp:coreProperties>
</file>