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51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49" i="1" l="1"/>
  <c r="I49" i="1"/>
  <c r="K49" i="1"/>
  <c r="M49" i="1"/>
  <c r="G47" i="1"/>
  <c r="M48" i="1"/>
  <c r="K48" i="1"/>
  <c r="I48" i="1"/>
  <c r="G48" i="1"/>
  <c r="M47" i="1"/>
  <c r="K47" i="1"/>
  <c r="I47" i="1"/>
  <c r="M46" i="1"/>
  <c r="K46" i="1"/>
  <c r="I46" i="1"/>
  <c r="G46" i="1"/>
  <c r="M45" i="1"/>
  <c r="K45" i="1"/>
  <c r="I45" i="1"/>
  <c r="G45" i="1"/>
  <c r="M44" i="1"/>
  <c r="K44" i="1"/>
  <c r="I44" i="1"/>
  <c r="G44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19" i="1"/>
  <c r="K19" i="1"/>
  <c r="I19" i="1"/>
  <c r="G19" i="1"/>
  <c r="M18" i="1"/>
  <c r="K18" i="1"/>
  <c r="I18" i="1"/>
  <c r="G18" i="1"/>
  <c r="M17" i="1"/>
  <c r="K17" i="1"/>
  <c r="I17" i="1"/>
  <c r="G17" i="1"/>
  <c r="M16" i="1"/>
  <c r="K16" i="1"/>
  <c r="I16" i="1"/>
  <c r="G16" i="1"/>
  <c r="M15" i="1"/>
  <c r="K15" i="1"/>
  <c r="I15" i="1"/>
  <c r="G15" i="1"/>
  <c r="M14" i="1"/>
  <c r="K14" i="1"/>
  <c r="I14" i="1"/>
  <c r="G14" i="1"/>
  <c r="G4" i="1"/>
  <c r="I4" i="1"/>
  <c r="K4" i="1"/>
  <c r="M4" i="1"/>
  <c r="G5" i="1"/>
  <c r="I5" i="1"/>
  <c r="K5" i="1"/>
  <c r="M5" i="1"/>
  <c r="G6" i="1"/>
  <c r="H6" i="1"/>
  <c r="I6" i="1" s="1"/>
  <c r="K6" i="1"/>
  <c r="M6" i="1"/>
  <c r="G7" i="1"/>
  <c r="I7" i="1"/>
  <c r="K7" i="1"/>
  <c r="M7" i="1"/>
  <c r="G8" i="1"/>
  <c r="I8" i="1"/>
  <c r="K8" i="1"/>
  <c r="M8" i="1"/>
  <c r="G9" i="1"/>
  <c r="I9" i="1"/>
  <c r="K9" i="1"/>
  <c r="M9" i="1"/>
</calcChain>
</file>

<file path=xl/sharedStrings.xml><?xml version="1.0" encoding="utf-8"?>
<sst xmlns="http://schemas.openxmlformats.org/spreadsheetml/2006/main" count="115" uniqueCount="23">
  <si>
    <t>Fahrzeug</t>
  </si>
  <si>
    <t>m(AE)</t>
  </si>
  <si>
    <t>M(AE)</t>
  </si>
  <si>
    <t>m(RE)</t>
  </si>
  <si>
    <t xml:space="preserve">M(RE) </t>
  </si>
  <si>
    <t>GOLF</t>
  </si>
  <si>
    <t>damage_classes == "none"</t>
  </si>
  <si>
    <t>damage_classes == "byregion"</t>
  </si>
  <si>
    <t>d(ma(AE))</t>
  </si>
  <si>
    <t>d(M(AE))</t>
  </si>
  <si>
    <t>d(ma(RE))</t>
  </si>
  <si>
    <t>d(M(RE))</t>
  </si>
  <si>
    <t>SERIES 3</t>
  </si>
  <si>
    <t>POLO</t>
  </si>
  <si>
    <t>C-CLASS</t>
  </si>
  <si>
    <t>ASTRA</t>
  </si>
  <si>
    <t>PASSAT</t>
  </si>
  <si>
    <t>region_costs</t>
  </si>
  <si>
    <t>total_repair_costs</t>
  </si>
  <si>
    <t>Cubist</t>
  </si>
  <si>
    <t>Euclid</t>
  </si>
  <si>
    <t>Jaccard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</si>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</sst>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0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1" fillId="0" borderId="0" xfId="0" applyFont="1" applyAlignment="1">
      <alignment vertical="center"/>
    </xf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F19" sqref="F19:M19"/>
    </sheetView>
  </sheetViews>
  <sheetFormatPr baseColWidth="10" defaultRowHeight="15" x14ac:dyDescent="0.25"/>
  <sheetData>
    <row r="1" spans="1:13" x14ac:dyDescent="0.25">
      <c r="A1" t="s">
        <v>19</v>
      </c>
      <c r="B1" t="s">
        <v>17</v>
      </c>
    </row>
    <row r="2" spans="1:13" x14ac:dyDescent="0.25">
      <c r="B2" t="s">
        <v>6</v>
      </c>
      <c r="F2" t="s">
        <v>7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</v>
      </c>
      <c r="G3" t="s">
        <v>8</v>
      </c>
      <c r="H3" t="s">
        <v>2</v>
      </c>
      <c r="I3" t="s">
        <v>9</v>
      </c>
      <c r="J3" t="s">
        <v>3</v>
      </c>
      <c r="K3" t="s">
        <v>10</v>
      </c>
      <c r="L3" t="s">
        <v>4</v>
      </c>
      <c r="M3" t="s">
        <v>11</v>
      </c>
    </row>
    <row r="4" spans="1:13" x14ac:dyDescent="0.25">
      <c r="A4" t="s">
        <v>5</v>
      </c>
      <c r="B4" s="2">
        <v>232.67</v>
      </c>
      <c r="C4" s="2">
        <v>127.96</v>
      </c>
      <c r="D4" s="2">
        <v>0.86919999999999997</v>
      </c>
      <c r="E4" s="2">
        <v>0.20349999999999999</v>
      </c>
      <c r="F4" s="2">
        <v>155.72999999999999</v>
      </c>
      <c r="G4" s="3">
        <f>B4-F4</f>
        <v>76.94</v>
      </c>
      <c r="H4" s="2">
        <v>69.28</v>
      </c>
      <c r="I4" s="3">
        <f>C4-H4</f>
        <v>58.679999999999993</v>
      </c>
      <c r="J4" s="2">
        <v>0.38529999999999998</v>
      </c>
      <c r="K4" s="1">
        <f>D4-J4</f>
        <v>0.4839</v>
      </c>
      <c r="L4" s="2">
        <v>0.12889999999999999</v>
      </c>
      <c r="M4" s="1">
        <f>E4-L4</f>
        <v>7.46E-2</v>
      </c>
    </row>
    <row r="5" spans="1:13" x14ac:dyDescent="0.25">
      <c r="A5" t="s">
        <v>12</v>
      </c>
      <c r="B5" s="2">
        <v>360.43</v>
      </c>
      <c r="C5" s="2">
        <v>225.23</v>
      </c>
      <c r="D5" s="2">
        <v>0.96530000000000005</v>
      </c>
      <c r="E5" s="2">
        <v>0.26179999999999998</v>
      </c>
      <c r="F5" s="2">
        <v>239.99</v>
      </c>
      <c r="G5" s="3">
        <f>B5-F5</f>
        <v>120.44</v>
      </c>
      <c r="H5" s="2">
        <v>135.51</v>
      </c>
      <c r="I5" s="3">
        <f>C5-H5</f>
        <v>89.72</v>
      </c>
      <c r="J5" s="2">
        <v>0.42249999999999999</v>
      </c>
      <c r="K5" s="1">
        <f>D5-J5</f>
        <v>0.54280000000000006</v>
      </c>
      <c r="L5" s="2">
        <v>0.16850000000000001</v>
      </c>
      <c r="M5" s="1">
        <f>E5-L5</f>
        <v>9.3299999999999966E-2</v>
      </c>
    </row>
    <row r="6" spans="1:13" x14ac:dyDescent="0.25">
      <c r="A6" t="s">
        <v>13</v>
      </c>
      <c r="B6" s="2">
        <v>180.88</v>
      </c>
      <c r="C6" s="2">
        <v>94.11</v>
      </c>
      <c r="D6" s="2">
        <v>0.94910000000000005</v>
      </c>
      <c r="E6" s="2">
        <v>0.21099999999999999</v>
      </c>
      <c r="F6" s="2">
        <v>126</v>
      </c>
      <c r="G6" s="3">
        <f>B6-F6</f>
        <v>54.879999999999995</v>
      </c>
      <c r="H6" s="2">
        <f>50.72</f>
        <v>50.72</v>
      </c>
      <c r="I6" s="3">
        <f>C6-H6</f>
        <v>43.39</v>
      </c>
      <c r="J6" s="2">
        <v>0.42770000000000002</v>
      </c>
      <c r="K6" s="1">
        <f>D6-J6</f>
        <v>0.52140000000000009</v>
      </c>
      <c r="L6" s="2">
        <v>0.1356</v>
      </c>
      <c r="M6" s="1">
        <f>E6-L6</f>
        <v>7.5399999999999995E-2</v>
      </c>
    </row>
    <row r="7" spans="1:13" x14ac:dyDescent="0.25">
      <c r="A7" t="s">
        <v>14</v>
      </c>
      <c r="B7" s="2">
        <v>375.47</v>
      </c>
      <c r="C7" s="2">
        <v>202.42</v>
      </c>
      <c r="D7" s="2">
        <v>1.4092</v>
      </c>
      <c r="E7" s="2">
        <v>0.22109999999999999</v>
      </c>
      <c r="F7" s="2">
        <v>272.11</v>
      </c>
      <c r="G7" s="3">
        <f>B7-F7</f>
        <v>103.36000000000001</v>
      </c>
      <c r="H7" s="2">
        <v>133.81</v>
      </c>
      <c r="I7" s="3">
        <f>C7-H7</f>
        <v>68.609999999999985</v>
      </c>
      <c r="J7" s="2">
        <v>0.78169999999999995</v>
      </c>
      <c r="K7" s="1">
        <f>D7-J7</f>
        <v>0.62750000000000006</v>
      </c>
      <c r="L7" s="2">
        <v>0.15</v>
      </c>
      <c r="M7" s="1">
        <f>E7-L7</f>
        <v>7.1099999999999997E-2</v>
      </c>
    </row>
    <row r="8" spans="1:13" x14ac:dyDescent="0.25">
      <c r="A8" t="s">
        <v>15</v>
      </c>
      <c r="B8" s="2">
        <v>208.32</v>
      </c>
      <c r="C8" s="2">
        <v>116.48</v>
      </c>
      <c r="D8" s="2">
        <v>0.85980000000000001</v>
      </c>
      <c r="E8" s="2">
        <v>0.17699999999999999</v>
      </c>
      <c r="F8" s="2">
        <v>158.78</v>
      </c>
      <c r="G8" s="3">
        <f>B8-F8</f>
        <v>49.539999999999992</v>
      </c>
      <c r="H8" s="2">
        <v>87.99</v>
      </c>
      <c r="I8" s="3">
        <f>C8-H8</f>
        <v>28.490000000000009</v>
      </c>
      <c r="J8" s="2">
        <v>0.69879999999999998</v>
      </c>
      <c r="K8" s="1">
        <f>D8-J8</f>
        <v>0.16100000000000003</v>
      </c>
      <c r="L8" s="2">
        <v>0.1457</v>
      </c>
      <c r="M8" s="1">
        <f>E8-L8</f>
        <v>3.1299999999999994E-2</v>
      </c>
    </row>
    <row r="9" spans="1:13" x14ac:dyDescent="0.25">
      <c r="A9" t="s">
        <v>16</v>
      </c>
      <c r="B9" s="2">
        <v>327.82</v>
      </c>
      <c r="C9" s="2">
        <v>175.76</v>
      </c>
      <c r="D9" s="2">
        <v>0.83140000000000003</v>
      </c>
      <c r="E9" s="2">
        <v>0.20200000000000001</v>
      </c>
      <c r="F9" s="2">
        <v>233.81</v>
      </c>
      <c r="G9" s="3">
        <f>B9-F9</f>
        <v>94.009999999999991</v>
      </c>
      <c r="H9" s="2">
        <v>112.76</v>
      </c>
      <c r="I9" s="3">
        <f>C9-H9</f>
        <v>62.999999999999986</v>
      </c>
      <c r="J9" s="2">
        <v>0.50370000000000004</v>
      </c>
      <c r="K9" s="1">
        <f>D9-J9</f>
        <v>0.32769999999999999</v>
      </c>
      <c r="L9" s="2">
        <v>0.1431</v>
      </c>
      <c r="M9" s="1">
        <f>E9-L9</f>
        <v>5.8900000000000008E-2</v>
      </c>
    </row>
    <row r="11" spans="1:13" x14ac:dyDescent="0.25">
      <c r="A11" t="s">
        <v>19</v>
      </c>
      <c r="B11" t="s">
        <v>18</v>
      </c>
    </row>
    <row r="12" spans="1:13" x14ac:dyDescent="0.25">
      <c r="B12" t="s">
        <v>6</v>
      </c>
      <c r="F12" t="s">
        <v>7</v>
      </c>
    </row>
    <row r="13" spans="1:13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1</v>
      </c>
      <c r="G13" t="s">
        <v>8</v>
      </c>
      <c r="H13" t="s">
        <v>2</v>
      </c>
      <c r="I13" t="s">
        <v>9</v>
      </c>
      <c r="J13" t="s">
        <v>3</v>
      </c>
      <c r="K13" t="s">
        <v>10</v>
      </c>
      <c r="L13" t="s">
        <v>4</v>
      </c>
      <c r="M13" t="s">
        <v>11</v>
      </c>
    </row>
    <row r="14" spans="1:13" x14ac:dyDescent="0.25">
      <c r="A14" t="s">
        <v>5</v>
      </c>
      <c r="B14" s="2">
        <v>881.86</v>
      </c>
      <c r="C14" s="2">
        <v>588.29</v>
      </c>
      <c r="D14" s="2">
        <v>0.33129999999999998</v>
      </c>
      <c r="E14" s="2">
        <v>0.2152</v>
      </c>
      <c r="F14" s="2">
        <v>778.68</v>
      </c>
      <c r="G14" s="3">
        <f>B14-F14</f>
        <v>103.18000000000006</v>
      </c>
      <c r="H14" s="2">
        <v>489.65</v>
      </c>
      <c r="I14" s="3">
        <f>C14-H14</f>
        <v>98.639999999999986</v>
      </c>
      <c r="J14" s="2">
        <v>0.28570000000000001</v>
      </c>
      <c r="K14" s="1">
        <f>D14-J14</f>
        <v>4.5599999999999974E-2</v>
      </c>
      <c r="L14" s="2">
        <v>0.18379999999999999</v>
      </c>
      <c r="M14" s="1">
        <f>E14-L14</f>
        <v>3.1400000000000011E-2</v>
      </c>
    </row>
    <row r="15" spans="1:13" x14ac:dyDescent="0.25">
      <c r="A15" t="s">
        <v>12</v>
      </c>
      <c r="B15" s="2">
        <v>1404.46</v>
      </c>
      <c r="C15" s="2">
        <v>911.44</v>
      </c>
      <c r="D15" s="2">
        <v>0.39629999999999999</v>
      </c>
      <c r="E15" s="2">
        <v>0.25240000000000001</v>
      </c>
      <c r="F15" s="2">
        <v>1223.02</v>
      </c>
      <c r="G15" s="3">
        <f>B15-F15</f>
        <v>181.44000000000005</v>
      </c>
      <c r="H15" s="2">
        <v>736.96</v>
      </c>
      <c r="I15" s="3">
        <f>C15-H15</f>
        <v>174.48000000000002</v>
      </c>
      <c r="J15" s="2">
        <v>0.33479999999999999</v>
      </c>
      <c r="K15" s="1">
        <f>D15-J15</f>
        <v>6.1499999999999999E-2</v>
      </c>
      <c r="L15" s="2">
        <v>0.2122</v>
      </c>
      <c r="M15" s="1">
        <f>E15-L15</f>
        <v>4.0200000000000014E-2</v>
      </c>
    </row>
    <row r="16" spans="1:13" x14ac:dyDescent="0.25">
      <c r="A16" t="s">
        <v>13</v>
      </c>
      <c r="B16" s="2">
        <v>847.44</v>
      </c>
      <c r="C16" s="2">
        <v>562.85</v>
      </c>
      <c r="D16" s="2">
        <v>0.34820000000000001</v>
      </c>
      <c r="E16" s="2">
        <v>0.2427</v>
      </c>
      <c r="F16" s="2">
        <v>737.91</v>
      </c>
      <c r="G16" s="3">
        <f>B16-F16</f>
        <v>109.53000000000009</v>
      </c>
      <c r="H16" s="2">
        <v>477.76</v>
      </c>
      <c r="I16" s="3">
        <f>C16-H16</f>
        <v>85.090000000000032</v>
      </c>
      <c r="J16" s="2">
        <v>0.3024</v>
      </c>
      <c r="K16" s="1">
        <f>D16-J16</f>
        <v>4.5800000000000007E-2</v>
      </c>
      <c r="L16" s="2">
        <v>0.2006</v>
      </c>
      <c r="M16" s="1">
        <f>E16-L16</f>
        <v>4.2099999999999999E-2</v>
      </c>
    </row>
    <row r="17" spans="1:13" x14ac:dyDescent="0.25">
      <c r="A17" t="s">
        <v>14</v>
      </c>
      <c r="B17" s="2">
        <v>1555.64</v>
      </c>
      <c r="C17" s="2">
        <v>1039.48</v>
      </c>
      <c r="D17" s="2">
        <v>0.37209999999999999</v>
      </c>
      <c r="E17" s="2">
        <v>0.2616</v>
      </c>
      <c r="F17" s="2">
        <v>1364.72</v>
      </c>
      <c r="G17" s="3">
        <f>B17-F17</f>
        <v>190.92000000000007</v>
      </c>
      <c r="H17" s="2">
        <v>899.11</v>
      </c>
      <c r="I17" s="3">
        <f>C17-H17</f>
        <v>140.37</v>
      </c>
      <c r="J17" s="2">
        <v>0.31859999999999999</v>
      </c>
      <c r="K17" s="1">
        <f>D17-J17</f>
        <v>5.3499999999999992E-2</v>
      </c>
      <c r="L17" s="2">
        <v>0.22439999999999999</v>
      </c>
      <c r="M17" s="1">
        <f>E17-L17</f>
        <v>3.7200000000000011E-2</v>
      </c>
    </row>
    <row r="18" spans="1:13" x14ac:dyDescent="0.25">
      <c r="A18" t="s">
        <v>15</v>
      </c>
      <c r="B18" s="2">
        <v>981.82</v>
      </c>
      <c r="C18" s="2">
        <v>618.53</v>
      </c>
      <c r="D18" s="2">
        <v>0.37269999999999998</v>
      </c>
      <c r="E18" s="2">
        <v>0.23089999999999999</v>
      </c>
      <c r="F18" s="2">
        <v>862.6</v>
      </c>
      <c r="G18" s="3">
        <f>B18-F18</f>
        <v>119.22000000000003</v>
      </c>
      <c r="H18" s="2">
        <v>537.99</v>
      </c>
      <c r="I18" s="3">
        <f>C18-H18</f>
        <v>80.539999999999964</v>
      </c>
      <c r="J18" s="2">
        <v>0.3105</v>
      </c>
      <c r="K18" s="1">
        <f>D18-J18</f>
        <v>6.2199999999999978E-2</v>
      </c>
      <c r="L18" s="2">
        <v>0.20680000000000001</v>
      </c>
      <c r="M18" s="1">
        <f>E18-L18</f>
        <v>2.4099999999999983E-2</v>
      </c>
    </row>
    <row r="19" spans="1:13" x14ac:dyDescent="0.25">
      <c r="A19" t="s">
        <v>16</v>
      </c>
      <c r="B19" s="2">
        <v>1032.1400000000001</v>
      </c>
      <c r="C19" s="2">
        <v>664.02</v>
      </c>
      <c r="D19" s="2">
        <v>0.35439999999999999</v>
      </c>
      <c r="E19" s="2">
        <v>0.22140000000000001</v>
      </c>
      <c r="F19" s="2">
        <v>910.08</v>
      </c>
      <c r="G19" s="3">
        <f>B19-F19</f>
        <v>122.06000000000006</v>
      </c>
      <c r="H19" s="2">
        <v>583.91</v>
      </c>
      <c r="I19" s="3">
        <f>C19-H19</f>
        <v>80.110000000000014</v>
      </c>
      <c r="J19" s="2">
        <v>0.30349999999999999</v>
      </c>
      <c r="K19" s="1">
        <f>D19-J19</f>
        <v>5.0900000000000001E-2</v>
      </c>
      <c r="L19" s="2">
        <v>0.18990000000000001</v>
      </c>
      <c r="M19" s="1">
        <f>E19-L19</f>
        <v>3.15E-2</v>
      </c>
    </row>
    <row r="21" spans="1:13" x14ac:dyDescent="0.25">
      <c r="A21" t="s">
        <v>20</v>
      </c>
      <c r="B21" t="s">
        <v>18</v>
      </c>
    </row>
    <row r="22" spans="1:13" x14ac:dyDescent="0.25">
      <c r="B22" t="s">
        <v>6</v>
      </c>
      <c r="F22" t="s">
        <v>7</v>
      </c>
    </row>
    <row r="23" spans="1:1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1</v>
      </c>
      <c r="G23" t="s">
        <v>8</v>
      </c>
      <c r="H23" t="s">
        <v>2</v>
      </c>
      <c r="I23" t="s">
        <v>9</v>
      </c>
      <c r="J23" t="s">
        <v>3</v>
      </c>
      <c r="K23" t="s">
        <v>10</v>
      </c>
      <c r="L23" t="s">
        <v>4</v>
      </c>
      <c r="M23" t="s">
        <v>11</v>
      </c>
    </row>
    <row r="24" spans="1:13" x14ac:dyDescent="0.25">
      <c r="A24" t="s">
        <v>5</v>
      </c>
      <c r="B24" s="2">
        <v>879.12</v>
      </c>
      <c r="C24" s="2">
        <v>567.16</v>
      </c>
      <c r="D24" s="2">
        <v>0.31630000000000003</v>
      </c>
      <c r="E24" s="2">
        <v>0.21249999999999999</v>
      </c>
      <c r="F24" s="2">
        <v>857.3</v>
      </c>
      <c r="G24" s="3">
        <f>B24-F24</f>
        <v>21.82000000000005</v>
      </c>
      <c r="H24" s="2">
        <v>542.08000000000004</v>
      </c>
      <c r="I24" s="3">
        <f>C24-H24</f>
        <v>25.079999999999927</v>
      </c>
      <c r="J24" s="2">
        <v>0.30509999999999998</v>
      </c>
      <c r="K24" s="1">
        <f>D24-J24</f>
        <v>1.1200000000000043E-2</v>
      </c>
      <c r="L24" s="2">
        <v>0.2069</v>
      </c>
      <c r="M24" s="1">
        <f>E24-L24</f>
        <v>5.5999999999999939E-3</v>
      </c>
    </row>
    <row r="25" spans="1:13" x14ac:dyDescent="0.25">
      <c r="A25" t="s">
        <v>12</v>
      </c>
      <c r="B25" s="2">
        <v>1398.79</v>
      </c>
      <c r="C25" s="2">
        <v>881.46</v>
      </c>
      <c r="D25" s="2">
        <v>0.37969999999999998</v>
      </c>
      <c r="E25" s="2">
        <v>0.25069999999999998</v>
      </c>
      <c r="F25" s="2">
        <v>1377.43</v>
      </c>
      <c r="G25" s="3">
        <f>B25-F25</f>
        <v>21.3599999999999</v>
      </c>
      <c r="H25" s="2">
        <v>853.33</v>
      </c>
      <c r="I25" s="3">
        <f>C25-H25</f>
        <v>28.129999999999995</v>
      </c>
      <c r="J25" s="2">
        <v>0.37180000000000002</v>
      </c>
      <c r="K25" s="1">
        <f>D25-J25</f>
        <v>7.8999999999999626E-3</v>
      </c>
      <c r="L25" s="2">
        <v>0.2424</v>
      </c>
      <c r="M25" s="1">
        <f>E25-L25</f>
        <v>8.2999999999999741E-3</v>
      </c>
    </row>
    <row r="26" spans="1:13" x14ac:dyDescent="0.25">
      <c r="A26" t="s">
        <v>13</v>
      </c>
      <c r="B26" s="2">
        <v>848.32</v>
      </c>
      <c r="C26" s="2">
        <v>566.76</v>
      </c>
      <c r="D26" s="2">
        <v>0.34910000000000002</v>
      </c>
      <c r="E26" s="2">
        <v>0.24149999999999999</v>
      </c>
      <c r="F26" s="2">
        <v>821</v>
      </c>
      <c r="G26" s="3">
        <f>B26-F26</f>
        <v>27.32000000000005</v>
      </c>
      <c r="H26" s="2">
        <v>528.77</v>
      </c>
      <c r="I26" s="3">
        <f>C26-H26</f>
        <v>37.990000000000009</v>
      </c>
      <c r="J26" s="2">
        <v>0.32519999999999999</v>
      </c>
      <c r="K26" s="1">
        <f>D26-J26</f>
        <v>2.3900000000000032E-2</v>
      </c>
      <c r="L26" s="2">
        <v>0.2281</v>
      </c>
      <c r="M26" s="1">
        <f>E26-L26</f>
        <v>1.3399999999999995E-2</v>
      </c>
    </row>
    <row r="27" spans="1:13" x14ac:dyDescent="0.25">
      <c r="A27" t="s">
        <v>14</v>
      </c>
      <c r="B27" s="2">
        <v>1552.76</v>
      </c>
      <c r="C27" s="2">
        <v>1028.17</v>
      </c>
      <c r="D27" s="2">
        <v>0.3594</v>
      </c>
      <c r="E27" s="2">
        <v>0.251</v>
      </c>
      <c r="F27" s="2">
        <v>1545.52</v>
      </c>
      <c r="G27" s="3">
        <f>B27-F27</f>
        <v>7.2400000000000091</v>
      </c>
      <c r="H27" s="2">
        <v>1029.03</v>
      </c>
      <c r="I27" s="3">
        <f>C27-H27</f>
        <v>-0.85999999999989996</v>
      </c>
      <c r="J27" s="2">
        <v>0.35449999999999998</v>
      </c>
      <c r="K27" s="1">
        <f>D27-J27</f>
        <v>4.9000000000000155E-3</v>
      </c>
      <c r="L27" s="2">
        <v>0.25209999999999999</v>
      </c>
      <c r="M27" s="1">
        <f>E27-L27</f>
        <v>-1.0999999999999899E-3</v>
      </c>
    </row>
    <row r="28" spans="1:13" x14ac:dyDescent="0.25">
      <c r="A28" t="s">
        <v>15</v>
      </c>
      <c r="B28" s="2">
        <v>937.95</v>
      </c>
      <c r="C28" s="2">
        <v>571.59</v>
      </c>
      <c r="D28" s="2">
        <v>0.33760000000000001</v>
      </c>
      <c r="E28" s="2">
        <v>0.21920000000000001</v>
      </c>
      <c r="F28" s="2">
        <v>932.07</v>
      </c>
      <c r="G28" s="3">
        <f>B28-F28</f>
        <v>5.8799999999999955</v>
      </c>
      <c r="H28" s="2">
        <v>567.54999999999995</v>
      </c>
      <c r="I28" s="3">
        <f>C28-H28</f>
        <v>4.0400000000000773</v>
      </c>
      <c r="J28" s="2">
        <v>0.3347</v>
      </c>
      <c r="K28" s="1">
        <f>D28-J28</f>
        <v>2.9000000000000137E-3</v>
      </c>
      <c r="L28" s="2">
        <v>0.21440000000000001</v>
      </c>
      <c r="M28" s="1">
        <f>E28-L28</f>
        <v>4.7999999999999987E-3</v>
      </c>
    </row>
    <row r="29" spans="1:13" x14ac:dyDescent="0.25">
      <c r="A29" t="s">
        <v>16</v>
      </c>
      <c r="B29" s="2">
        <v>1034.27</v>
      </c>
      <c r="C29" s="2">
        <v>646.16</v>
      </c>
      <c r="D29" s="2">
        <v>0.32629999999999998</v>
      </c>
      <c r="E29" s="2">
        <v>0.2238</v>
      </c>
      <c r="F29" s="2">
        <v>1009.47</v>
      </c>
      <c r="G29" s="3">
        <f>B29-F29</f>
        <v>24.799999999999955</v>
      </c>
      <c r="H29" s="2">
        <v>622.52</v>
      </c>
      <c r="I29" s="3">
        <f>C29-H29</f>
        <v>23.639999999999986</v>
      </c>
      <c r="J29" s="2">
        <v>0.32069999999999999</v>
      </c>
      <c r="K29" s="1">
        <f>D29-J29</f>
        <v>5.5999999999999939E-3</v>
      </c>
      <c r="L29" s="2">
        <v>0.21429999999999999</v>
      </c>
      <c r="M29" s="1">
        <f>E29-L29</f>
        <v>9.5000000000000084E-3</v>
      </c>
    </row>
    <row r="31" spans="1:13" x14ac:dyDescent="0.25">
      <c r="A31" t="s">
        <v>21</v>
      </c>
      <c r="B31" t="s">
        <v>18</v>
      </c>
    </row>
    <row r="32" spans="1:13" x14ac:dyDescent="0.25">
      <c r="B32" t="s">
        <v>6</v>
      </c>
      <c r="F32" t="s">
        <v>7</v>
      </c>
    </row>
    <row r="33" spans="1:13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1</v>
      </c>
      <c r="G33" t="s">
        <v>8</v>
      </c>
      <c r="H33" t="s">
        <v>2</v>
      </c>
      <c r="I33" t="s">
        <v>9</v>
      </c>
      <c r="J33" t="s">
        <v>3</v>
      </c>
      <c r="K33" t="s">
        <v>10</v>
      </c>
      <c r="L33" t="s">
        <v>4</v>
      </c>
      <c r="M33" t="s">
        <v>11</v>
      </c>
    </row>
    <row r="34" spans="1:13" x14ac:dyDescent="0.25">
      <c r="A34" t="s">
        <v>5</v>
      </c>
      <c r="B34" s="2">
        <v>855.66</v>
      </c>
      <c r="C34" s="2">
        <v>565.59</v>
      </c>
      <c r="D34" s="2">
        <v>0.31609999999999999</v>
      </c>
      <c r="E34" s="2">
        <v>0.21010000000000001</v>
      </c>
      <c r="F34" s="2">
        <v>811.12</v>
      </c>
      <c r="G34" s="3">
        <f>B34-F34</f>
        <v>44.539999999999964</v>
      </c>
      <c r="H34" s="2">
        <v>525.89</v>
      </c>
      <c r="I34" s="3">
        <f>C34-H34</f>
        <v>39.700000000000045</v>
      </c>
      <c r="J34" s="2">
        <v>0.29289999999999999</v>
      </c>
      <c r="K34" s="1">
        <f>D34-J34</f>
        <v>2.3199999999999998E-2</v>
      </c>
      <c r="L34" s="2">
        <v>0.1966</v>
      </c>
      <c r="M34" s="1">
        <f>E34-L34</f>
        <v>1.3500000000000012E-2</v>
      </c>
    </row>
    <row r="35" spans="1:13" x14ac:dyDescent="0.25">
      <c r="A35" t="s">
        <v>12</v>
      </c>
      <c r="B35" s="2">
        <v>1371.52</v>
      </c>
      <c r="C35" s="2">
        <v>873.14</v>
      </c>
      <c r="D35" s="2">
        <v>0.37790000000000001</v>
      </c>
      <c r="E35" s="2">
        <v>0.24759999999999999</v>
      </c>
      <c r="F35" s="2">
        <v>1316.49</v>
      </c>
      <c r="G35" s="3">
        <f>B35-F35</f>
        <v>55.029999999999973</v>
      </c>
      <c r="H35" s="2">
        <v>771.37</v>
      </c>
      <c r="I35" s="3">
        <f>C35-H35</f>
        <v>101.76999999999998</v>
      </c>
      <c r="J35" s="2">
        <v>0.3372</v>
      </c>
      <c r="K35" s="1">
        <f>D35-J35</f>
        <v>4.0700000000000014E-2</v>
      </c>
      <c r="L35" s="2">
        <v>0.23039999999999999</v>
      </c>
      <c r="M35" s="1">
        <f>E35-L35</f>
        <v>1.7199999999999993E-2</v>
      </c>
    </row>
    <row r="36" spans="1:13" x14ac:dyDescent="0.25">
      <c r="A36" t="s">
        <v>13</v>
      </c>
      <c r="B36" s="2">
        <v>822.57</v>
      </c>
      <c r="C36" s="2">
        <v>567.74</v>
      </c>
      <c r="D36" s="2">
        <v>0.35060000000000002</v>
      </c>
      <c r="E36" s="2">
        <v>0.2344</v>
      </c>
      <c r="F36" s="2">
        <v>764.81</v>
      </c>
      <c r="G36" s="3">
        <f>B36-F36</f>
        <v>57.760000000000105</v>
      </c>
      <c r="H36" s="2">
        <v>496.82</v>
      </c>
      <c r="I36" s="3">
        <f>C36-H36</f>
        <v>70.920000000000016</v>
      </c>
      <c r="J36" s="2">
        <v>0.30380000000000001</v>
      </c>
      <c r="K36" s="1">
        <f>D36-J36</f>
        <v>4.6800000000000008E-2</v>
      </c>
      <c r="L36" s="2">
        <v>0.21410000000000001</v>
      </c>
      <c r="M36" s="1">
        <f>E36-L36</f>
        <v>2.0299999999999985E-2</v>
      </c>
    </row>
    <row r="37" spans="1:13" x14ac:dyDescent="0.25">
      <c r="A37" t="s">
        <v>14</v>
      </c>
      <c r="B37" s="2">
        <v>1521.61</v>
      </c>
      <c r="C37" s="2">
        <v>1015.4</v>
      </c>
      <c r="D37" s="2">
        <v>0.36509999999999998</v>
      </c>
      <c r="E37" s="2">
        <v>0.2525</v>
      </c>
      <c r="F37" s="2">
        <v>1490.78</v>
      </c>
      <c r="G37" s="3">
        <f>B37-F37</f>
        <v>30.829999999999927</v>
      </c>
      <c r="H37" s="2">
        <v>950.84</v>
      </c>
      <c r="I37" s="3">
        <f>C37-H37</f>
        <v>64.559999999999945</v>
      </c>
      <c r="J37" s="2">
        <v>0.3342</v>
      </c>
      <c r="K37" s="1">
        <f>D37-J37</f>
        <v>3.0899999999999983E-2</v>
      </c>
      <c r="L37" s="2">
        <v>0.24279999999999999</v>
      </c>
      <c r="M37" s="1">
        <f>E37-L37</f>
        <v>9.7000000000000142E-3</v>
      </c>
    </row>
    <row r="38" spans="1:13" x14ac:dyDescent="0.25">
      <c r="A38" t="s">
        <v>15</v>
      </c>
      <c r="B38" s="2">
        <v>923</v>
      </c>
      <c r="C38" s="2">
        <v>588.72</v>
      </c>
      <c r="D38" s="2">
        <v>0.33660000000000001</v>
      </c>
      <c r="E38" s="2">
        <v>0.22059999999999999</v>
      </c>
      <c r="F38" s="2">
        <v>916.42</v>
      </c>
      <c r="G38" s="3">
        <f>B38-F38</f>
        <v>6.5800000000000409</v>
      </c>
      <c r="H38" s="2">
        <v>556.38</v>
      </c>
      <c r="I38" s="3">
        <f>C38-H38</f>
        <v>32.340000000000032</v>
      </c>
      <c r="J38" s="2">
        <v>0.31780000000000003</v>
      </c>
      <c r="K38" s="1">
        <f>D38-J38</f>
        <v>1.8799999999999983E-2</v>
      </c>
      <c r="L38" s="2">
        <v>0.2109</v>
      </c>
      <c r="M38" s="1">
        <f>E38-L38</f>
        <v>9.6999999999999864E-3</v>
      </c>
    </row>
    <row r="39" spans="1:13" x14ac:dyDescent="0.25">
      <c r="A39" t="s">
        <v>16</v>
      </c>
      <c r="B39" s="2">
        <v>989.97</v>
      </c>
      <c r="C39" s="2">
        <v>646.29</v>
      </c>
      <c r="D39" s="2">
        <v>0.32600000000000001</v>
      </c>
      <c r="E39" s="2">
        <v>0.21129999999999999</v>
      </c>
      <c r="F39" s="2">
        <v>954.45</v>
      </c>
      <c r="G39" s="3">
        <f>B39-F39</f>
        <v>35.519999999999982</v>
      </c>
      <c r="H39" s="2">
        <v>570.94000000000005</v>
      </c>
      <c r="I39" s="3">
        <f>C39-H39</f>
        <v>75.349999999999909</v>
      </c>
      <c r="J39" s="2">
        <v>0.29849999999999999</v>
      </c>
      <c r="K39" s="1">
        <f>D39-J39</f>
        <v>2.7500000000000024E-2</v>
      </c>
      <c r="L39" s="2">
        <v>0.19969999999999999</v>
      </c>
      <c r="M39" s="1">
        <f>E39-L39</f>
        <v>1.1599999999999999E-2</v>
      </c>
    </row>
    <row r="41" spans="1:13" x14ac:dyDescent="0.25">
      <c r="A41" t="s">
        <v>22</v>
      </c>
      <c r="B41" t="s">
        <v>18</v>
      </c>
    </row>
    <row r="42" spans="1:13" x14ac:dyDescent="0.25">
      <c r="B42" t="s">
        <v>6</v>
      </c>
      <c r="F42" t="s">
        <v>7</v>
      </c>
    </row>
    <row r="43" spans="1:13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1</v>
      </c>
      <c r="G43" t="s">
        <v>8</v>
      </c>
      <c r="H43" t="s">
        <v>2</v>
      </c>
      <c r="I43" t="s">
        <v>9</v>
      </c>
      <c r="J43" t="s">
        <v>3</v>
      </c>
      <c r="K43" t="s">
        <v>10</v>
      </c>
      <c r="L43" t="s">
        <v>4</v>
      </c>
      <c r="M43" t="s">
        <v>11</v>
      </c>
    </row>
    <row r="44" spans="1:13" x14ac:dyDescent="0.25">
      <c r="A44" t="s">
        <v>5</v>
      </c>
      <c r="B44" s="2">
        <v>917.22</v>
      </c>
      <c r="C44" s="2">
        <v>647.88</v>
      </c>
      <c r="D44" s="2">
        <v>0.41170000000000001</v>
      </c>
      <c r="E44" s="2">
        <v>0.22969999999999999</v>
      </c>
      <c r="F44" s="2">
        <v>899.3</v>
      </c>
      <c r="G44" s="3">
        <f>B44-F44</f>
        <v>17.920000000000073</v>
      </c>
      <c r="H44" s="2">
        <v>652.25</v>
      </c>
      <c r="I44" s="3">
        <f>C44-H44</f>
        <v>-4.3700000000000045</v>
      </c>
      <c r="J44" s="2">
        <v>0.4032</v>
      </c>
      <c r="K44" s="1">
        <f>D44-J44</f>
        <v>8.5000000000000075E-3</v>
      </c>
      <c r="L44" s="2">
        <v>0.22539999999999999</v>
      </c>
      <c r="M44" s="1">
        <f>E44-L44</f>
        <v>4.2999999999999983E-3</v>
      </c>
    </row>
    <row r="45" spans="1:13" x14ac:dyDescent="0.25">
      <c r="A45" t="s">
        <v>12</v>
      </c>
      <c r="B45" s="2">
        <v>1407.63</v>
      </c>
      <c r="C45" s="2">
        <v>948.45</v>
      </c>
      <c r="D45" s="2">
        <v>0.48570000000000002</v>
      </c>
      <c r="E45" s="2">
        <v>0.25269999999999998</v>
      </c>
      <c r="F45" s="2">
        <v>1299.67</v>
      </c>
      <c r="G45" s="3">
        <f>B45-F45</f>
        <v>107.96000000000004</v>
      </c>
      <c r="H45" s="2">
        <v>867.51</v>
      </c>
      <c r="I45" s="3">
        <f>C45-H45</f>
        <v>80.940000000000055</v>
      </c>
      <c r="J45" s="2">
        <v>0.44629999999999997</v>
      </c>
      <c r="K45" s="1">
        <f>D45-J45</f>
        <v>3.9400000000000046E-2</v>
      </c>
      <c r="L45" s="2">
        <v>0.23330000000000001</v>
      </c>
      <c r="M45" s="1">
        <f>E45-L45</f>
        <v>1.9399999999999973E-2</v>
      </c>
    </row>
    <row r="46" spans="1:13" x14ac:dyDescent="0.25">
      <c r="A46" t="s">
        <v>13</v>
      </c>
      <c r="B46" s="2">
        <v>883.07</v>
      </c>
      <c r="C46" s="2">
        <v>639.34</v>
      </c>
      <c r="D46" s="2">
        <v>0.45279999999999998</v>
      </c>
      <c r="E46" s="2">
        <v>0.24529999999999999</v>
      </c>
      <c r="F46" s="2">
        <v>849.84</v>
      </c>
      <c r="G46" s="3">
        <f>B46-F46</f>
        <v>33.230000000000018</v>
      </c>
      <c r="H46" s="2">
        <v>624.26</v>
      </c>
      <c r="I46" s="3">
        <f>C46-H46</f>
        <v>15.080000000000041</v>
      </c>
      <c r="J46" s="2">
        <v>0.43530000000000002</v>
      </c>
      <c r="K46" s="1">
        <f>D46-J46</f>
        <v>1.749999999999996E-2</v>
      </c>
      <c r="L46" s="2">
        <v>0.23530000000000001</v>
      </c>
      <c r="M46" s="1">
        <f>E46-L46</f>
        <v>9.9999999999999811E-3</v>
      </c>
    </row>
    <row r="47" spans="1:13" x14ac:dyDescent="0.25">
      <c r="A47" t="s">
        <v>14</v>
      </c>
      <c r="B47" s="2">
        <v>1605.11</v>
      </c>
      <c r="C47" s="2">
        <v>1104.3900000000001</v>
      </c>
      <c r="D47" s="2">
        <v>0.49330000000000002</v>
      </c>
      <c r="E47" s="2">
        <v>0.26069999999999999</v>
      </c>
      <c r="F47" s="2">
        <v>1503.34</v>
      </c>
      <c r="G47" s="3">
        <f>B47-F47</f>
        <v>101.76999999999998</v>
      </c>
      <c r="H47" s="2">
        <v>1034.3800000000001</v>
      </c>
      <c r="I47" s="3">
        <f>C47-H47</f>
        <v>70.009999999999991</v>
      </c>
      <c r="J47" s="2">
        <v>0.46250000000000002</v>
      </c>
      <c r="K47" s="1">
        <f>D47-J47</f>
        <v>3.0799999999999994E-2</v>
      </c>
      <c r="L47" s="2">
        <v>0.25230000000000002</v>
      </c>
      <c r="M47" s="1">
        <f>E47-L47</f>
        <v>8.3999999999999631E-3</v>
      </c>
    </row>
    <row r="48" spans="1:13" x14ac:dyDescent="0.25">
      <c r="A48" t="s">
        <v>15</v>
      </c>
      <c r="B48" s="2">
        <v>1002.25</v>
      </c>
      <c r="C48" s="2">
        <v>692.8</v>
      </c>
      <c r="D48" s="2">
        <v>0.46260000000000001</v>
      </c>
      <c r="E48" s="2">
        <v>0.2417</v>
      </c>
      <c r="F48" s="2">
        <v>952.82</v>
      </c>
      <c r="G48" s="3">
        <f>B48-F48</f>
        <v>49.42999999999995</v>
      </c>
      <c r="H48" s="2">
        <v>653.96</v>
      </c>
      <c r="I48" s="3">
        <f>C48-H48</f>
        <v>38.839999999999918</v>
      </c>
      <c r="J48" s="2">
        <v>0.43580000000000002</v>
      </c>
      <c r="K48" s="1">
        <f>D48-J48</f>
        <v>2.679999999999999E-2</v>
      </c>
      <c r="L48" s="2">
        <v>0.22450000000000001</v>
      </c>
      <c r="M48" s="1">
        <f>E48-L48</f>
        <v>1.7199999999999993E-2</v>
      </c>
    </row>
    <row r="49" spans="1:13" x14ac:dyDescent="0.25">
      <c r="A49" t="s">
        <v>16</v>
      </c>
      <c r="B49" s="2">
        <v>1053.8800000000001</v>
      </c>
      <c r="C49" s="2">
        <v>708.51</v>
      </c>
      <c r="D49" s="2">
        <v>0.43280000000000002</v>
      </c>
      <c r="E49" s="2">
        <v>0.23380000000000001</v>
      </c>
      <c r="F49" s="2">
        <v>998.16</v>
      </c>
      <c r="G49" s="3">
        <f>B49-F49</f>
        <v>55.720000000000141</v>
      </c>
      <c r="H49" s="2">
        <v>672.23</v>
      </c>
      <c r="I49" s="3">
        <f>C49-H49</f>
        <v>36.279999999999973</v>
      </c>
      <c r="J49" s="2">
        <v>0.40939999999999999</v>
      </c>
      <c r="K49" s="1">
        <f>D49-J49</f>
        <v>2.3400000000000032E-2</v>
      </c>
      <c r="L49" s="2">
        <v>0.2218</v>
      </c>
      <c r="M49" s="1">
        <f>E49-L49</f>
        <v>1.2000000000000011E-2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Weidenhaupt</dc:creator>
  <cp:lastModifiedBy>Klaus Weidenhaupt</cp:lastModifiedBy>
  <dcterms:created xsi:type="dcterms:W3CDTF">2014-05-07T13:04:53Z</dcterms:created>
  <dcterms:modified xsi:type="dcterms:W3CDTF">2014-05-08T17:09:36Z</dcterms:modified>
</cp:coreProperties>
</file>