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4"/>
  </bookViews>
  <sheets>
    <sheet name="Summary" sheetId="32" r:id="rId1"/>
    <sheet name="Template" sheetId="21" state="hidden" r:id="rId2"/>
    <sheet name="Example 1" sheetId="73" r:id="rId3"/>
    <sheet name="Page_Load" sheetId="72" r:id="rId4"/>
    <sheet name=" BtnLogin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' BtnLogin_Click'!$H$18:$AF$18</definedName>
    <definedName name="BugCount" localSheetId="3">Page_Load!$H$22:$AF$22</definedName>
    <definedName name="BugCount">Template!$H$29:$AF$29</definedName>
    <definedName name="BugSheetName" localSheetId="4">' BtnLogin_Click'!$F$17</definedName>
    <definedName name="BugSheetName" localSheetId="3">Page_Load!$F$21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' BtnLogin_Click'!$A$1:$AF$22</definedName>
    <definedName name="_xlnm.Print_Area" localSheetId="3">Page_Load!$A$1:$AF$23</definedName>
    <definedName name="_xlnm.Print_Area" localSheetId="0">Summary!$A$5:$AM$32</definedName>
    <definedName name="_xlnm.Print_Area" localSheetId="1">Template!$A$1:$AF$30</definedName>
    <definedName name="_xlnm.Print_Titles" localSheetId="4">' BtnLogin_Click'!$1:$3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' BtnLogin_Click'!$G$16</definedName>
    <definedName name="TestResult" localSheetId="3">Page_Load!$G$20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2" i="75"/>
  <c r="AE22"/>
  <c r="AD22"/>
  <c r="AC22"/>
  <c r="AB22"/>
  <c r="AA22"/>
  <c r="Z22"/>
  <c r="Y22"/>
  <c r="X22"/>
  <c r="W22"/>
  <c r="V22"/>
  <c r="U22"/>
  <c r="T22"/>
  <c r="S22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H3"/>
  <c r="I3" s="1"/>
  <c r="F21"/>
  <c r="AF22" i="72" l="1"/>
  <c r="AE22"/>
  <c r="AD22"/>
  <c r="AC22"/>
  <c r="AB22"/>
  <c r="AA22"/>
  <c r="Z22"/>
  <c r="Y22"/>
  <c r="X22"/>
  <c r="W22"/>
  <c r="V22"/>
  <c r="U22"/>
  <c r="T22"/>
  <c r="S22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1"/>
  <c r="F21" i="72"/>
  <c r="K11" i="32"/>
  <c r="U11"/>
  <c r="F28" i="21"/>
  <c r="X10" i="32"/>
  <c r="K10"/>
  <c r="O11"/>
  <c r="U10"/>
  <c r="R11"/>
  <c r="AI11"/>
  <c r="AI10"/>
  <c r="R10"/>
  <c r="O10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<sst xmlns="http://schemas.openxmlformats.org/spreadsheetml/2006/main" count="162" uniqueCount="106">
  <si>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</si>
  <si>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</si>
  <si>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</si>
  <si>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</si>
  <si>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</si>
  <si>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</si>
  <si>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</si>
  <si>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</si>
  <si>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</si>
  <si>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</si>
  <si>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</si>
  <si>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</si>
  <si>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</si>
  <si>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</si>
  <si>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</si>
  <si>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</si>
  <si>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</si>
  <si>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</si>
  <si>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</si>
  <si>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</si>
  <si>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</si>
  <si>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</si>
  <si>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</si>
  <si>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</si>
  <si>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</si>
  <si>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</si>
  <si>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</si>
  <si>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</si>
  <si>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</si>
  <si>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</si>
  <si>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</si>
  <si>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</si>
  <si>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</si>
  <si>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</si>
  <si>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</si>
  <si>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</si>
  <si>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</si>
  <si>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</si>
  <si>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</si>
  <si>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</si>
  <si>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</si>
  <si>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</si>
  <si>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</si>
  <si>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</si>
  <si>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</si>
  <si>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</si>
  <si>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</si>
  <si>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</si>
  <si>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</si>
  <si>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</si>
  <si>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</si>
  <si>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</si>
  <si>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</si>
  <si>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</si>
  <si>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</si>
  <si>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</si>
  <si>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</si>
  <si>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</si>
  <si>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</si>
  <si>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</si>
  <si>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</si>
  <si>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</si>
  <si>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</si>
  <si>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</si>
  <si>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</si>
  <si>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</si>
  <si>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</si>
  <si>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</si>
  <si>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</si>
  <si>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1TxtUserName</t>
    <phoneticPr fontId="3"/>
  </si>
  <si>
    <t>2 TxtPassword</t>
    <phoneticPr fontId="3"/>
  </si>
  <si>
    <t>TxtUserName</t>
    <phoneticPr fontId="3"/>
  </si>
  <si>
    <t>Project Code</t>
    <phoneticPr fontId="3"/>
  </si>
  <si>
    <t>DOTNS</t>
    <phoneticPr fontId="3"/>
  </si>
  <si>
    <t>SkillUp</t>
    <phoneticPr fontId="3"/>
  </si>
  <si>
    <t>Creators Name</t>
    <phoneticPr fontId="3"/>
  </si>
  <si>
    <t>Sumit Tawade</t>
    <phoneticPr fontId="3"/>
  </si>
  <si>
    <t>Date</t>
    <phoneticPr fontId="3"/>
  </si>
  <si>
    <t>Module Code</t>
    <phoneticPr fontId="3"/>
  </si>
  <si>
    <t>Page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</si>
  <si>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</si>
  <si>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</si>
  <si>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</si>
  <si>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Method Name</t>
    <phoneticPr fontId="3"/>
  </si>
  <si>
    <t>○</t>
    <phoneticPr fontId="3"/>
  </si>
  <si>
    <t>Check Items</t>
    <phoneticPr fontId="3"/>
  </si>
  <si>
    <t>Verification of path flow during program execution</t>
    <phoneticPr fontId="3"/>
  </si>
  <si>
    <t>4 Exception occurred then show Error message</t>
    <phoneticPr fontId="3"/>
  </si>
  <si>
    <t>Test Status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</si>
  <si>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</si>
  <si>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</si>
  <si>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</si>
  <si>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</si>
  <si>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Details</t>
    <phoneticPr fontId="3"/>
  </si>
  <si>
    <t>Bug ID</t>
    <phoneticPr fontId="3"/>
  </si>
  <si>
    <t>Bug Count</t>
    <phoneticPr fontId="3"/>
  </si>
  <si>
    <t>1 TxtUserName</t>
    <phoneticPr fontId="3"/>
  </si>
  <si>
    <t>Blank</t>
    <phoneticPr fontId="3"/>
  </si>
  <si>
    <t>Nancy</t>
    <phoneticPr fontId="3"/>
  </si>
  <si>
    <t>Davolio</t>
    <phoneticPr fontId="3"/>
  </si>
  <si>
    <t>3 BtnLogin</t>
    <phoneticPr fontId="3"/>
  </si>
  <si>
    <t>1. If usename and password are empty then show error symbol</t>
    <phoneticPr fontId="3"/>
  </si>
  <si>
    <t>2 If username and password are correct then redirect on Main_page</t>
    <phoneticPr fontId="3"/>
  </si>
  <si>
    <t>1</t>
    <phoneticPr fontId="3"/>
  </si>
  <si>
    <t>3 BtnLogin</t>
    <phoneticPr fontId="3"/>
  </si>
  <si>
    <t xml:space="preserve"> BtnLogin_Click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</si>
</sst>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17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176" fontId="10" fillId="0" borderId="47" xfId="6" applyNumberFormat="1" applyFont="1" applyFill="1" applyBorder="1" applyAlignment="1">
      <alignment horizontal="center" vertical="center"/>
    </xf>
    <xf numFmtId="176" fontId="10" fillId="0" borderId="48" xfId="6" applyNumberFormat="1" applyFont="1" applyFill="1" applyBorder="1" applyAlignment="1">
      <alignment horizontal="center" vertical="center"/>
    </xf>
    <xf numFmtId="49" fontId="10" fillId="0" borderId="46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49" xfId="0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70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3</xdr:row>
      <xdr:rowOff>28575</xdr:rowOff>
    </xdr:from>
    <xdr:to>
      <xdr:col>14</xdr:col>
      <xdr:colOff>574477</xdr:colOff>
      <xdr:row>19</xdr:row>
      <xdr:rowOff>19050</xdr:rowOff>
    </xdr:to>
    <xdr:pic>
      <xdr:nvPicPr>
        <xdr:cNvPr id="1218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0432"/>
        <a:stretch>
          <a:fillRect/>
        </a:stretch>
      </xdr:blipFill>
      <xdr:spPr bwMode="auto">
        <a:xfrm>
          <a:off x="409575" y="542925"/>
          <a:ext cx="9766102" cy="2733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Q34" sqref="Q34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8"/>
      <c r="C3" s="109"/>
      <c r="D3" s="110"/>
      <c r="E3" s="111"/>
      <c r="F3" s="111"/>
      <c r="G3" s="111"/>
      <c r="H3" s="111"/>
      <c r="I3" s="111"/>
      <c r="J3" s="112"/>
      <c r="K3" s="102">
        <f ca="1">IF($D3="",0,MAX(INDIRECT("'"&amp;$D3&amp;"'!$H3:$AZ3")))</f>
        <v>0</v>
      </c>
      <c r="L3" s="103"/>
      <c r="M3" s="103"/>
      <c r="N3" s="104"/>
      <c r="O3" s="108" t="str">
        <f ca="1">IF($D3="","",COUNTIF(INDIRECT("'"&amp;$D3&amp;"'!$H"&amp;ROW(INDIRECT("'"&amp;$D3&amp;"'!TestResult"))&amp;":$AZ"&amp;ROW(INDIRECT("'"&amp;$D3&amp;"'!TestResult"))),O$9))</f>
        <v/>
      </c>
      <c r="P3" s="113"/>
      <c r="Q3" s="109"/>
      <c r="R3" s="108" t="str">
        <f ca="1">IF($D3="","",COUNTIF(INDIRECT("'"&amp;$D3&amp;"'!$H"&amp;ROW(INDIRECT("'"&amp;$D3&amp;"'!TestResult"))&amp;":$AZ"&amp;ROW(INDIRECT("'"&amp;$D3&amp;"'!TestResult"))),R$9))</f>
        <v/>
      </c>
      <c r="S3" s="113"/>
      <c r="T3" s="109"/>
      <c r="U3" s="108" t="str">
        <f ca="1">IF($D3="","",COUNTIF(INDIRECT("'"&amp;$D3&amp;"'!$H"&amp;ROW(INDIRECT("'"&amp;$D3&amp;"'!TestResult"))&amp;":$AZ"&amp;ROW(INDIRECT("'"&amp;$D3&amp;"'!TestResult"))),U$9))</f>
        <v/>
      </c>
      <c r="V3" s="113"/>
      <c r="W3" s="109"/>
      <c r="X3" s="108" t="str">
        <f ca="1">IF($D3="","",COUNTIF(INDIRECT("'"&amp;$D3&amp;"'!$H"&amp;ROW(INDIRECT("'"&amp;$D3&amp;"'!TestResult"))&amp;":$AZ"&amp;ROW(INDIRECT("'"&amp;$D3&amp;"'!TestResult"))),X$9))</f>
        <v/>
      </c>
      <c r="Y3" s="113"/>
      <c r="Z3" s="109"/>
      <c r="AA3" s="102">
        <f ca="1">SUM(O3:Z3)</f>
        <v>0</v>
      </c>
      <c r="AB3" s="103"/>
      <c r="AC3" s="103"/>
      <c r="AD3" s="104"/>
      <c r="AE3" s="102">
        <f ca="1">K3-AA3</f>
        <v>0</v>
      </c>
      <c r="AF3" s="103"/>
      <c r="AG3" s="103"/>
      <c r="AH3" s="104"/>
      <c r="AI3" s="105" t="str">
        <f ca="1">IF($D3="","",SUM(INDIRECT("'"&amp;$D3&amp;"'!BugCount")))</f>
        <v/>
      </c>
      <c r="AJ3" s="106"/>
      <c r="AK3" s="106"/>
      <c r="AL3" s="107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4" t="s">
        <v>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6"/>
    </row>
    <row r="8" spans="1:38" ht="13.5" customHeight="1">
      <c r="B8" s="123"/>
      <c r="C8" s="124"/>
      <c r="D8" s="123"/>
      <c r="E8" s="125"/>
      <c r="F8" s="125"/>
      <c r="G8" s="125"/>
      <c r="H8" s="125"/>
      <c r="I8" s="125"/>
      <c r="J8" s="124"/>
      <c r="K8" s="147" t="s">
        <v>2</v>
      </c>
      <c r="L8" s="148"/>
      <c r="M8" s="148"/>
      <c r="N8" s="149"/>
      <c r="O8" s="150" t="s">
        <v>1</v>
      </c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2"/>
      <c r="AA8" s="147" t="s">
        <v>34</v>
      </c>
      <c r="AB8" s="148"/>
      <c r="AC8" s="148"/>
      <c r="AD8" s="149"/>
      <c r="AE8" s="147" t="s">
        <v>34</v>
      </c>
      <c r="AF8" s="148"/>
      <c r="AG8" s="148"/>
      <c r="AH8" s="149"/>
      <c r="AI8" s="144"/>
      <c r="AJ8" s="145"/>
      <c r="AK8" s="145"/>
      <c r="AL8" s="146"/>
    </row>
    <row r="9" spans="1:38" s="4" customFormat="1">
      <c r="B9" s="141" t="s">
        <v>16</v>
      </c>
      <c r="C9" s="142"/>
      <c r="D9" s="141" t="s">
        <v>17</v>
      </c>
      <c r="E9" s="143"/>
      <c r="F9" s="143"/>
      <c r="G9" s="143"/>
      <c r="H9" s="143"/>
      <c r="I9" s="143"/>
      <c r="J9" s="142"/>
      <c r="K9" s="120" t="s">
        <v>32</v>
      </c>
      <c r="L9" s="121"/>
      <c r="M9" s="121"/>
      <c r="N9" s="122"/>
      <c r="O9" s="117" t="s">
        <v>18</v>
      </c>
      <c r="P9" s="118"/>
      <c r="Q9" s="119"/>
      <c r="R9" s="117" t="s">
        <v>19</v>
      </c>
      <c r="S9" s="118"/>
      <c r="T9" s="119"/>
      <c r="U9" s="117" t="s">
        <v>20</v>
      </c>
      <c r="V9" s="118"/>
      <c r="W9" s="119"/>
      <c r="X9" s="117" t="s">
        <v>21</v>
      </c>
      <c r="Y9" s="118"/>
      <c r="Z9" s="119"/>
      <c r="AA9" s="120" t="s">
        <v>33</v>
      </c>
      <c r="AB9" s="121"/>
      <c r="AC9" s="121"/>
      <c r="AD9" s="122"/>
      <c r="AE9" s="120" t="s">
        <v>35</v>
      </c>
      <c r="AF9" s="121"/>
      <c r="AG9" s="121"/>
      <c r="AH9" s="122"/>
      <c r="AI9" s="126" t="s">
        <v>36</v>
      </c>
      <c r="AJ9" s="127"/>
      <c r="AK9" s="127"/>
      <c r="AL9" s="128"/>
    </row>
    <row r="10" spans="1:38" s="4" customFormat="1">
      <c r="B10" s="108">
        <v>1</v>
      </c>
      <c r="C10" s="109"/>
      <c r="D10" s="110" t="s">
        <v>65</v>
      </c>
      <c r="E10" s="111"/>
      <c r="F10" s="111"/>
      <c r="G10" s="111"/>
      <c r="H10" s="111"/>
      <c r="I10" s="111"/>
      <c r="J10" s="112"/>
      <c r="K10" s="102">
        <f ca="1">IF($D10="",0,MAX(INDIRECT("'"&amp;$D10&amp;"'!$H3:$AZ3")))</f>
        <v>3</v>
      </c>
      <c r="L10" s="103"/>
      <c r="M10" s="103"/>
      <c r="N10" s="104"/>
      <c r="O10" s="108">
        <f ca="1">IF($D10="","",COUNTIF(INDIRECT("'"&amp;$D10&amp;"'!$H"&amp;ROW(INDIRECT("'"&amp;$D10&amp;"'!TestResult"))&amp;":$AZ"&amp;ROW(INDIRECT("'"&amp;$D10&amp;"'!TestResult"))),O$9))</f>
        <v>0</v>
      </c>
      <c r="P10" s="113"/>
      <c r="Q10" s="109"/>
      <c r="R10" s="108">
        <f ca="1">IF($D10="","",COUNTIF(INDIRECT("'"&amp;$D10&amp;"'!$H"&amp;ROW(INDIRECT("'"&amp;$D10&amp;"'!TestResult"))&amp;":$AZ"&amp;ROW(INDIRECT("'"&amp;$D10&amp;"'!TestResult"))),R$9))</f>
        <v>0</v>
      </c>
      <c r="S10" s="113"/>
      <c r="T10" s="109"/>
      <c r="U10" s="108">
        <f ca="1">IF($D10="","",COUNTIF(INDIRECT("'"&amp;$D10&amp;"'!$H"&amp;ROW(INDIRECT("'"&amp;$D10&amp;"'!TestResult"))&amp;":$AZ"&amp;ROW(INDIRECT("'"&amp;$D10&amp;"'!TestResult"))),U$9))</f>
        <v>0</v>
      </c>
      <c r="V10" s="113"/>
      <c r="W10" s="109"/>
      <c r="X10" s="108">
        <f ca="1">IF($D10="","",COUNTIF(INDIRECT("'"&amp;$D10&amp;"'!$H"&amp;ROW(INDIRECT("'"&amp;$D10&amp;"'!TestResult"))&amp;":$AZ"&amp;ROW(INDIRECT("'"&amp;$D10&amp;"'!TestResult"))),X$9))</f>
        <v>0</v>
      </c>
      <c r="Y10" s="113"/>
      <c r="Z10" s="109"/>
      <c r="AA10" s="102">
        <f ca="1">SUM(O10:Z10)</f>
        <v>0</v>
      </c>
      <c r="AB10" s="103"/>
      <c r="AC10" s="103"/>
      <c r="AD10" s="104"/>
      <c r="AE10" s="102">
        <f ca="1">K10-AA10</f>
        <v>3</v>
      </c>
      <c r="AF10" s="103"/>
      <c r="AG10" s="103"/>
      <c r="AH10" s="104"/>
      <c r="AI10" s="105">
        <f ca="1">IF($D10="","",SUM(INDIRECT("'"&amp;$D10&amp;"'!BugCount")))</f>
        <v>0</v>
      </c>
      <c r="AJ10" s="106"/>
      <c r="AK10" s="106"/>
      <c r="AL10" s="107"/>
    </row>
    <row r="11" spans="1:38" s="4" customFormat="1">
      <c r="B11" s="108">
        <v>2</v>
      </c>
      <c r="C11" s="109"/>
      <c r="D11" s="110" t="s">
        <v>105</v>
      </c>
      <c r="E11" s="111"/>
      <c r="F11" s="111"/>
      <c r="G11" s="111"/>
      <c r="H11" s="111"/>
      <c r="I11" s="111"/>
      <c r="J11" s="112"/>
      <c r="K11" s="102">
        <f ca="1">IF($D11="",0,MAX(INDIRECT("'"&amp;$D11&amp;"'!$H3:$AZ3")))</f>
        <v>3</v>
      </c>
      <c r="L11" s="103"/>
      <c r="M11" s="103"/>
      <c r="N11" s="104"/>
      <c r="O11" s="108">
        <f ca="1">IF($D11="","",COUNTIF(INDIRECT("'"&amp;$D11&amp;"'!$H"&amp;ROW(INDIRECT("'"&amp;$D11&amp;"'!TestResult"))&amp;":$AZ"&amp;ROW(INDIRECT("'"&amp;$D11&amp;"'!TestResult"))),O$9))</f>
        <v>0</v>
      </c>
      <c r="P11" s="113"/>
      <c r="Q11" s="109"/>
      <c r="R11" s="108">
        <f ca="1">IF($D11="","",COUNTIF(INDIRECT("'"&amp;$D11&amp;"'!$H"&amp;ROW(INDIRECT("'"&amp;$D11&amp;"'!TestResult"))&amp;":$AZ"&amp;ROW(INDIRECT("'"&amp;$D11&amp;"'!TestResult"))),R$9))</f>
        <v>0</v>
      </c>
      <c r="S11" s="113"/>
      <c r="T11" s="109"/>
      <c r="U11" s="108">
        <f ca="1">IF($D11="","",COUNTIF(INDIRECT("'"&amp;$D11&amp;"'!$H"&amp;ROW(INDIRECT("'"&amp;$D11&amp;"'!TestResult"))&amp;":$AZ"&amp;ROW(INDIRECT("'"&amp;$D11&amp;"'!TestResult"))),U$9))</f>
        <v>0</v>
      </c>
      <c r="V11" s="113"/>
      <c r="W11" s="109"/>
      <c r="X11" s="108">
        <f ca="1">IF($D11="","",COUNTIF(INDIRECT("'"&amp;$D11&amp;"'!$H"&amp;ROW(INDIRECT("'"&amp;$D11&amp;"'!TestResult"))&amp;":$AZ"&amp;ROW(INDIRECT("'"&amp;$D11&amp;"'!TestResult"))),X$9))</f>
        <v>0</v>
      </c>
      <c r="Y11" s="113"/>
      <c r="Z11" s="109"/>
      <c r="AA11" s="102">
        <f ca="1">SUM(O11:Z11)</f>
        <v>0</v>
      </c>
      <c r="AB11" s="103"/>
      <c r="AC11" s="103"/>
      <c r="AD11" s="104"/>
      <c r="AE11" s="102">
        <f ca="1">K11-AA11</f>
        <v>3</v>
      </c>
      <c r="AF11" s="103"/>
      <c r="AG11" s="103"/>
      <c r="AH11" s="104"/>
      <c r="AI11" s="105">
        <f ca="1">IF($D11="","",SUM(INDIRECT("'"&amp;$D11&amp;"'!BugCount")))</f>
        <v>0</v>
      </c>
      <c r="AJ11" s="106"/>
      <c r="AK11" s="106"/>
      <c r="AL11" s="107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38" t="s">
        <v>2</v>
      </c>
      <c r="C13" s="139"/>
      <c r="D13" s="139"/>
      <c r="E13" s="139"/>
      <c r="F13" s="139"/>
      <c r="G13" s="139"/>
      <c r="H13" s="139"/>
      <c r="I13" s="139"/>
      <c r="J13" s="140"/>
      <c r="K13" s="129">
        <f ca="1">SUBTOTAL(9,K9:K12)</f>
        <v>6</v>
      </c>
      <c r="L13" s="130"/>
      <c r="M13" s="130"/>
      <c r="N13" s="131"/>
      <c r="O13" s="135">
        <f ca="1">SUBTOTAL(9,O9:O12)</f>
        <v>0</v>
      </c>
      <c r="P13" s="136"/>
      <c r="Q13" s="137"/>
      <c r="R13" s="135">
        <f ca="1">SUBTOTAL(9,R9:R12)</f>
        <v>0</v>
      </c>
      <c r="S13" s="136"/>
      <c r="T13" s="137"/>
      <c r="U13" s="135">
        <f ca="1">SUBTOTAL(9,U9:U12)</f>
        <v>0</v>
      </c>
      <c r="V13" s="136"/>
      <c r="W13" s="137"/>
      <c r="X13" s="135">
        <f ca="1">SUBTOTAL(9,X9:X12)</f>
        <v>0</v>
      </c>
      <c r="Y13" s="136"/>
      <c r="Z13" s="137"/>
      <c r="AA13" s="135">
        <f ca="1">SUBTOTAL(9,AA9:AA12)</f>
        <v>0</v>
      </c>
      <c r="AB13" s="136"/>
      <c r="AC13" s="136"/>
      <c r="AD13" s="137"/>
      <c r="AE13" s="135">
        <f ca="1">SUBTOTAL(9,AE9:AE12)</f>
        <v>6</v>
      </c>
      <c r="AF13" s="136"/>
      <c r="AG13" s="136"/>
      <c r="AH13" s="137"/>
      <c r="AI13" s="129">
        <f ca="1">SUBTOTAL(9,AI9:AI12)</f>
        <v>0</v>
      </c>
      <c r="AJ13" s="130"/>
      <c r="AK13" s="130"/>
      <c r="AL13" s="131"/>
    </row>
    <row r="14" spans="1:38" s="4" customFormat="1" ht="12.75" customHeight="1">
      <c r="B14" s="138" t="s">
        <v>3</v>
      </c>
      <c r="C14" s="139"/>
      <c r="D14" s="139"/>
      <c r="E14" s="139"/>
      <c r="F14" s="139"/>
      <c r="G14" s="139"/>
      <c r="H14" s="139"/>
      <c r="I14" s="139"/>
      <c r="J14" s="140"/>
      <c r="K14" s="132"/>
      <c r="L14" s="133"/>
      <c r="M14" s="133"/>
      <c r="N14" s="134"/>
      <c r="O14" s="99">
        <f ca="1">IF(ISERR(O13/$K$13),0,O13/$K$13)</f>
        <v>0</v>
      </c>
      <c r="P14" s="100"/>
      <c r="Q14" s="101"/>
      <c r="R14" s="99">
        <f ca="1">IF(ISERR(R13/$K$13),0,R13/$K$13)</f>
        <v>0</v>
      </c>
      <c r="S14" s="100"/>
      <c r="T14" s="101"/>
      <c r="U14" s="99">
        <f ca="1">IF(ISERR(U13/$K$13),0,U13/$K$13)</f>
        <v>0</v>
      </c>
      <c r="V14" s="100"/>
      <c r="W14" s="101"/>
      <c r="X14" s="99">
        <f ca="1">IF(ISERR(X13/$K$13),0,X13/$K$13)</f>
        <v>0</v>
      </c>
      <c r="Y14" s="100"/>
      <c r="Z14" s="101"/>
      <c r="AA14" s="99">
        <f ca="1">IF(ISERR(AA13/$K$13),0,AA13/$K$13)</f>
        <v>0</v>
      </c>
      <c r="AB14" s="100"/>
      <c r="AC14" s="100"/>
      <c r="AD14" s="101"/>
      <c r="AE14" s="99">
        <f ca="1">IF(ISERR(AE13/$K$13),0,AE13/$K$13)</f>
        <v>1</v>
      </c>
      <c r="AF14" s="100"/>
      <c r="AG14" s="100"/>
      <c r="AH14" s="101"/>
      <c r="AI14" s="132"/>
      <c r="AJ14" s="133"/>
      <c r="AK14" s="133"/>
      <c r="AL14" s="134"/>
    </row>
    <row r="30" spans="2:15" ht="15" customHeight="1">
      <c r="B30" s="98" t="s">
        <v>49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2:1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AI11:AL11"/>
    <mergeCell ref="B13:J13"/>
    <mergeCell ref="R10:T10"/>
    <mergeCell ref="X13:Z13"/>
    <mergeCell ref="U11:W11"/>
    <mergeCell ref="X11:Z11"/>
    <mergeCell ref="D10:J10"/>
    <mergeCell ref="B11:C11"/>
    <mergeCell ref="D11:J11"/>
    <mergeCell ref="K11:N11"/>
    <mergeCell ref="O11:Q11"/>
    <mergeCell ref="R11:T11"/>
    <mergeCell ref="U13:W13"/>
    <mergeCell ref="R13:T13"/>
    <mergeCell ref="AA10:AD10"/>
    <mergeCell ref="AA13:AD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1:AD11"/>
    <mergeCell ref="AE11:AH11"/>
    <mergeCell ref="K13:N14"/>
    <mergeCell ref="O10:Q10"/>
    <mergeCell ref="O13:Q13"/>
    <mergeCell ref="O14:Q14"/>
    <mergeCell ref="K10:N10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707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6" t="s">
        <v>8</v>
      </c>
      <c r="C1" s="177"/>
      <c r="D1" s="177"/>
      <c r="E1" s="178"/>
      <c r="F1" s="176" t="s">
        <v>6</v>
      </c>
      <c r="G1" s="177"/>
      <c r="H1" s="177"/>
      <c r="I1" s="177"/>
      <c r="J1" s="177"/>
      <c r="K1" s="177"/>
      <c r="L1" s="177"/>
      <c r="M1" s="177"/>
      <c r="N1" s="177"/>
      <c r="O1" s="178"/>
      <c r="P1" s="181" t="s">
        <v>0</v>
      </c>
      <c r="Q1" s="182"/>
      <c r="R1" s="182"/>
      <c r="S1" s="183"/>
      <c r="T1" s="176" t="s">
        <v>10</v>
      </c>
      <c r="U1" s="177"/>
      <c r="V1" s="177"/>
      <c r="W1" s="177"/>
      <c r="X1" s="177"/>
      <c r="Y1" s="177"/>
      <c r="Z1" s="178"/>
      <c r="AA1" s="170" t="s">
        <v>11</v>
      </c>
      <c r="AB1" s="170"/>
      <c r="AC1" s="171"/>
      <c r="AD1" s="171"/>
      <c r="AE1" s="171"/>
      <c r="AF1" s="172"/>
    </row>
    <row r="2" spans="1:32" ht="20.100000000000001" customHeight="1" thickBot="1">
      <c r="A2" s="64" t="s">
        <v>4</v>
      </c>
      <c r="B2" s="173" t="s">
        <v>8</v>
      </c>
      <c r="C2" s="174"/>
      <c r="D2" s="174"/>
      <c r="E2" s="175"/>
      <c r="F2" s="173" t="s">
        <v>7</v>
      </c>
      <c r="G2" s="174"/>
      <c r="H2" s="175"/>
      <c r="I2" s="163" t="s">
        <v>12</v>
      </c>
      <c r="J2" s="164"/>
      <c r="K2" s="164"/>
      <c r="L2" s="164"/>
      <c r="M2" s="164"/>
      <c r="N2" s="164"/>
      <c r="O2" s="165"/>
      <c r="P2" s="173"/>
      <c r="Q2" s="174"/>
      <c r="R2" s="174"/>
      <c r="S2" s="174"/>
      <c r="T2" s="174"/>
      <c r="U2" s="174"/>
      <c r="V2" s="174"/>
      <c r="W2" s="174"/>
      <c r="X2" s="174"/>
      <c r="Y2" s="174"/>
      <c r="Z2" s="175"/>
      <c r="AA2" s="179" t="s">
        <v>13</v>
      </c>
      <c r="AB2" s="180"/>
      <c r="AC2" s="173" t="s">
        <v>14</v>
      </c>
      <c r="AD2" s="174"/>
      <c r="AE2" s="174"/>
      <c r="AF2" s="18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5" t="s">
        <v>45</v>
      </c>
      <c r="B4" s="189" t="s">
        <v>22</v>
      </c>
      <c r="C4" s="189"/>
      <c r="D4" s="189"/>
      <c r="E4" s="189"/>
      <c r="F4" s="189"/>
      <c r="G4" s="189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6"/>
      <c r="B5" s="197" t="s">
        <v>23</v>
      </c>
      <c r="C5" s="198"/>
      <c r="D5" s="198"/>
      <c r="E5" s="198"/>
      <c r="F5" s="198"/>
      <c r="G5" s="19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6"/>
      <c r="B6" s="21"/>
      <c r="C6" s="199" t="s">
        <v>24</v>
      </c>
      <c r="D6" s="200"/>
      <c r="E6" s="200"/>
      <c r="F6" s="200"/>
      <c r="G6" s="200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6"/>
      <c r="B7" s="21"/>
      <c r="C7" s="202"/>
      <c r="D7" s="197"/>
      <c r="E7" s="200"/>
      <c r="F7" s="200"/>
      <c r="G7" s="200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6"/>
      <c r="B8" s="21"/>
      <c r="C8" s="202"/>
      <c r="D8" s="197"/>
      <c r="E8" s="200"/>
      <c r="F8" s="200"/>
      <c r="G8" s="200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6"/>
      <c r="B9" s="21"/>
      <c r="C9" s="201" t="s">
        <v>25</v>
      </c>
      <c r="D9" s="200"/>
      <c r="E9" s="200"/>
      <c r="F9" s="200"/>
      <c r="G9" s="200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6"/>
      <c r="B10" s="21"/>
      <c r="C10" s="202"/>
      <c r="D10" s="197"/>
      <c r="E10" s="200"/>
      <c r="F10" s="200"/>
      <c r="G10" s="200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6"/>
      <c r="B11" s="21"/>
      <c r="C11" s="202"/>
      <c r="D11" s="197"/>
      <c r="E11" s="200"/>
      <c r="F11" s="200"/>
      <c r="G11" s="200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6"/>
      <c r="B12" s="21"/>
      <c r="C12" s="197"/>
      <c r="D12" s="200"/>
      <c r="E12" s="200"/>
      <c r="F12" s="200"/>
      <c r="G12" s="200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6"/>
      <c r="B13" s="21"/>
      <c r="C13" s="202"/>
      <c r="D13" s="197"/>
      <c r="E13" s="200"/>
      <c r="F13" s="200"/>
      <c r="G13" s="200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6"/>
      <c r="B14" s="21"/>
      <c r="C14" s="202"/>
      <c r="D14" s="197"/>
      <c r="E14" s="200"/>
      <c r="F14" s="200"/>
      <c r="G14" s="200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5" t="s">
        <v>46</v>
      </c>
      <c r="B15" s="188" t="s">
        <v>26</v>
      </c>
      <c r="C15" s="189"/>
      <c r="D15" s="189"/>
      <c r="E15" s="189"/>
      <c r="F15" s="189"/>
      <c r="G15" s="189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6"/>
      <c r="B16" s="28"/>
      <c r="C16" s="190" t="s">
        <v>27</v>
      </c>
      <c r="D16" s="191"/>
      <c r="E16" s="191"/>
      <c r="F16" s="191"/>
      <c r="G16" s="191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6"/>
      <c r="B17" s="192"/>
      <c r="C17" s="190" t="s">
        <v>28</v>
      </c>
      <c r="D17" s="191"/>
      <c r="E17" s="191"/>
      <c r="F17" s="191"/>
      <c r="G17" s="191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6"/>
      <c r="B18" s="192"/>
      <c r="C18" s="190" t="s">
        <v>29</v>
      </c>
      <c r="D18" s="191"/>
      <c r="E18" s="191"/>
      <c r="F18" s="191"/>
      <c r="G18" s="191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6"/>
      <c r="B19" s="192"/>
      <c r="C19" s="190" t="s">
        <v>30</v>
      </c>
      <c r="D19" s="191"/>
      <c r="E19" s="191"/>
      <c r="F19" s="191"/>
      <c r="G19" s="191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6"/>
      <c r="B20" s="192"/>
      <c r="C20" s="190"/>
      <c r="D20" s="191"/>
      <c r="E20" s="191"/>
      <c r="F20" s="191"/>
      <c r="G20" s="191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6"/>
      <c r="B21" s="192"/>
      <c r="C21" s="190"/>
      <c r="D21" s="191"/>
      <c r="E21" s="191"/>
      <c r="F21" s="191"/>
      <c r="G21" s="191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6"/>
      <c r="B22" s="192"/>
      <c r="C22" s="190"/>
      <c r="D22" s="191"/>
      <c r="E22" s="191"/>
      <c r="F22" s="191"/>
      <c r="G22" s="191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7"/>
      <c r="B23" s="192"/>
      <c r="C23" s="193"/>
      <c r="D23" s="194"/>
      <c r="E23" s="194"/>
      <c r="F23" s="194"/>
      <c r="G23" s="194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3" t="s">
        <v>47</v>
      </c>
      <c r="B24" s="155"/>
      <c r="C24" s="156"/>
      <c r="D24" s="156"/>
      <c r="E24" s="156"/>
      <c r="F24" s="157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4"/>
      <c r="B25" s="167"/>
      <c r="C25" s="168"/>
      <c r="D25" s="168"/>
      <c r="E25" s="168"/>
      <c r="F25" s="169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4"/>
      <c r="B26" s="167"/>
      <c r="C26" s="168"/>
      <c r="D26" s="168"/>
      <c r="E26" s="168"/>
      <c r="F26" s="169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4"/>
      <c r="B27" s="167"/>
      <c r="C27" s="168"/>
      <c r="D27" s="168"/>
      <c r="E27" s="168"/>
      <c r="F27" s="169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8" t="s">
        <v>48</v>
      </c>
      <c r="B28" s="160" t="s">
        <v>41</v>
      </c>
      <c r="C28" s="160"/>
      <c r="D28" s="160"/>
      <c r="E28" s="160"/>
      <c r="F28" s="161" t="e">
        <f ca="1">GetBugSheetName()</f>
        <v>#NAME?</v>
      </c>
      <c r="G28" s="162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9"/>
      <c r="B29" s="163" t="s">
        <v>31</v>
      </c>
      <c r="C29" s="164"/>
      <c r="D29" s="164"/>
      <c r="E29" s="165"/>
      <c r="F29" s="163"/>
      <c r="G29" s="166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706" priority="1" stopIfTrue="1">
      <formula>H$27="NA"</formula>
    </cfRule>
    <cfRule type="expression" dxfId="705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3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8" sqref="H18:J20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6" t="s">
        <v>51</v>
      </c>
      <c r="C1" s="177"/>
      <c r="D1" s="177"/>
      <c r="E1" s="178"/>
      <c r="F1" s="176" t="s">
        <v>68</v>
      </c>
      <c r="G1" s="177"/>
      <c r="H1" s="177"/>
      <c r="I1" s="177"/>
      <c r="J1" s="177"/>
      <c r="K1" s="177"/>
      <c r="L1" s="177"/>
      <c r="M1" s="177"/>
      <c r="N1" s="177"/>
      <c r="O1" s="178"/>
      <c r="P1" s="181" t="s">
        <v>0</v>
      </c>
      <c r="Q1" s="182"/>
      <c r="R1" s="182"/>
      <c r="S1" s="183"/>
      <c r="T1" s="176" t="s">
        <v>52</v>
      </c>
      <c r="U1" s="177"/>
      <c r="V1" s="177"/>
      <c r="W1" s="177"/>
      <c r="X1" s="177"/>
      <c r="Y1" s="177"/>
      <c r="Z1" s="178"/>
      <c r="AA1" s="170" t="s">
        <v>11</v>
      </c>
      <c r="AB1" s="170"/>
      <c r="AC1" s="171">
        <v>43668</v>
      </c>
      <c r="AD1" s="171"/>
      <c r="AE1" s="171"/>
      <c r="AF1" s="172"/>
    </row>
    <row r="2" spans="1:32" ht="20.100000000000001" customHeight="1" thickBot="1">
      <c r="A2" s="64" t="s">
        <v>4</v>
      </c>
      <c r="B2" s="173"/>
      <c r="C2" s="174"/>
      <c r="D2" s="174"/>
      <c r="E2" s="175"/>
      <c r="F2" s="173" t="s">
        <v>7</v>
      </c>
      <c r="G2" s="174"/>
      <c r="H2" s="175"/>
      <c r="I2" s="163" t="s">
        <v>64</v>
      </c>
      <c r="J2" s="164"/>
      <c r="K2" s="164"/>
      <c r="L2" s="164"/>
      <c r="M2" s="164"/>
      <c r="N2" s="164"/>
      <c r="O2" s="165"/>
      <c r="P2" s="173"/>
      <c r="Q2" s="174"/>
      <c r="R2" s="174"/>
      <c r="S2" s="174"/>
      <c r="T2" s="174"/>
      <c r="U2" s="174"/>
      <c r="V2" s="174"/>
      <c r="W2" s="174"/>
      <c r="X2" s="174"/>
      <c r="Y2" s="174"/>
      <c r="Z2" s="175"/>
      <c r="AA2" s="179" t="s">
        <v>13</v>
      </c>
      <c r="AB2" s="180"/>
      <c r="AC2" s="173" t="s">
        <v>14</v>
      </c>
      <c r="AD2" s="174"/>
      <c r="AE2" s="174"/>
      <c r="AF2" s="18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IF(COUNTA(H4:H17)&gt;0,1,"")</f>
        <v>1</v>
      </c>
      <c r="I3" s="12">
        <v>2</v>
      </c>
      <c r="J3" s="12">
        <v>3</v>
      </c>
      <c r="K3" s="12"/>
      <c r="L3" s="12"/>
      <c r="M3" s="12"/>
      <c r="N3" s="12"/>
      <c r="O3" s="12" t="str">
        <f t="shared" ref="O3:AF3" si="0">IF(COUNTA(O4:O17)&gt;0,IF(N3&gt;0,N3+1,""),"")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5" t="s">
        <v>45</v>
      </c>
      <c r="B4" s="189" t="s">
        <v>22</v>
      </c>
      <c r="C4" s="189"/>
      <c r="D4" s="189"/>
      <c r="E4" s="189"/>
      <c r="F4" s="189"/>
      <c r="G4" s="189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6"/>
      <c r="B5" s="197" t="s">
        <v>66</v>
      </c>
      <c r="C5" s="198"/>
      <c r="D5" s="198"/>
      <c r="E5" s="198"/>
      <c r="F5" s="198"/>
      <c r="G5" s="198"/>
      <c r="H5" s="72" t="s">
        <v>53</v>
      </c>
      <c r="I5" s="72" t="s">
        <v>53</v>
      </c>
      <c r="J5" s="72" t="s">
        <v>53</v>
      </c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6"/>
      <c r="B6" s="21"/>
      <c r="C6" s="203" t="s">
        <v>69</v>
      </c>
      <c r="D6" s="204"/>
      <c r="E6" s="204"/>
      <c r="F6" s="204"/>
      <c r="G6" s="204"/>
      <c r="H6" s="72" t="s">
        <v>53</v>
      </c>
      <c r="I6" s="84"/>
      <c r="J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6"/>
      <c r="B7" s="21"/>
      <c r="C7" s="205" t="s">
        <v>70</v>
      </c>
      <c r="D7" s="204"/>
      <c r="E7" s="204"/>
      <c r="F7" s="204"/>
      <c r="G7" s="204"/>
      <c r="H7" s="22"/>
      <c r="I7" s="72" t="s">
        <v>53</v>
      </c>
      <c r="J7" s="84"/>
      <c r="K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196"/>
      <c r="B8" s="21"/>
      <c r="C8" s="205" t="s">
        <v>104</v>
      </c>
      <c r="D8" s="204"/>
      <c r="E8" s="204"/>
      <c r="F8" s="204"/>
      <c r="G8" s="204"/>
      <c r="H8" s="22"/>
      <c r="I8" s="23"/>
      <c r="J8" s="72" t="s">
        <v>53</v>
      </c>
      <c r="K8" s="84"/>
      <c r="L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6" t="s">
        <v>54</v>
      </c>
      <c r="B9" s="208" t="s">
        <v>55</v>
      </c>
      <c r="C9" s="209"/>
      <c r="D9" s="209"/>
      <c r="E9" s="209"/>
      <c r="F9" s="209"/>
      <c r="G9" s="209"/>
      <c r="H9" s="73"/>
      <c r="I9" s="74"/>
      <c r="J9" s="74"/>
      <c r="K9" s="74"/>
      <c r="L9" s="74"/>
      <c r="M9" s="74"/>
      <c r="N9" s="74"/>
      <c r="O9" s="86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5"/>
    </row>
    <row r="10" spans="1:32" s="17" customFormat="1" ht="13.5" customHeight="1">
      <c r="A10" s="207"/>
      <c r="B10" s="192"/>
      <c r="C10" s="190" t="s">
        <v>67</v>
      </c>
      <c r="D10" s="191"/>
      <c r="E10" s="191"/>
      <c r="F10" s="191"/>
      <c r="G10" s="191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8"/>
      <c r="Y10" s="78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07"/>
      <c r="B11" s="192"/>
      <c r="C11" s="80"/>
      <c r="D11" s="190" t="s">
        <v>56</v>
      </c>
      <c r="E11" s="191"/>
      <c r="F11" s="191"/>
      <c r="G11" s="210"/>
      <c r="H11" s="72" t="s">
        <v>53</v>
      </c>
      <c r="I11" s="72" t="s">
        <v>53</v>
      </c>
      <c r="J11" s="72"/>
      <c r="K11" s="72"/>
      <c r="L11" s="72"/>
      <c r="M11" s="72"/>
      <c r="N11" s="72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07"/>
      <c r="B12" s="192"/>
      <c r="C12" s="81"/>
      <c r="D12" s="190" t="s">
        <v>57</v>
      </c>
      <c r="E12" s="191"/>
      <c r="F12" s="191"/>
      <c r="G12" s="210"/>
      <c r="H12" s="72" t="s">
        <v>53</v>
      </c>
      <c r="I12" s="72" t="s">
        <v>53</v>
      </c>
      <c r="J12" s="84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07"/>
      <c r="B13" s="192"/>
      <c r="C13" s="190" t="s">
        <v>58</v>
      </c>
      <c r="D13" s="191"/>
      <c r="E13" s="191"/>
      <c r="F13" s="191"/>
      <c r="G13" s="191"/>
      <c r="H13" s="72" t="s">
        <v>53</v>
      </c>
      <c r="I13" s="72" t="s">
        <v>53</v>
      </c>
      <c r="J13" s="72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8"/>
      <c r="Y13" s="78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07"/>
      <c r="B14" s="192"/>
      <c r="C14" s="71"/>
      <c r="D14" s="190" t="s">
        <v>59</v>
      </c>
      <c r="E14" s="191"/>
      <c r="F14" s="191"/>
      <c r="G14" s="210"/>
      <c r="H14" s="72" t="s">
        <v>53</v>
      </c>
      <c r="I14" s="72" t="s">
        <v>53</v>
      </c>
      <c r="J14" s="72" t="s">
        <v>53</v>
      </c>
      <c r="K14" s="72"/>
      <c r="L14" s="72"/>
      <c r="M14" s="72"/>
      <c r="N14" s="72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78"/>
      <c r="AE14" s="78"/>
      <c r="AF14" s="79"/>
    </row>
    <row r="15" spans="1:32" s="17" customFormat="1" ht="13.5" customHeight="1">
      <c r="A15" s="207"/>
      <c r="B15" s="192"/>
      <c r="C15" s="190" t="s">
        <v>60</v>
      </c>
      <c r="D15" s="191"/>
      <c r="E15" s="191"/>
      <c r="F15" s="191"/>
      <c r="G15" s="191"/>
      <c r="H15" s="76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 thickBot="1">
      <c r="A16" s="207"/>
      <c r="B16" s="192"/>
      <c r="C16" s="71"/>
      <c r="D16" s="190" t="s">
        <v>71</v>
      </c>
      <c r="E16" s="191"/>
      <c r="F16" s="191"/>
      <c r="G16" s="210"/>
      <c r="H16" s="72" t="s">
        <v>53</v>
      </c>
      <c r="I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24" customHeight="1">
      <c r="A17" s="153" t="s">
        <v>47</v>
      </c>
      <c r="B17" s="155"/>
      <c r="C17" s="156"/>
      <c r="D17" s="156"/>
      <c r="E17" s="156"/>
      <c r="F17" s="157"/>
      <c r="G17" s="35" t="s">
        <v>37</v>
      </c>
      <c r="H17" s="36" t="s">
        <v>61</v>
      </c>
      <c r="I17" s="37" t="s">
        <v>61</v>
      </c>
      <c r="J17" s="37" t="s">
        <v>61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27" customHeight="1">
      <c r="A18" s="154"/>
      <c r="B18" s="167"/>
      <c r="C18" s="168"/>
      <c r="D18" s="168"/>
      <c r="E18" s="168"/>
      <c r="F18" s="169"/>
      <c r="G18" s="39" t="s">
        <v>38</v>
      </c>
      <c r="H18" s="40"/>
      <c r="I18" s="40"/>
      <c r="J18" s="40"/>
      <c r="K18" s="40"/>
      <c r="L18" s="40"/>
      <c r="M18" s="40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</row>
    <row r="19" spans="1:32" s="17" customFormat="1" ht="27" customHeight="1">
      <c r="A19" s="154"/>
      <c r="B19" s="167"/>
      <c r="C19" s="168"/>
      <c r="D19" s="168"/>
      <c r="E19" s="168"/>
      <c r="F19" s="169"/>
      <c r="G19" s="39" t="s">
        <v>39</v>
      </c>
      <c r="H19" s="43"/>
      <c r="I19" s="43"/>
      <c r="J19" s="43"/>
      <c r="K19" s="43"/>
      <c r="L19" s="43"/>
      <c r="M19" s="43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 s="17" customFormat="1" ht="24.75" customHeight="1">
      <c r="A20" s="154"/>
      <c r="B20" s="167" t="s">
        <v>50</v>
      </c>
      <c r="C20" s="168"/>
      <c r="D20" s="168"/>
      <c r="E20" s="168"/>
      <c r="F20" s="169"/>
      <c r="G20" s="46" t="s">
        <v>1</v>
      </c>
      <c r="H20" s="40"/>
      <c r="I20" s="41"/>
      <c r="J20" s="41"/>
      <c r="K20" s="41"/>
      <c r="L20" s="41"/>
      <c r="M20" s="87"/>
      <c r="N20" s="87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4.75" customHeight="1">
      <c r="A21" s="158" t="s">
        <v>48</v>
      </c>
      <c r="B21" s="160" t="s">
        <v>41</v>
      </c>
      <c r="C21" s="160"/>
      <c r="D21" s="160"/>
      <c r="E21" s="160"/>
      <c r="F21" s="161" t="e">
        <f ca="1">GetBugSheetName()</f>
        <v>#NAME?</v>
      </c>
      <c r="G21" s="162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s="17" customFormat="1" ht="36" customHeight="1" thickBot="1">
      <c r="A22" s="159"/>
      <c r="B22" s="163" t="s">
        <v>31</v>
      </c>
      <c r="C22" s="164"/>
      <c r="D22" s="164"/>
      <c r="E22" s="165"/>
      <c r="F22" s="163"/>
      <c r="G22" s="166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  <row r="23" spans="1:32" s="17" customFormat="1">
      <c r="H23" s="47"/>
      <c r="I23" s="47"/>
      <c r="J23" s="47"/>
      <c r="K23" s="47"/>
      <c r="L23" s="47"/>
      <c r="M23" s="47"/>
      <c r="N23" s="48"/>
      <c r="O23" s="49"/>
      <c r="P23" s="47"/>
      <c r="Q23" s="47"/>
      <c r="R23" s="47"/>
      <c r="S23" s="47"/>
      <c r="T23" s="47"/>
      <c r="U23" s="47"/>
      <c r="V23" s="47"/>
    </row>
  </sheetData>
  <sheetProtection insertRows="0"/>
  <protectedRanges>
    <protectedRange sqref="B4:G5 B6:B8" name="Range2_1"/>
    <protectedRange sqref="B1:O2 P2 T1 AC1:AF2" name="Range1_1"/>
    <protectedRange sqref="H17:AF21" name="Range3_1_1"/>
    <protectedRange sqref="I4:AF4 H7 L6:AF6 M7:AF7 O5:AF5 N8:AF8 H8:I8" name="Range2_1_1"/>
    <protectedRange sqref="H16 H14:N14 I7 H4:H6 I5:N5 J8 J11:N11 H11:I13 J13" name="Range2_1_3"/>
    <protectedRange sqref="C6:G8" name="Range2_1_4"/>
    <protectedRange sqref="B9:AF10 O11:AF11 K16:AF16 L12:AF12 B15:AF15 O14:AF14 I16 B11:G14 B16:G16 K13:AF13" name="Range2_1_5"/>
  </protectedRanges>
  <mergeCells count="38">
    <mergeCell ref="A9:A16"/>
    <mergeCell ref="A17:A20"/>
    <mergeCell ref="B9:G9"/>
    <mergeCell ref="B10:B16"/>
    <mergeCell ref="C10:G10"/>
    <mergeCell ref="D11:G11"/>
    <mergeCell ref="D12:G12"/>
    <mergeCell ref="C15:G15"/>
    <mergeCell ref="D16:G16"/>
    <mergeCell ref="B17:F17"/>
    <mergeCell ref="B18:F18"/>
    <mergeCell ref="B19:F19"/>
    <mergeCell ref="B20:F20"/>
    <mergeCell ref="C13:G13"/>
    <mergeCell ref="D14:G14"/>
    <mergeCell ref="A21:A22"/>
    <mergeCell ref="B21:E21"/>
    <mergeCell ref="F21:G21"/>
    <mergeCell ref="B22:E22"/>
    <mergeCell ref="F22:G22"/>
    <mergeCell ref="A4:A8"/>
    <mergeCell ref="B4:G4"/>
    <mergeCell ref="B5:G5"/>
    <mergeCell ref="C6:G6"/>
    <mergeCell ref="C7:G7"/>
    <mergeCell ref="C8:G8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</mergeCells>
  <phoneticPr fontId="3"/>
  <conditionalFormatting sqref="L3:L6 K3:K5 H3:J4 M3:N8 H7:H8 H9:N10 L12:N13 H13:K13 H15 J15 I15:I16 H17:J22 O3:AF22 K15:N22 H8:I8 N8:AF8">
    <cfRule type="expression" dxfId="704" priority="298" stopIfTrue="1">
      <formula>H$20="NA"</formula>
    </cfRule>
    <cfRule type="expression" dxfId="703" priority="299" stopIfTrue="1">
      <formula>H$20="NG"</formula>
    </cfRule>
  </conditionalFormatting>
  <conditionalFormatting sqref="H6">
    <cfRule type="expression" dxfId="702" priority="302" stopIfTrue="1">
      <formula>I$20="NA"</formula>
    </cfRule>
    <cfRule type="expression" dxfId="701" priority="303" stopIfTrue="1">
      <formula>I$20="NG"</formula>
    </cfRule>
  </conditionalFormatting>
  <conditionalFormatting sqref="H9:N10 O9:AF16 L12:N13 H13:K13 H15 I15:I16 K15:N16 J15">
    <cfRule type="expression" dxfId="700" priority="276" stopIfTrue="1">
      <formula>#REF!="NG"</formula>
    </cfRule>
    <cfRule type="expression" dxfId="699" priority="277" stopIfTrue="1">
      <formula>H$30="NA"</formula>
    </cfRule>
    <cfRule type="expression" dxfId="698" priority="278" stopIfTrue="1">
      <formula>H$30="NG"</formula>
    </cfRule>
  </conditionalFormatting>
  <conditionalFormatting sqref="H11">
    <cfRule type="expression" dxfId="697" priority="273" stopIfTrue="1">
      <formula>#REF!="NG"</formula>
    </cfRule>
    <cfRule type="expression" dxfId="696" priority="274" stopIfTrue="1">
      <formula>J$44="NA"</formula>
    </cfRule>
    <cfRule type="expression" dxfId="695" priority="275" stopIfTrue="1">
      <formula>J$44="NG"</formula>
    </cfRule>
  </conditionalFormatting>
  <conditionalFormatting sqref="I11">
    <cfRule type="expression" dxfId="694" priority="270" stopIfTrue="1">
      <formula>#REF!="NG"</formula>
    </cfRule>
    <cfRule type="expression" dxfId="693" priority="271" stopIfTrue="1">
      <formula>K$44="NA"</formula>
    </cfRule>
    <cfRule type="expression" dxfId="692" priority="272" stopIfTrue="1">
      <formula>K$44="NG"</formula>
    </cfRule>
  </conditionalFormatting>
  <conditionalFormatting sqref="J11">
    <cfRule type="expression" dxfId="691" priority="267" stopIfTrue="1">
      <formula>#REF!="NG"</formula>
    </cfRule>
    <cfRule type="expression" dxfId="690" priority="268" stopIfTrue="1">
      <formula>L$44="NA"</formula>
    </cfRule>
    <cfRule type="expression" dxfId="689" priority="269" stopIfTrue="1">
      <formula>L$44="NG"</formula>
    </cfRule>
  </conditionalFormatting>
  <conditionalFormatting sqref="K11">
    <cfRule type="expression" dxfId="688" priority="264" stopIfTrue="1">
      <formula>#REF!="NG"</formula>
    </cfRule>
    <cfRule type="expression" dxfId="687" priority="265" stopIfTrue="1">
      <formula>M$44="NA"</formula>
    </cfRule>
    <cfRule type="expression" dxfId="686" priority="266" stopIfTrue="1">
      <formula>M$44="NG"</formula>
    </cfRule>
  </conditionalFormatting>
  <conditionalFormatting sqref="L11">
    <cfRule type="expression" dxfId="685" priority="261" stopIfTrue="1">
      <formula>#REF!="NG"</formula>
    </cfRule>
    <cfRule type="expression" dxfId="684" priority="262" stopIfTrue="1">
      <formula>N$44="NA"</formula>
    </cfRule>
    <cfRule type="expression" dxfId="683" priority="263" stopIfTrue="1">
      <formula>N$44="NG"</formula>
    </cfRule>
  </conditionalFormatting>
  <conditionalFormatting sqref="H12">
    <cfRule type="expression" dxfId="682" priority="258" stopIfTrue="1">
      <formula>#REF!="NG"</formula>
    </cfRule>
    <cfRule type="expression" dxfId="681" priority="259" stopIfTrue="1">
      <formula>J$44="NA"</formula>
    </cfRule>
    <cfRule type="expression" dxfId="680" priority="260" stopIfTrue="1">
      <formula>J$44="NG"</formula>
    </cfRule>
  </conditionalFormatting>
  <conditionalFormatting sqref="I12">
    <cfRule type="expression" dxfId="679" priority="255" stopIfTrue="1">
      <formula>#REF!="NG"</formula>
    </cfRule>
    <cfRule type="expression" dxfId="678" priority="256" stopIfTrue="1">
      <formula>K$44="NA"</formula>
    </cfRule>
    <cfRule type="expression" dxfId="677" priority="257" stopIfTrue="1">
      <formula>K$44="NG"</formula>
    </cfRule>
  </conditionalFormatting>
  <conditionalFormatting sqref="H14">
    <cfRule type="expression" dxfId="676" priority="252" stopIfTrue="1">
      <formula>#REF!="NG"</formula>
    </cfRule>
    <cfRule type="expression" dxfId="675" priority="253" stopIfTrue="1">
      <formula>J$44="NA"</formula>
    </cfRule>
    <cfRule type="expression" dxfId="674" priority="254" stopIfTrue="1">
      <formula>J$44="NG"</formula>
    </cfRule>
  </conditionalFormatting>
  <conditionalFormatting sqref="I14">
    <cfRule type="expression" dxfId="673" priority="249" stopIfTrue="1">
      <formula>#REF!="NG"</formula>
    </cfRule>
    <cfRule type="expression" dxfId="672" priority="250" stopIfTrue="1">
      <formula>K$44="NA"</formula>
    </cfRule>
    <cfRule type="expression" dxfId="671" priority="251" stopIfTrue="1">
      <formula>K$44="NG"</formula>
    </cfRule>
  </conditionalFormatting>
  <conditionalFormatting sqref="J14">
    <cfRule type="expression" dxfId="670" priority="246" stopIfTrue="1">
      <formula>#REF!="NG"</formula>
    </cfRule>
    <cfRule type="expression" dxfId="669" priority="247" stopIfTrue="1">
      <formula>L$44="NA"</formula>
    </cfRule>
    <cfRule type="expression" dxfId="668" priority="248" stopIfTrue="1">
      <formula>L$44="NG"</formula>
    </cfRule>
  </conditionalFormatting>
  <conditionalFormatting sqref="K14">
    <cfRule type="expression" dxfId="667" priority="243" stopIfTrue="1">
      <formula>#REF!="NG"</formula>
    </cfRule>
    <cfRule type="expression" dxfId="666" priority="244" stopIfTrue="1">
      <formula>M$44="NA"</formula>
    </cfRule>
    <cfRule type="expression" dxfId="665" priority="245" stopIfTrue="1">
      <formula>M$44="NG"</formula>
    </cfRule>
  </conditionalFormatting>
  <conditionalFormatting sqref="L14">
    <cfRule type="expression" dxfId="664" priority="240" stopIfTrue="1">
      <formula>#REF!="NG"</formula>
    </cfRule>
    <cfRule type="expression" dxfId="663" priority="241" stopIfTrue="1">
      <formula>N$44="NA"</formula>
    </cfRule>
    <cfRule type="expression" dxfId="662" priority="242" stopIfTrue="1">
      <formula>N$44="NG"</formula>
    </cfRule>
  </conditionalFormatting>
  <conditionalFormatting sqref="H16">
    <cfRule type="expression" dxfId="661" priority="237" stopIfTrue="1">
      <formula>#REF!="NG"</formula>
    </cfRule>
    <cfRule type="expression" dxfId="660" priority="238" stopIfTrue="1">
      <formula>J$44="NA"</formula>
    </cfRule>
    <cfRule type="expression" dxfId="659" priority="239" stopIfTrue="1">
      <formula>J$44="NG"</formula>
    </cfRule>
  </conditionalFormatting>
  <conditionalFormatting sqref="H16 H14:L14 H11:L11 H12:I12 I11:I12">
    <cfRule type="expression" dxfId="658" priority="308" stopIfTrue="1">
      <formula>J$20="NA"</formula>
    </cfRule>
    <cfRule type="expression" dxfId="657" priority="309" stopIfTrue="1">
      <formula>J$20="NG"</formula>
    </cfRule>
  </conditionalFormatting>
  <conditionalFormatting sqref="H11:L11 H12:I12 H14:L14 H16 I11:I12">
    <cfRule type="expression" dxfId="656" priority="329" stopIfTrue="1">
      <formula>#REF!="NG"</formula>
    </cfRule>
    <cfRule type="expression" dxfId="655" priority="330" stopIfTrue="1">
      <formula>J$30="NA"</formula>
    </cfRule>
    <cfRule type="expression" dxfId="654" priority="331" stopIfTrue="1">
      <formula>J$30="NG"</formula>
    </cfRule>
  </conditionalFormatting>
  <conditionalFormatting sqref="H4">
    <cfRule type="expression" dxfId="653" priority="204" stopIfTrue="1">
      <formula>#REF!="NG"</formula>
    </cfRule>
    <cfRule type="expression" dxfId="652" priority="205" stopIfTrue="1">
      <formula>J$44="NA"</formula>
    </cfRule>
    <cfRule type="expression" dxfId="651" priority="206" stopIfTrue="1">
      <formula>J$44="NG"</formula>
    </cfRule>
  </conditionalFormatting>
  <conditionalFormatting sqref="H4">
    <cfRule type="expression" dxfId="650" priority="202" stopIfTrue="1">
      <formula>J$20="NA"</formula>
    </cfRule>
    <cfRule type="expression" dxfId="649" priority="203" stopIfTrue="1">
      <formula>J$20="NG"</formula>
    </cfRule>
  </conditionalFormatting>
  <conditionalFormatting sqref="H4">
    <cfRule type="expression" dxfId="648" priority="199" stopIfTrue="1">
      <formula>#REF!="NG"</formula>
    </cfRule>
    <cfRule type="expression" dxfId="647" priority="200" stopIfTrue="1">
      <formula>J$30="NA"</formula>
    </cfRule>
    <cfRule type="expression" dxfId="646" priority="201" stopIfTrue="1">
      <formula>J$30="NG"</formula>
    </cfRule>
  </conditionalFormatting>
  <conditionalFormatting sqref="H6">
    <cfRule type="expression" dxfId="645" priority="196" stopIfTrue="1">
      <formula>#REF!="NG"</formula>
    </cfRule>
    <cfRule type="expression" dxfId="644" priority="197" stopIfTrue="1">
      <formula>K$44="NA"</formula>
    </cfRule>
    <cfRule type="expression" dxfId="643" priority="198" stopIfTrue="1">
      <formula>K$44="NG"</formula>
    </cfRule>
  </conditionalFormatting>
  <conditionalFormatting sqref="H6">
    <cfRule type="expression" dxfId="642" priority="194" stopIfTrue="1">
      <formula>K$20="NA"</formula>
    </cfRule>
    <cfRule type="expression" dxfId="641" priority="195" stopIfTrue="1">
      <formula>K$20="NG"</formula>
    </cfRule>
  </conditionalFormatting>
  <conditionalFormatting sqref="H6">
    <cfRule type="expression" dxfId="640" priority="191" stopIfTrue="1">
      <formula>#REF!="NG"</formula>
    </cfRule>
    <cfRule type="expression" dxfId="639" priority="192" stopIfTrue="1">
      <formula>K$30="NA"</formula>
    </cfRule>
    <cfRule type="expression" dxfId="638" priority="193" stopIfTrue="1">
      <formula>K$30="NG"</formula>
    </cfRule>
  </conditionalFormatting>
  <conditionalFormatting sqref="I7:I8">
    <cfRule type="expression" dxfId="637" priority="188" stopIfTrue="1">
      <formula>#REF!="NG"</formula>
    </cfRule>
    <cfRule type="expression" dxfId="636" priority="189" stopIfTrue="1">
      <formula>L$44="NA"</formula>
    </cfRule>
    <cfRule type="expression" dxfId="635" priority="190" stopIfTrue="1">
      <formula>L$44="NG"</formula>
    </cfRule>
  </conditionalFormatting>
  <conditionalFormatting sqref="I7:I8">
    <cfRule type="expression" dxfId="634" priority="186" stopIfTrue="1">
      <formula>L$20="NA"</formula>
    </cfRule>
    <cfRule type="expression" dxfId="633" priority="187" stopIfTrue="1">
      <formula>L$20="NG"</formula>
    </cfRule>
  </conditionalFormatting>
  <conditionalFormatting sqref="I7:I8">
    <cfRule type="expression" dxfId="632" priority="183" stopIfTrue="1">
      <formula>#REF!="NG"</formula>
    </cfRule>
    <cfRule type="expression" dxfId="631" priority="184" stopIfTrue="1">
      <formula>L$30="NA"</formula>
    </cfRule>
    <cfRule type="expression" dxfId="630" priority="185" stopIfTrue="1">
      <formula>L$30="NG"</formula>
    </cfRule>
  </conditionalFormatting>
  <conditionalFormatting sqref="H5">
    <cfRule type="expression" dxfId="629" priority="141" stopIfTrue="1">
      <formula>I$20="NA"</formula>
    </cfRule>
    <cfRule type="expression" dxfId="628" priority="142" stopIfTrue="1">
      <formula>I$20="NG"</formula>
    </cfRule>
  </conditionalFormatting>
  <conditionalFormatting sqref="H5">
    <cfRule type="expression" dxfId="627" priority="138" stopIfTrue="1">
      <formula>#REF!="NG"</formula>
    </cfRule>
    <cfRule type="expression" dxfId="626" priority="139" stopIfTrue="1">
      <formula>K$44="NA"</formula>
    </cfRule>
    <cfRule type="expression" dxfId="625" priority="140" stopIfTrue="1">
      <formula>K$44="NG"</formula>
    </cfRule>
  </conditionalFormatting>
  <conditionalFormatting sqref="H5">
    <cfRule type="expression" dxfId="624" priority="136" stopIfTrue="1">
      <formula>K$20="NA"</formula>
    </cfRule>
    <cfRule type="expression" dxfId="623" priority="137" stopIfTrue="1">
      <formula>K$20="NG"</formula>
    </cfRule>
  </conditionalFormatting>
  <conditionalFormatting sqref="H5">
    <cfRule type="expression" dxfId="622" priority="133" stopIfTrue="1">
      <formula>#REF!="NG"</formula>
    </cfRule>
    <cfRule type="expression" dxfId="621" priority="134" stopIfTrue="1">
      <formula>K$30="NA"</formula>
    </cfRule>
    <cfRule type="expression" dxfId="620" priority="135" stopIfTrue="1">
      <formula>K$30="NG"</formula>
    </cfRule>
  </conditionalFormatting>
  <conditionalFormatting sqref="I5">
    <cfRule type="expression" dxfId="619" priority="131" stopIfTrue="1">
      <formula>J$20="NA"</formula>
    </cfRule>
    <cfRule type="expression" dxfId="618" priority="132" stopIfTrue="1">
      <formula>J$20="NG"</formula>
    </cfRule>
  </conditionalFormatting>
  <conditionalFormatting sqref="I5">
    <cfRule type="expression" dxfId="617" priority="128" stopIfTrue="1">
      <formula>#REF!="NG"</formula>
    </cfRule>
    <cfRule type="expression" dxfId="616" priority="129" stopIfTrue="1">
      <formula>L$44="NA"</formula>
    </cfRule>
    <cfRule type="expression" dxfId="615" priority="130" stopIfTrue="1">
      <formula>L$44="NG"</formula>
    </cfRule>
  </conditionalFormatting>
  <conditionalFormatting sqref="I5">
    <cfRule type="expression" dxfId="614" priority="126" stopIfTrue="1">
      <formula>L$20="NA"</formula>
    </cfRule>
    <cfRule type="expression" dxfId="613" priority="127" stopIfTrue="1">
      <formula>L$20="NG"</formula>
    </cfRule>
  </conditionalFormatting>
  <conditionalFormatting sqref="I5">
    <cfRule type="expression" dxfId="612" priority="123" stopIfTrue="1">
      <formula>#REF!="NG"</formula>
    </cfRule>
    <cfRule type="expression" dxfId="611" priority="124" stopIfTrue="1">
      <formula>L$30="NA"</formula>
    </cfRule>
    <cfRule type="expression" dxfId="610" priority="125" stopIfTrue="1">
      <formula>L$30="NG"</formula>
    </cfRule>
  </conditionalFormatting>
  <conditionalFormatting sqref="J5">
    <cfRule type="expression" dxfId="609" priority="121" stopIfTrue="1">
      <formula>K$20="NA"</formula>
    </cfRule>
    <cfRule type="expression" dxfId="608" priority="122" stopIfTrue="1">
      <formula>K$20="NG"</formula>
    </cfRule>
  </conditionalFormatting>
  <conditionalFormatting sqref="J5">
    <cfRule type="expression" dxfId="607" priority="118" stopIfTrue="1">
      <formula>#REF!="NG"</formula>
    </cfRule>
    <cfRule type="expression" dxfId="606" priority="119" stopIfTrue="1">
      <formula>M$44="NA"</formula>
    </cfRule>
    <cfRule type="expression" dxfId="605" priority="120" stopIfTrue="1">
      <formula>M$44="NG"</formula>
    </cfRule>
  </conditionalFormatting>
  <conditionalFormatting sqref="J5">
    <cfRule type="expression" dxfId="604" priority="116" stopIfTrue="1">
      <formula>M$20="NA"</formula>
    </cfRule>
    <cfRule type="expression" dxfId="603" priority="117" stopIfTrue="1">
      <formula>M$20="NG"</formula>
    </cfRule>
  </conditionalFormatting>
  <conditionalFormatting sqref="J5">
    <cfRule type="expression" dxfId="602" priority="113" stopIfTrue="1">
      <formula>#REF!="NG"</formula>
    </cfRule>
    <cfRule type="expression" dxfId="601" priority="114" stopIfTrue="1">
      <formula>M$30="NA"</formula>
    </cfRule>
    <cfRule type="expression" dxfId="600" priority="115" stopIfTrue="1">
      <formula>M$30="NG"</formula>
    </cfRule>
  </conditionalFormatting>
  <conditionalFormatting sqref="K5">
    <cfRule type="expression" dxfId="599" priority="111" stopIfTrue="1">
      <formula>L$20="NA"</formula>
    </cfRule>
    <cfRule type="expression" dxfId="598" priority="112" stopIfTrue="1">
      <formula>L$20="NG"</formula>
    </cfRule>
  </conditionalFormatting>
  <conditionalFormatting sqref="K5">
    <cfRule type="expression" dxfId="597" priority="108" stopIfTrue="1">
      <formula>#REF!="NG"</formula>
    </cfRule>
    <cfRule type="expression" dxfId="596" priority="109" stopIfTrue="1">
      <formula>N$44="NA"</formula>
    </cfRule>
    <cfRule type="expression" dxfId="595" priority="110" stopIfTrue="1">
      <formula>N$44="NG"</formula>
    </cfRule>
  </conditionalFormatting>
  <conditionalFormatting sqref="K5">
    <cfRule type="expression" dxfId="594" priority="106" stopIfTrue="1">
      <formula>N$20="NA"</formula>
    </cfRule>
    <cfRule type="expression" dxfId="593" priority="107" stopIfTrue="1">
      <formula>N$20="NG"</formula>
    </cfRule>
  </conditionalFormatting>
  <conditionalFormatting sqref="K5">
    <cfRule type="expression" dxfId="592" priority="103" stopIfTrue="1">
      <formula>#REF!="NG"</formula>
    </cfRule>
    <cfRule type="expression" dxfId="591" priority="104" stopIfTrue="1">
      <formula>N$30="NA"</formula>
    </cfRule>
    <cfRule type="expression" dxfId="590" priority="105" stopIfTrue="1">
      <formula>N$30="NG"</formula>
    </cfRule>
  </conditionalFormatting>
  <conditionalFormatting sqref="L5">
    <cfRule type="expression" dxfId="589" priority="101" stopIfTrue="1">
      <formula>M$20="NA"</formula>
    </cfRule>
    <cfRule type="expression" dxfId="588" priority="102" stopIfTrue="1">
      <formula>M$20="NG"</formula>
    </cfRule>
  </conditionalFormatting>
  <conditionalFormatting sqref="L5">
    <cfRule type="expression" dxfId="587" priority="98" stopIfTrue="1">
      <formula>#REF!="NG"</formula>
    </cfRule>
    <cfRule type="expression" dxfId="586" priority="99" stopIfTrue="1">
      <formula>O$44="NA"</formula>
    </cfRule>
    <cfRule type="expression" dxfId="585" priority="100" stopIfTrue="1">
      <formula>O$44="NG"</formula>
    </cfRule>
  </conditionalFormatting>
  <conditionalFormatting sqref="L5">
    <cfRule type="expression" dxfId="584" priority="96" stopIfTrue="1">
      <formula>O$20="NA"</formula>
    </cfRule>
    <cfRule type="expression" dxfId="583" priority="97" stopIfTrue="1">
      <formula>O$20="NG"</formula>
    </cfRule>
  </conditionalFormatting>
  <conditionalFormatting sqref="L5">
    <cfRule type="expression" dxfId="582" priority="93" stopIfTrue="1">
      <formula>#REF!="NG"</formula>
    </cfRule>
    <cfRule type="expression" dxfId="581" priority="94" stopIfTrue="1">
      <formula>O$30="NA"</formula>
    </cfRule>
    <cfRule type="expression" dxfId="580" priority="95" stopIfTrue="1">
      <formula>O$30="NG"</formula>
    </cfRule>
  </conditionalFormatting>
  <conditionalFormatting sqref="M5">
    <cfRule type="expression" dxfId="579" priority="91" stopIfTrue="1">
      <formula>N$20="NA"</formula>
    </cfRule>
    <cfRule type="expression" dxfId="578" priority="92" stopIfTrue="1">
      <formula>N$20="NG"</formula>
    </cfRule>
  </conditionalFormatting>
  <conditionalFormatting sqref="M5">
    <cfRule type="expression" dxfId="577" priority="88" stopIfTrue="1">
      <formula>#REF!="NG"</formula>
    </cfRule>
    <cfRule type="expression" dxfId="576" priority="89" stopIfTrue="1">
      <formula>P$44="NA"</formula>
    </cfRule>
    <cfRule type="expression" dxfId="575" priority="90" stopIfTrue="1">
      <formula>P$44="NG"</formula>
    </cfRule>
  </conditionalFormatting>
  <conditionalFormatting sqref="M5">
    <cfRule type="expression" dxfId="574" priority="86" stopIfTrue="1">
      <formula>P$20="NA"</formula>
    </cfRule>
    <cfRule type="expression" dxfId="573" priority="87" stopIfTrue="1">
      <formula>P$20="NG"</formula>
    </cfRule>
  </conditionalFormatting>
  <conditionalFormatting sqref="M5">
    <cfRule type="expression" dxfId="572" priority="83" stopIfTrue="1">
      <formula>#REF!="NG"</formula>
    </cfRule>
    <cfRule type="expression" dxfId="571" priority="84" stopIfTrue="1">
      <formula>P$30="NA"</formula>
    </cfRule>
    <cfRule type="expression" dxfId="570" priority="85" stopIfTrue="1">
      <formula>P$30="NG"</formula>
    </cfRule>
  </conditionalFormatting>
  <conditionalFormatting sqref="N5">
    <cfRule type="expression" dxfId="569" priority="81" stopIfTrue="1">
      <formula>O$20="NA"</formula>
    </cfRule>
    <cfRule type="expression" dxfId="568" priority="82" stopIfTrue="1">
      <formula>O$20="NG"</formula>
    </cfRule>
  </conditionalFormatting>
  <conditionalFormatting sqref="N5">
    <cfRule type="expression" dxfId="567" priority="78" stopIfTrue="1">
      <formula>#REF!="NG"</formula>
    </cfRule>
    <cfRule type="expression" dxfId="566" priority="79" stopIfTrue="1">
      <formula>Q$44="NA"</formula>
    </cfRule>
    <cfRule type="expression" dxfId="565" priority="80" stopIfTrue="1">
      <formula>Q$44="NG"</formula>
    </cfRule>
  </conditionalFormatting>
  <conditionalFormatting sqref="N5">
    <cfRule type="expression" dxfId="564" priority="76" stopIfTrue="1">
      <formula>Q$20="NA"</formula>
    </cfRule>
    <cfRule type="expression" dxfId="563" priority="77" stopIfTrue="1">
      <formula>Q$20="NG"</formula>
    </cfRule>
  </conditionalFormatting>
  <conditionalFormatting sqref="N5">
    <cfRule type="expression" dxfId="562" priority="73" stopIfTrue="1">
      <formula>#REF!="NG"</formula>
    </cfRule>
    <cfRule type="expression" dxfId="561" priority="74" stopIfTrue="1">
      <formula>Q$30="NA"</formula>
    </cfRule>
    <cfRule type="expression" dxfId="560" priority="75" stopIfTrue="1">
      <formula>Q$30="NG"</formula>
    </cfRule>
  </conditionalFormatting>
  <conditionalFormatting sqref="M11">
    <cfRule type="expression" dxfId="559" priority="70" stopIfTrue="1">
      <formula>#REF!="NG"</formula>
    </cfRule>
    <cfRule type="expression" dxfId="558" priority="71" stopIfTrue="1">
      <formula>O$44="NA"</formula>
    </cfRule>
    <cfRule type="expression" dxfId="557" priority="72" stopIfTrue="1">
      <formula>O$44="NG"</formula>
    </cfRule>
  </conditionalFormatting>
  <conditionalFormatting sqref="M11">
    <cfRule type="expression" dxfId="556" priority="68" stopIfTrue="1">
      <formula>O$20="NA"</formula>
    </cfRule>
    <cfRule type="expression" dxfId="555" priority="69" stopIfTrue="1">
      <formula>O$20="NG"</formula>
    </cfRule>
  </conditionalFormatting>
  <conditionalFormatting sqref="M11">
    <cfRule type="expression" dxfId="554" priority="65" stopIfTrue="1">
      <formula>#REF!="NG"</formula>
    </cfRule>
    <cfRule type="expression" dxfId="553" priority="66" stopIfTrue="1">
      <formula>O$30="NA"</formula>
    </cfRule>
    <cfRule type="expression" dxfId="552" priority="67" stopIfTrue="1">
      <formula>O$30="NG"</formula>
    </cfRule>
  </conditionalFormatting>
  <conditionalFormatting sqref="N11">
    <cfRule type="expression" dxfId="551" priority="62" stopIfTrue="1">
      <formula>#REF!="NG"</formula>
    </cfRule>
    <cfRule type="expression" dxfId="550" priority="63" stopIfTrue="1">
      <formula>P$44="NA"</formula>
    </cfRule>
    <cfRule type="expression" dxfId="549" priority="64" stopIfTrue="1">
      <formula>P$44="NG"</formula>
    </cfRule>
  </conditionalFormatting>
  <conditionalFormatting sqref="N11">
    <cfRule type="expression" dxfId="548" priority="60" stopIfTrue="1">
      <formula>P$20="NA"</formula>
    </cfRule>
    <cfRule type="expression" dxfId="547" priority="61" stopIfTrue="1">
      <formula>P$20="NG"</formula>
    </cfRule>
  </conditionalFormatting>
  <conditionalFormatting sqref="N11">
    <cfRule type="expression" dxfId="546" priority="57" stopIfTrue="1">
      <formula>#REF!="NG"</formula>
    </cfRule>
    <cfRule type="expression" dxfId="545" priority="58" stopIfTrue="1">
      <formula>P$30="NA"</formula>
    </cfRule>
    <cfRule type="expression" dxfId="544" priority="59" stopIfTrue="1">
      <formula>P$30="NG"</formula>
    </cfRule>
  </conditionalFormatting>
  <conditionalFormatting sqref="M14">
    <cfRule type="expression" dxfId="543" priority="54" stopIfTrue="1">
      <formula>#REF!="NG"</formula>
    </cfRule>
    <cfRule type="expression" dxfId="542" priority="55" stopIfTrue="1">
      <formula>O$44="NA"</formula>
    </cfRule>
    <cfRule type="expression" dxfId="541" priority="56" stopIfTrue="1">
      <formula>O$44="NG"</formula>
    </cfRule>
  </conditionalFormatting>
  <conditionalFormatting sqref="M14">
    <cfRule type="expression" dxfId="540" priority="52" stopIfTrue="1">
      <formula>O$20="NA"</formula>
    </cfRule>
    <cfRule type="expression" dxfId="539" priority="53" stopIfTrue="1">
      <formula>O$20="NG"</formula>
    </cfRule>
  </conditionalFormatting>
  <conditionalFormatting sqref="M14">
    <cfRule type="expression" dxfId="538" priority="49" stopIfTrue="1">
      <formula>#REF!="NG"</formula>
    </cfRule>
    <cfRule type="expression" dxfId="537" priority="50" stopIfTrue="1">
      <formula>O$30="NA"</formula>
    </cfRule>
    <cfRule type="expression" dxfId="536" priority="51" stopIfTrue="1">
      <formula>O$30="NG"</formula>
    </cfRule>
  </conditionalFormatting>
  <conditionalFormatting sqref="N14">
    <cfRule type="expression" dxfId="535" priority="46" stopIfTrue="1">
      <formula>#REF!="NG"</formula>
    </cfRule>
    <cfRule type="expression" dxfId="534" priority="47" stopIfTrue="1">
      <formula>P$44="NA"</formula>
    </cfRule>
    <cfRule type="expression" dxfId="533" priority="48" stopIfTrue="1">
      <formula>P$44="NG"</formula>
    </cfRule>
  </conditionalFormatting>
  <conditionalFormatting sqref="N14">
    <cfRule type="expression" dxfId="532" priority="44" stopIfTrue="1">
      <formula>P$20="NA"</formula>
    </cfRule>
    <cfRule type="expression" dxfId="531" priority="45" stopIfTrue="1">
      <formula>P$20="NG"</formula>
    </cfRule>
  </conditionalFormatting>
  <conditionalFormatting sqref="N14">
    <cfRule type="expression" dxfId="530" priority="41" stopIfTrue="1">
      <formula>#REF!="NG"</formula>
    </cfRule>
    <cfRule type="expression" dxfId="529" priority="42" stopIfTrue="1">
      <formula>P$30="NA"</formula>
    </cfRule>
    <cfRule type="expression" dxfId="528" priority="43" stopIfTrue="1">
      <formula>P$30="NG"</formula>
    </cfRule>
  </conditionalFormatting>
  <conditionalFormatting sqref="J8">
    <cfRule type="expression" dxfId="527" priority="39" stopIfTrue="1">
      <formula>K$20="NA"</formula>
    </cfRule>
    <cfRule type="expression" dxfId="526" priority="40" stopIfTrue="1">
      <formula>K$20="NG"</formula>
    </cfRule>
  </conditionalFormatting>
  <conditionalFormatting sqref="J8">
    <cfRule type="expression" dxfId="525" priority="36" stopIfTrue="1">
      <formula>#REF!="NG"</formula>
    </cfRule>
    <cfRule type="expression" dxfId="524" priority="37" stopIfTrue="1">
      <formula>M$44="NA"</formula>
    </cfRule>
    <cfRule type="expression" dxfId="523" priority="38" stopIfTrue="1">
      <formula>M$44="NG"</formula>
    </cfRule>
  </conditionalFormatting>
  <conditionalFormatting sqref="J8">
    <cfRule type="expression" dxfId="522" priority="34" stopIfTrue="1">
      <formula>M$20="NA"</formula>
    </cfRule>
    <cfRule type="expression" dxfId="521" priority="35" stopIfTrue="1">
      <formula>M$20="NG"</formula>
    </cfRule>
  </conditionalFormatting>
  <conditionalFormatting sqref="J8">
    <cfRule type="expression" dxfId="520" priority="31" stopIfTrue="1">
      <formula>#REF!="NG"</formula>
    </cfRule>
    <cfRule type="expression" dxfId="519" priority="32" stopIfTrue="1">
      <formula>M$30="NA"</formula>
    </cfRule>
    <cfRule type="expression" dxfId="518" priority="33" stopIfTrue="1">
      <formula>M$30="NG"</formula>
    </cfRule>
  </conditionalFormatting>
  <conditionalFormatting sqref="I11">
    <cfRule type="expression" dxfId="517" priority="28" stopIfTrue="1">
      <formula>#REF!="NG"</formula>
    </cfRule>
    <cfRule type="expression" dxfId="516" priority="29" stopIfTrue="1">
      <formula>K$44="NA"</formula>
    </cfRule>
    <cfRule type="expression" dxfId="515" priority="30" stopIfTrue="1">
      <formula>K$44="NG"</formula>
    </cfRule>
  </conditionalFormatting>
  <conditionalFormatting sqref="I12">
    <cfRule type="expression" dxfId="514" priority="25" stopIfTrue="1">
      <formula>#REF!="NG"</formula>
    </cfRule>
    <cfRule type="expression" dxfId="513" priority="26" stopIfTrue="1">
      <formula>K$44="NA"</formula>
    </cfRule>
    <cfRule type="expression" dxfId="512" priority="27" stopIfTrue="1">
      <formula>K$44="NG"</formula>
    </cfRule>
  </conditionalFormatting>
  <conditionalFormatting sqref="H13">
    <cfRule type="expression" dxfId="511" priority="22" stopIfTrue="1">
      <formula>#REF!="NG"</formula>
    </cfRule>
    <cfRule type="expression" dxfId="510" priority="23" stopIfTrue="1">
      <formula>J$44="NA"</formula>
    </cfRule>
    <cfRule type="expression" dxfId="509" priority="24" stopIfTrue="1">
      <formula>J$44="NG"</formula>
    </cfRule>
  </conditionalFormatting>
  <conditionalFormatting sqref="H13">
    <cfRule type="expression" dxfId="508" priority="20" stopIfTrue="1">
      <formula>J$20="NA"</formula>
    </cfRule>
    <cfRule type="expression" dxfId="507" priority="21" stopIfTrue="1">
      <formula>J$20="NG"</formula>
    </cfRule>
  </conditionalFormatting>
  <conditionalFormatting sqref="H13">
    <cfRule type="expression" dxfId="506" priority="17" stopIfTrue="1">
      <formula>#REF!="NG"</formula>
    </cfRule>
    <cfRule type="expression" dxfId="505" priority="18" stopIfTrue="1">
      <formula>J$30="NA"</formula>
    </cfRule>
    <cfRule type="expression" dxfId="504" priority="19" stopIfTrue="1">
      <formula>J$30="NG"</formula>
    </cfRule>
  </conditionalFormatting>
  <conditionalFormatting sqref="I13">
    <cfRule type="expression" dxfId="503" priority="14" stopIfTrue="1">
      <formula>#REF!="NG"</formula>
    </cfRule>
    <cfRule type="expression" dxfId="502" priority="15" stopIfTrue="1">
      <formula>K$44="NA"</formula>
    </cfRule>
    <cfRule type="expression" dxfId="501" priority="16" stopIfTrue="1">
      <formula>K$44="NG"</formula>
    </cfRule>
  </conditionalFormatting>
  <conditionalFormatting sqref="I13">
    <cfRule type="expression" dxfId="500" priority="12" stopIfTrue="1">
      <formula>K$20="NA"</formula>
    </cfRule>
    <cfRule type="expression" dxfId="499" priority="13" stopIfTrue="1">
      <formula>K$20="NG"</formula>
    </cfRule>
  </conditionalFormatting>
  <conditionalFormatting sqref="I13">
    <cfRule type="expression" dxfId="498" priority="9" stopIfTrue="1">
      <formula>#REF!="NG"</formula>
    </cfRule>
    <cfRule type="expression" dxfId="497" priority="10" stopIfTrue="1">
      <formula>K$30="NA"</formula>
    </cfRule>
    <cfRule type="expression" dxfId="496" priority="11" stopIfTrue="1">
      <formula>K$30="NG"</formula>
    </cfRule>
  </conditionalFormatting>
  <conditionalFormatting sqref="J13">
    <cfRule type="expression" dxfId="495" priority="6" stopIfTrue="1">
      <formula>#REF!="NG"</formula>
    </cfRule>
    <cfRule type="expression" dxfId="494" priority="7" stopIfTrue="1">
      <formula>L$44="NA"</formula>
    </cfRule>
    <cfRule type="expression" dxfId="493" priority="8" stopIfTrue="1">
      <formula>L$44="NG"</formula>
    </cfRule>
  </conditionalFormatting>
  <conditionalFormatting sqref="J13">
    <cfRule type="expression" dxfId="492" priority="4" stopIfTrue="1">
      <formula>L$20="NA"</formula>
    </cfRule>
    <cfRule type="expression" dxfId="491" priority="5" stopIfTrue="1">
      <formula>L$20="NG"</formula>
    </cfRule>
  </conditionalFormatting>
  <conditionalFormatting sqref="J13">
    <cfRule type="expression" dxfId="490" priority="1" stopIfTrue="1">
      <formula>#REF!="NG"</formula>
    </cfRule>
    <cfRule type="expression" dxfId="489" priority="2" stopIfTrue="1">
      <formula>L$30="NA"</formula>
    </cfRule>
    <cfRule type="expression" dxfId="488" priority="3" stopIfTrue="1">
      <formula>L$30="NG"</formula>
    </cfRule>
  </conditionalFormatting>
  <dataValidations count="9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2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8" sqref="H18:J20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72</v>
      </c>
      <c r="B1" s="176" t="s">
        <v>73</v>
      </c>
      <c r="C1" s="177"/>
      <c r="D1" s="177"/>
      <c r="E1" s="178"/>
      <c r="F1" s="176" t="s">
        <v>74</v>
      </c>
      <c r="G1" s="177"/>
      <c r="H1" s="177"/>
      <c r="I1" s="177"/>
      <c r="J1" s="177"/>
      <c r="K1" s="177"/>
      <c r="L1" s="177"/>
      <c r="M1" s="177"/>
      <c r="N1" s="177"/>
      <c r="O1" s="178"/>
      <c r="P1" s="181" t="s">
        <v>75</v>
      </c>
      <c r="Q1" s="182"/>
      <c r="R1" s="182"/>
      <c r="S1" s="183"/>
      <c r="T1" s="176" t="s">
        <v>76</v>
      </c>
      <c r="U1" s="177"/>
      <c r="V1" s="177"/>
      <c r="W1" s="177"/>
      <c r="X1" s="177"/>
      <c r="Y1" s="177"/>
      <c r="Z1" s="178"/>
      <c r="AA1" s="170" t="s">
        <v>77</v>
      </c>
      <c r="AB1" s="170"/>
      <c r="AC1" s="171">
        <v>43668</v>
      </c>
      <c r="AD1" s="171"/>
      <c r="AE1" s="171"/>
      <c r="AF1" s="172"/>
    </row>
    <row r="2" spans="1:32" ht="20.100000000000001" customHeight="1" thickBot="1">
      <c r="A2" s="64" t="s">
        <v>78</v>
      </c>
      <c r="B2" s="173"/>
      <c r="C2" s="174"/>
      <c r="D2" s="174"/>
      <c r="E2" s="175"/>
      <c r="F2" s="173"/>
      <c r="G2" s="174"/>
      <c r="H2" s="175"/>
      <c r="I2" s="163" t="s">
        <v>105</v>
      </c>
      <c r="J2" s="164"/>
      <c r="K2" s="164"/>
      <c r="L2" s="164"/>
      <c r="M2" s="164"/>
      <c r="N2" s="164"/>
      <c r="O2" s="165"/>
      <c r="P2" s="173"/>
      <c r="Q2" s="174"/>
      <c r="R2" s="174"/>
      <c r="S2" s="174"/>
      <c r="T2" s="174"/>
      <c r="U2" s="174"/>
      <c r="V2" s="174"/>
      <c r="W2" s="174"/>
      <c r="X2" s="174"/>
      <c r="Y2" s="174"/>
      <c r="Z2" s="175"/>
      <c r="AA2" s="179" t="s">
        <v>79</v>
      </c>
      <c r="AB2" s="180"/>
      <c r="AC2" s="173" t="s">
        <v>103</v>
      </c>
      <c r="AD2" s="174"/>
      <c r="AE2" s="174"/>
      <c r="AF2" s="184"/>
    </row>
    <row r="3" spans="1:32" ht="37.5" customHeight="1" thickBot="1">
      <c r="A3" s="66" t="s">
        <v>80</v>
      </c>
      <c r="B3" s="10"/>
      <c r="C3" s="10"/>
      <c r="D3" s="10"/>
      <c r="E3" s="10"/>
      <c r="F3" s="10"/>
      <c r="G3" s="65" t="s">
        <v>81</v>
      </c>
      <c r="H3" s="91">
        <f>IF(COUNTA(H4:H17)&gt;0,1,"")</f>
        <v>1</v>
      </c>
      <c r="I3" s="92">
        <f t="shared" ref="I3:AF3" si="0">IF(COUNTA(I4:I17)&gt;0,IF(H3&gt;0,H3+1,""),"")</f>
        <v>2</v>
      </c>
      <c r="J3" s="92">
        <f t="shared" si="0"/>
        <v>3</v>
      </c>
      <c r="K3" s="92" t="str">
        <f t="shared" si="0"/>
        <v/>
      </c>
      <c r="L3" s="92" t="str">
        <f t="shared" si="0"/>
        <v/>
      </c>
      <c r="M3" s="92" t="str">
        <f t="shared" si="0"/>
        <v/>
      </c>
      <c r="N3" s="92" t="str">
        <f t="shared" si="0"/>
        <v/>
      </c>
      <c r="O3" s="92" t="str">
        <f t="shared" si="0"/>
        <v/>
      </c>
      <c r="P3" s="92" t="str">
        <f t="shared" si="0"/>
        <v/>
      </c>
      <c r="Q3" s="92" t="str">
        <f t="shared" si="0"/>
        <v/>
      </c>
      <c r="R3" s="92" t="str">
        <f t="shared" si="0"/>
        <v/>
      </c>
      <c r="S3" s="92" t="str">
        <f t="shared" si="0"/>
        <v/>
      </c>
      <c r="T3" s="92" t="str">
        <f t="shared" si="0"/>
        <v/>
      </c>
      <c r="U3" s="9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5" t="s">
        <v>82</v>
      </c>
      <c r="B4" s="189" t="s">
        <v>83</v>
      </c>
      <c r="C4" s="189"/>
      <c r="D4" s="189"/>
      <c r="E4" s="189"/>
      <c r="F4" s="189"/>
      <c r="G4" s="18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6"/>
      <c r="B5" s="197" t="s">
        <v>105</v>
      </c>
      <c r="C5" s="198"/>
      <c r="D5" s="198"/>
      <c r="E5" s="198"/>
      <c r="F5" s="198"/>
      <c r="G5" s="198"/>
      <c r="I5" s="85"/>
      <c r="J5" s="85"/>
      <c r="K5" s="85"/>
      <c r="L5" s="85"/>
      <c r="M5" s="85"/>
      <c r="N5" s="85"/>
      <c r="O5" s="85"/>
      <c r="P5" s="85"/>
      <c r="Q5" s="85"/>
      <c r="R5" s="85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6"/>
      <c r="B6" s="21"/>
      <c r="C6" s="199" t="s">
        <v>96</v>
      </c>
      <c r="D6" s="215"/>
      <c r="E6" s="215"/>
      <c r="F6" s="215"/>
      <c r="G6" s="215"/>
      <c r="H6" s="85" t="s">
        <v>84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6"/>
      <c r="B7" s="21"/>
      <c r="C7" s="216"/>
      <c r="D7" s="197" t="s">
        <v>97</v>
      </c>
      <c r="E7" s="200"/>
      <c r="F7" s="200"/>
      <c r="G7" s="200"/>
      <c r="H7" s="85" t="s">
        <v>84</v>
      </c>
      <c r="I7" s="84"/>
      <c r="J7" s="84"/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6"/>
      <c r="B8" s="21"/>
      <c r="C8" s="216"/>
      <c r="D8" s="197" t="s">
        <v>98</v>
      </c>
      <c r="E8" s="200"/>
      <c r="F8" s="200"/>
      <c r="G8" s="200"/>
      <c r="H8" s="23"/>
      <c r="I8" s="85" t="s">
        <v>84</v>
      </c>
      <c r="J8" s="84"/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6"/>
      <c r="B9" s="21"/>
      <c r="C9" s="199" t="s">
        <v>70</v>
      </c>
      <c r="D9" s="215"/>
      <c r="E9" s="215"/>
      <c r="F9" s="215"/>
      <c r="G9" s="215"/>
      <c r="H9" s="85" t="s">
        <v>84</v>
      </c>
      <c r="I9" s="84"/>
      <c r="J9" s="84"/>
      <c r="K9" s="84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6"/>
      <c r="B10" s="21"/>
      <c r="C10" s="216"/>
      <c r="D10" s="197" t="s">
        <v>97</v>
      </c>
      <c r="E10" s="200"/>
      <c r="F10" s="200"/>
      <c r="G10" s="200"/>
      <c r="H10" s="85" t="s">
        <v>84</v>
      </c>
      <c r="I10" s="84"/>
      <c r="J10" s="84"/>
      <c r="K10" s="84"/>
      <c r="L10" s="8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6"/>
      <c r="B11" s="21"/>
      <c r="C11" s="216"/>
      <c r="D11" s="197" t="s">
        <v>99</v>
      </c>
      <c r="E11" s="200"/>
      <c r="F11" s="200"/>
      <c r="G11" s="200"/>
      <c r="H11" s="23"/>
      <c r="I11" s="85" t="s">
        <v>84</v>
      </c>
      <c r="J11" s="84"/>
      <c r="K11" s="84"/>
      <c r="L11" s="84"/>
      <c r="M11" s="84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 thickBot="1">
      <c r="A12" s="89"/>
      <c r="B12" s="21"/>
      <c r="C12" s="211" t="s">
        <v>100</v>
      </c>
      <c r="D12" s="211"/>
      <c r="E12" s="211"/>
      <c r="F12" s="211"/>
      <c r="G12" s="211"/>
      <c r="H12" s="85"/>
      <c r="I12" s="84"/>
      <c r="J12" s="85" t="s">
        <v>84</v>
      </c>
      <c r="K12" s="84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24" customHeight="1">
      <c r="A13" s="185" t="s">
        <v>85</v>
      </c>
      <c r="B13" s="188" t="s">
        <v>86</v>
      </c>
      <c r="C13" s="212"/>
      <c r="D13" s="212"/>
      <c r="E13" s="212"/>
      <c r="F13" s="212"/>
      <c r="G13" s="213"/>
      <c r="H13" s="93"/>
      <c r="I13" s="94"/>
      <c r="J13" s="95"/>
      <c r="K13" s="96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7"/>
    </row>
    <row r="14" spans="1:32" s="17" customFormat="1" ht="27" customHeight="1">
      <c r="A14" s="186"/>
      <c r="B14" s="28"/>
      <c r="C14" s="190" t="s">
        <v>101</v>
      </c>
      <c r="D14" s="191"/>
      <c r="E14" s="191"/>
      <c r="F14" s="191"/>
      <c r="G14" s="214"/>
      <c r="H14" s="85" t="s">
        <v>84</v>
      </c>
      <c r="I14" s="72" t="s">
        <v>84</v>
      </c>
      <c r="J14" s="23"/>
      <c r="K14" s="84"/>
      <c r="L14" s="23"/>
      <c r="O14" s="23"/>
      <c r="P14" s="23"/>
      <c r="Q14" s="23"/>
      <c r="R14" s="23"/>
      <c r="S14" s="85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27" customHeight="1">
      <c r="A15" s="186"/>
      <c r="B15" s="192"/>
      <c r="C15" s="190" t="s">
        <v>102</v>
      </c>
      <c r="D15" s="191"/>
      <c r="E15" s="191"/>
      <c r="F15" s="191"/>
      <c r="G15" s="214"/>
      <c r="H15" s="84"/>
      <c r="J15" s="72" t="s">
        <v>84</v>
      </c>
      <c r="K15" s="84"/>
      <c r="L15" s="23"/>
      <c r="M15" s="23"/>
      <c r="O15" s="23"/>
      <c r="P15" s="23"/>
      <c r="Q15" s="23"/>
      <c r="R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24.75" customHeight="1" thickBot="1">
      <c r="A16" s="186"/>
      <c r="B16" s="192"/>
      <c r="C16" s="190" t="s">
        <v>87</v>
      </c>
      <c r="D16" s="191"/>
      <c r="E16" s="191"/>
      <c r="F16" s="191"/>
      <c r="G16" s="191"/>
      <c r="H16" s="72" t="s">
        <v>84</v>
      </c>
      <c r="I16" s="85"/>
      <c r="J16" s="23"/>
      <c r="K16" s="84"/>
      <c r="L16" s="23"/>
      <c r="M16" s="23"/>
      <c r="N16" s="23"/>
      <c r="O16" s="23"/>
      <c r="P16" s="30"/>
      <c r="Q16" s="30"/>
      <c r="R16" s="30"/>
      <c r="S16" s="72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17" customFormat="1" ht="24.75" customHeight="1">
      <c r="A17" s="153" t="s">
        <v>88</v>
      </c>
      <c r="B17" s="155"/>
      <c r="C17" s="156"/>
      <c r="D17" s="156"/>
      <c r="E17" s="156"/>
      <c r="F17" s="157"/>
      <c r="G17" s="35" t="s">
        <v>89</v>
      </c>
      <c r="H17" s="88" t="s">
        <v>61</v>
      </c>
      <c r="I17" s="97" t="s">
        <v>61</v>
      </c>
      <c r="J17" s="97"/>
      <c r="K17" s="97"/>
      <c r="L17" s="97"/>
      <c r="M17" s="97"/>
      <c r="N17" s="97"/>
      <c r="O17" s="9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36" customHeight="1">
      <c r="A18" s="154"/>
      <c r="B18" s="167"/>
      <c r="C18" s="168"/>
      <c r="D18" s="168"/>
      <c r="E18" s="168"/>
      <c r="F18" s="169"/>
      <c r="G18" s="39" t="s">
        <v>90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42"/>
    </row>
    <row r="19" spans="1:32" s="17" customFormat="1">
      <c r="A19" s="154"/>
      <c r="B19" s="167"/>
      <c r="C19" s="168"/>
      <c r="D19" s="168"/>
      <c r="E19" s="168"/>
      <c r="F19" s="169"/>
      <c r="G19" s="39" t="s">
        <v>91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>
      <c r="A20" s="154"/>
      <c r="B20" s="167" t="s">
        <v>50</v>
      </c>
      <c r="C20" s="168"/>
      <c r="D20" s="168"/>
      <c r="E20" s="168"/>
      <c r="F20" s="169"/>
      <c r="G20" s="46" t="s">
        <v>92</v>
      </c>
      <c r="H20" s="40"/>
      <c r="I20" s="90"/>
      <c r="J20" s="90"/>
      <c r="K20" s="90"/>
      <c r="L20" s="90"/>
      <c r="M20" s="90"/>
      <c r="N20" s="6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42"/>
    </row>
    <row r="21" spans="1:32">
      <c r="A21" s="158" t="s">
        <v>93</v>
      </c>
      <c r="B21" s="160" t="s">
        <v>94</v>
      </c>
      <c r="C21" s="160"/>
      <c r="D21" s="160"/>
      <c r="E21" s="160"/>
      <c r="F21" s="161" t="e">
        <f ca="1">GetBugSheetName()</f>
        <v>#NAME?</v>
      </c>
      <c r="G21" s="162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ht="12.75" thickBot="1">
      <c r="A22" s="159"/>
      <c r="B22" s="163" t="s">
        <v>95</v>
      </c>
      <c r="C22" s="164"/>
      <c r="D22" s="164"/>
      <c r="E22" s="165"/>
      <c r="F22" s="163"/>
      <c r="G22" s="166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</sheetData>
  <sheetProtection insertRows="0"/>
  <protectedRanges>
    <protectedRange sqref="H17:AF21" name="Range3_1_1_1"/>
    <protectedRange sqref="N11:R11 M10:R10 H11 L9:R9 N8:R8 M7:R7 H8 L6:R6 L12:R12" name="Range2_1_1_3"/>
    <protectedRange sqref="I11 H12 I8 H6:H7 I5:R5 H9:H10 J12" name="Range2_1_3_3"/>
    <protectedRange sqref="AC1:AF1" name="Range1_1_1"/>
  </protectedRanges>
  <mergeCells count="40">
    <mergeCell ref="A21:A22"/>
    <mergeCell ref="B21:E21"/>
    <mergeCell ref="F21:G21"/>
    <mergeCell ref="B22:E22"/>
    <mergeCell ref="F22:G22"/>
    <mergeCell ref="B4:G4"/>
    <mergeCell ref="B5:G5"/>
    <mergeCell ref="C9:G9"/>
    <mergeCell ref="A4:A11"/>
    <mergeCell ref="C10:C11"/>
    <mergeCell ref="D10:G10"/>
    <mergeCell ref="D11:G11"/>
    <mergeCell ref="C6:G6"/>
    <mergeCell ref="C7:C8"/>
    <mergeCell ref="D7:G7"/>
    <mergeCell ref="D8:G8"/>
    <mergeCell ref="C12:G12"/>
    <mergeCell ref="A13:A16"/>
    <mergeCell ref="B13:G13"/>
    <mergeCell ref="C14:G14"/>
    <mergeCell ref="B15:B16"/>
    <mergeCell ref="C15:G15"/>
    <mergeCell ref="C16:G16"/>
    <mergeCell ref="A17:A20"/>
    <mergeCell ref="B17:F17"/>
    <mergeCell ref="B18:F18"/>
    <mergeCell ref="B19:F19"/>
    <mergeCell ref="B20:F20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K13:AF18 K3:K10 L3:AF12 H12:AF12 H3:H4 I16:J18 H6:H13 H15:H18 I3:J14">
    <cfRule type="expression" dxfId="487" priority="677" stopIfTrue="1">
      <formula>H$16="NA"</formula>
    </cfRule>
    <cfRule type="expression" dxfId="486" priority="678" stopIfTrue="1">
      <formula>H$16="NG"</formula>
    </cfRule>
  </conditionalFormatting>
  <conditionalFormatting sqref="H11:H12">
    <cfRule type="expression" dxfId="485" priority="628" stopIfTrue="1">
      <formula>#REF!="NG"</formula>
    </cfRule>
    <cfRule type="expression" dxfId="484" priority="629" stopIfTrue="1">
      <formula>I$54="NA"</formula>
    </cfRule>
    <cfRule type="expression" dxfId="483" priority="630" stopIfTrue="1">
      <formula>I$54="NG"</formula>
    </cfRule>
  </conditionalFormatting>
  <conditionalFormatting sqref="H11:H12">
    <cfRule type="expression" dxfId="482" priority="626" stopIfTrue="1">
      <formula>I$30="NA"</formula>
    </cfRule>
    <cfRule type="expression" dxfId="481" priority="627" stopIfTrue="1">
      <formula>I$30="NG"</formula>
    </cfRule>
  </conditionalFormatting>
  <conditionalFormatting sqref="H11:H12">
    <cfRule type="expression" dxfId="480" priority="624" stopIfTrue="1">
      <formula>G$16="NA"</formula>
    </cfRule>
    <cfRule type="expression" dxfId="479" priority="625" stopIfTrue="1">
      <formula>G$16="NG"</formula>
    </cfRule>
  </conditionalFormatting>
  <conditionalFormatting sqref="H9">
    <cfRule type="expression" dxfId="478" priority="511" stopIfTrue="1">
      <formula>#REF!="NG"</formula>
    </cfRule>
    <cfRule type="expression" dxfId="477" priority="512" stopIfTrue="1">
      <formula>I$54="NA"</formula>
    </cfRule>
    <cfRule type="expression" dxfId="476" priority="513" stopIfTrue="1">
      <formula>I$54="NG"</formula>
    </cfRule>
  </conditionalFormatting>
  <conditionalFormatting sqref="H9">
    <cfRule type="expression" dxfId="475" priority="509" stopIfTrue="1">
      <formula>I$30="NA"</formula>
    </cfRule>
    <cfRule type="expression" dxfId="474" priority="510" stopIfTrue="1">
      <formula>I$30="NG"</formula>
    </cfRule>
  </conditionalFormatting>
  <conditionalFormatting sqref="H9">
    <cfRule type="expression" dxfId="473" priority="507" stopIfTrue="1">
      <formula>G$16="NA"</formula>
    </cfRule>
    <cfRule type="expression" dxfId="472" priority="508" stopIfTrue="1">
      <formula>G$16="NG"</formula>
    </cfRule>
  </conditionalFormatting>
  <conditionalFormatting sqref="M13 M15:M16 H6:H8 O3:R16 T3:AF16 H3:H4 K13:L16 K3:M12 H10:H13 H15:H16">
    <cfRule type="expression" dxfId="471" priority="505" stopIfTrue="1">
      <formula>H$15="NA"</formula>
    </cfRule>
    <cfRule type="expression" dxfId="470" priority="506" stopIfTrue="1">
      <formula>H$15="NG"</formula>
    </cfRule>
  </conditionalFormatting>
  <conditionalFormatting sqref="I9:I12">
    <cfRule type="expression" dxfId="469" priority="503" stopIfTrue="1">
      <formula>J$28="NA"</formula>
    </cfRule>
    <cfRule type="expression" dxfId="468" priority="504" stopIfTrue="1">
      <formula>J$28="NG"</formula>
    </cfRule>
  </conditionalFormatting>
  <conditionalFormatting sqref="I9:I12">
    <cfRule type="expression" dxfId="467" priority="501" stopIfTrue="1">
      <formula>H$15="NA"</formula>
    </cfRule>
    <cfRule type="expression" dxfId="466" priority="502" stopIfTrue="1">
      <formula>H$15="NG"</formula>
    </cfRule>
  </conditionalFormatting>
  <conditionalFormatting sqref="I14 H16 J15">
    <cfRule type="expression" dxfId="465" priority="499" stopIfTrue="1">
      <formula>#REF!="NA"</formula>
    </cfRule>
    <cfRule type="expression" dxfId="464" priority="500" stopIfTrue="1">
      <formula>#REF!="NG"</formula>
    </cfRule>
  </conditionalFormatting>
  <conditionalFormatting sqref="O9:AF9 M10 O6:AF6 M7 N10:AF12 I6:I12 H7:H12">
    <cfRule type="expression" dxfId="463" priority="497" stopIfTrue="1">
      <formula>H$18="NA"</formula>
    </cfRule>
    <cfRule type="expression" dxfId="462" priority="498" stopIfTrue="1">
      <formula>H$18="NG"</formula>
    </cfRule>
  </conditionalFormatting>
  <conditionalFormatting sqref="K9:K12">
    <cfRule type="expression" dxfId="461" priority="495" stopIfTrue="1">
      <formula>L$18="NA"</formula>
    </cfRule>
    <cfRule type="expression" dxfId="460" priority="496" stopIfTrue="1">
      <formula>L$18="NG"</formula>
    </cfRule>
  </conditionalFormatting>
  <conditionalFormatting sqref="K9:K12">
    <cfRule type="expression" dxfId="459" priority="493" stopIfTrue="1">
      <formula>N$18="NA"</formula>
    </cfRule>
    <cfRule type="expression" dxfId="458" priority="494" stopIfTrue="1">
      <formula>N$18="NG"</formula>
    </cfRule>
  </conditionalFormatting>
  <conditionalFormatting sqref="K9:K12">
    <cfRule type="expression" dxfId="457" priority="490" stopIfTrue="1">
      <formula>#REF!="NG"</formula>
    </cfRule>
    <cfRule type="expression" dxfId="456" priority="491" stopIfTrue="1">
      <formula>N$28="NA"</formula>
    </cfRule>
    <cfRule type="expression" dxfId="455" priority="492" stopIfTrue="1">
      <formula>N$28="NG"</formula>
    </cfRule>
  </conditionalFormatting>
  <conditionalFormatting sqref="K9:K12">
    <cfRule type="expression" dxfId="454" priority="487" stopIfTrue="1">
      <formula>#REF!="NG"</formula>
    </cfRule>
    <cfRule type="expression" dxfId="453" priority="488" stopIfTrue="1">
      <formula>N$42="NA"</formula>
    </cfRule>
    <cfRule type="expression" dxfId="452" priority="489" stopIfTrue="1">
      <formula>N$42="NG"</formula>
    </cfRule>
  </conditionalFormatting>
  <conditionalFormatting sqref="H17:H22 K9:AF12 J9:J10 M13:N13 O13:R15 T13:AF22 S13 N16:R22 K17:K22 K13 S17:S22 L13:L22 M15:M22 H12:AF12 I16:J22 J3:AF8 I3:I13 H3:H4 H6:H13 J13:J14">
    <cfRule type="expression" dxfId="451" priority="485" stopIfTrue="1">
      <formula>H$20="NA"</formula>
    </cfRule>
    <cfRule type="expression" dxfId="450" priority="486" stopIfTrue="1">
      <formula>H$20="NG"</formula>
    </cfRule>
  </conditionalFormatting>
  <conditionalFormatting sqref="S16">
    <cfRule type="expression" dxfId="449" priority="482" stopIfTrue="1">
      <formula>#REF!="NG"</formula>
    </cfRule>
    <cfRule type="expression" dxfId="448" priority="483" stopIfTrue="1">
      <formula>J$58="NA"</formula>
    </cfRule>
    <cfRule type="expression" dxfId="447" priority="484" stopIfTrue="1">
      <formula>J$58="NG"</formula>
    </cfRule>
  </conditionalFormatting>
  <conditionalFormatting sqref="S16">
    <cfRule type="expression" dxfId="446" priority="480" stopIfTrue="1">
      <formula>J$34="NA"</formula>
    </cfRule>
    <cfRule type="expression" dxfId="445" priority="481" stopIfTrue="1">
      <formula>J$34="NG"</formula>
    </cfRule>
  </conditionalFormatting>
  <conditionalFormatting sqref="H14">
    <cfRule type="expression" dxfId="444" priority="478" stopIfTrue="1">
      <formula>M$20="NA"</formula>
    </cfRule>
    <cfRule type="expression" dxfId="443" priority="479" stopIfTrue="1">
      <formula>M$20="NG"</formula>
    </cfRule>
  </conditionalFormatting>
  <conditionalFormatting sqref="I16">
    <cfRule type="expression" dxfId="442" priority="475" stopIfTrue="1">
      <formula>#REF!="NG"</formula>
    </cfRule>
    <cfRule type="expression" dxfId="441" priority="476" stopIfTrue="1">
      <formula>K$58="NA"</formula>
    </cfRule>
    <cfRule type="expression" dxfId="440" priority="477" stopIfTrue="1">
      <formula>K$58="NG"</formula>
    </cfRule>
  </conditionalFormatting>
  <conditionalFormatting sqref="I16">
    <cfRule type="expression" dxfId="439" priority="473" stopIfTrue="1">
      <formula>K$34="NA"</formula>
    </cfRule>
    <cfRule type="expression" dxfId="438" priority="474" stopIfTrue="1">
      <formula>K$34="NG"</formula>
    </cfRule>
  </conditionalFormatting>
  <conditionalFormatting sqref="S14">
    <cfRule type="expression" dxfId="437" priority="470" stopIfTrue="1">
      <formula>#REF!="NG"</formula>
    </cfRule>
    <cfRule type="expression" dxfId="436" priority="471" stopIfTrue="1">
      <formula>I$58="NA"</formula>
    </cfRule>
    <cfRule type="expression" dxfId="435" priority="472" stopIfTrue="1">
      <formula>I$58="NG"</formula>
    </cfRule>
  </conditionalFormatting>
  <conditionalFormatting sqref="S14">
    <cfRule type="expression" dxfId="434" priority="468" stopIfTrue="1">
      <formula>I$34="NA"</formula>
    </cfRule>
    <cfRule type="expression" dxfId="433" priority="469" stopIfTrue="1">
      <formula>I$34="NG"</formula>
    </cfRule>
  </conditionalFormatting>
  <conditionalFormatting sqref="I14">
    <cfRule type="expression" dxfId="432" priority="465" stopIfTrue="1">
      <formula>#REF!="NG"</formula>
    </cfRule>
    <cfRule type="expression" dxfId="431" priority="466" stopIfTrue="1">
      <formula>J$58="NA"</formula>
    </cfRule>
    <cfRule type="expression" dxfId="430" priority="467" stopIfTrue="1">
      <formula>J$58="NG"</formula>
    </cfRule>
  </conditionalFormatting>
  <conditionalFormatting sqref="I14">
    <cfRule type="expression" dxfId="429" priority="463" stopIfTrue="1">
      <formula>J$34="NA"</formula>
    </cfRule>
    <cfRule type="expression" dxfId="428" priority="464" stopIfTrue="1">
      <formula>J$34="NG"</formula>
    </cfRule>
  </conditionalFormatting>
  <conditionalFormatting sqref="I11:I12 I8 J9:J12">
    <cfRule type="expression" dxfId="427" priority="456" stopIfTrue="1">
      <formula>J$20="NA"</formula>
    </cfRule>
    <cfRule type="expression" dxfId="426" priority="457" stopIfTrue="1">
      <formula>J$20="NG"</formula>
    </cfRule>
  </conditionalFormatting>
  <conditionalFormatting sqref="K5:K8 M5:R12 S9:AF12 M6:AF8 M12:AF12 I6:I12 H7:H12">
    <cfRule type="expression" dxfId="425" priority="454" stopIfTrue="1">
      <formula>H$24="NA"</formula>
    </cfRule>
    <cfRule type="expression" dxfId="424" priority="455" stopIfTrue="1">
      <formula>H$24="NG"</formula>
    </cfRule>
  </conditionalFormatting>
  <conditionalFormatting sqref="J9:J12">
    <cfRule type="expression" dxfId="423" priority="452" stopIfTrue="1">
      <formula>L$24="NA"</formula>
    </cfRule>
    <cfRule type="expression" dxfId="422" priority="453" stopIfTrue="1">
      <formula>L$24="NG"</formula>
    </cfRule>
  </conditionalFormatting>
  <conditionalFormatting sqref="I9:I12">
    <cfRule type="expression" dxfId="421" priority="450" stopIfTrue="1">
      <formula>L$24="NA"</formula>
    </cfRule>
    <cfRule type="expression" dxfId="420" priority="451" stopIfTrue="1">
      <formula>L$24="NG"</formula>
    </cfRule>
  </conditionalFormatting>
  <conditionalFormatting sqref="I9:I12">
    <cfRule type="expression" dxfId="419" priority="447" stopIfTrue="1">
      <formula>#REF!="NG"</formula>
    </cfRule>
    <cfRule type="expression" dxfId="418" priority="448" stopIfTrue="1">
      <formula>L$34="NA"</formula>
    </cfRule>
    <cfRule type="expression" dxfId="417" priority="449" stopIfTrue="1">
      <formula>L$34="NG"</formula>
    </cfRule>
  </conditionalFormatting>
  <conditionalFormatting sqref="S14 S16">
    <cfRule type="expression" dxfId="416" priority="445" stopIfTrue="1">
      <formula>H$20="NA"</formula>
    </cfRule>
    <cfRule type="expression" dxfId="415" priority="446" stopIfTrue="1">
      <formula>H$20="NG"</formula>
    </cfRule>
  </conditionalFormatting>
  <conditionalFormatting sqref="L5:L8">
    <cfRule type="expression" dxfId="414" priority="443" stopIfTrue="1">
      <formula>L$24="NA"</formula>
    </cfRule>
    <cfRule type="expression" dxfId="413" priority="444" stopIfTrue="1">
      <formula>L$24="NG"</formula>
    </cfRule>
  </conditionalFormatting>
  <conditionalFormatting sqref="J9:J12">
    <cfRule type="expression" dxfId="412" priority="441" stopIfTrue="1">
      <formula>N$24="NA"</formula>
    </cfRule>
    <cfRule type="expression" dxfId="411" priority="442" stopIfTrue="1">
      <formula>N$24="NG"</formula>
    </cfRule>
  </conditionalFormatting>
  <conditionalFormatting sqref="J9:J12">
    <cfRule type="expression" dxfId="410" priority="438" stopIfTrue="1">
      <formula>#REF!="NG"</formula>
    </cfRule>
    <cfRule type="expression" dxfId="409" priority="439" stopIfTrue="1">
      <formula>N$34="NA"</formula>
    </cfRule>
    <cfRule type="expression" dxfId="408" priority="440" stopIfTrue="1">
      <formula>N$34="NG"</formula>
    </cfRule>
  </conditionalFormatting>
  <conditionalFormatting sqref="J9:J12">
    <cfRule type="expression" dxfId="407" priority="435" stopIfTrue="1">
      <formula>#REF!="NG"</formula>
    </cfRule>
    <cfRule type="expression" dxfId="406" priority="436" stopIfTrue="1">
      <formula>N$48="NA"</formula>
    </cfRule>
    <cfRule type="expression" dxfId="405" priority="437" stopIfTrue="1">
      <formula>N$48="NG"</formula>
    </cfRule>
  </conditionalFormatting>
  <conditionalFormatting sqref="H6:H8">
    <cfRule type="expression" dxfId="404" priority="433" stopIfTrue="1">
      <formula>I$24="NA"</formula>
    </cfRule>
    <cfRule type="expression" dxfId="403" priority="434" stopIfTrue="1">
      <formula>I$24="NG"</formula>
    </cfRule>
  </conditionalFormatting>
  <conditionalFormatting sqref="H6:H8">
    <cfRule type="expression" dxfId="402" priority="430" stopIfTrue="1">
      <formula>#REF!="NG"</formula>
    </cfRule>
    <cfRule type="expression" dxfId="401" priority="431" stopIfTrue="1">
      <formula>K$48="NA"</formula>
    </cfRule>
    <cfRule type="expression" dxfId="400" priority="432" stopIfTrue="1">
      <formula>K$48="NG"</formula>
    </cfRule>
  </conditionalFormatting>
  <conditionalFormatting sqref="H6:H8">
    <cfRule type="expression" dxfId="399" priority="428" stopIfTrue="1">
      <formula>K$24="NA"</formula>
    </cfRule>
    <cfRule type="expression" dxfId="398" priority="429" stopIfTrue="1">
      <formula>K$24="NG"</formula>
    </cfRule>
  </conditionalFormatting>
  <conditionalFormatting sqref="H6:H8">
    <cfRule type="expression" dxfId="397" priority="425" stopIfTrue="1">
      <formula>#REF!="NG"</formula>
    </cfRule>
    <cfRule type="expression" dxfId="396" priority="426" stopIfTrue="1">
      <formula>K$34="NA"</formula>
    </cfRule>
    <cfRule type="expression" dxfId="395" priority="427" stopIfTrue="1">
      <formula>K$34="NG"</formula>
    </cfRule>
  </conditionalFormatting>
  <conditionalFormatting sqref="I5:I8">
    <cfRule type="expression" dxfId="394" priority="423" stopIfTrue="1">
      <formula>J$24="NA"</formula>
    </cfRule>
    <cfRule type="expression" dxfId="393" priority="424" stopIfTrue="1">
      <formula>J$24="NG"</formula>
    </cfRule>
  </conditionalFormatting>
  <conditionalFormatting sqref="I5:I8">
    <cfRule type="expression" dxfId="392" priority="420" stopIfTrue="1">
      <formula>#REF!="NG"</formula>
    </cfRule>
    <cfRule type="expression" dxfId="391" priority="421" stopIfTrue="1">
      <formula>L$48="NA"</formula>
    </cfRule>
    <cfRule type="expression" dxfId="390" priority="422" stopIfTrue="1">
      <formula>L$48="NG"</formula>
    </cfRule>
  </conditionalFormatting>
  <conditionalFormatting sqref="I5:I8">
    <cfRule type="expression" dxfId="389" priority="418" stopIfTrue="1">
      <formula>L$24="NA"</formula>
    </cfRule>
    <cfRule type="expression" dxfId="388" priority="419" stopIfTrue="1">
      <formula>L$24="NG"</formula>
    </cfRule>
  </conditionalFormatting>
  <conditionalFormatting sqref="I5:I8">
    <cfRule type="expression" dxfId="387" priority="415" stopIfTrue="1">
      <formula>#REF!="NG"</formula>
    </cfRule>
    <cfRule type="expression" dxfId="386" priority="416" stopIfTrue="1">
      <formula>L$34="NA"</formula>
    </cfRule>
    <cfRule type="expression" dxfId="385" priority="417" stopIfTrue="1">
      <formula>L$34="NG"</formula>
    </cfRule>
  </conditionalFormatting>
  <conditionalFormatting sqref="J5:J8">
    <cfRule type="expression" dxfId="384" priority="413" stopIfTrue="1">
      <formula>K$24="NA"</formula>
    </cfRule>
    <cfRule type="expression" dxfId="383" priority="414" stopIfTrue="1">
      <formula>K$24="NG"</formula>
    </cfRule>
  </conditionalFormatting>
  <conditionalFormatting sqref="J5:J8">
    <cfRule type="expression" dxfId="382" priority="410" stopIfTrue="1">
      <formula>#REF!="NG"</formula>
    </cfRule>
    <cfRule type="expression" dxfId="381" priority="411" stopIfTrue="1">
      <formula>M$48="NA"</formula>
    </cfRule>
    <cfRule type="expression" dxfId="380" priority="412" stopIfTrue="1">
      <formula>M$48="NG"</formula>
    </cfRule>
  </conditionalFormatting>
  <conditionalFormatting sqref="J5:J8">
    <cfRule type="expression" dxfId="379" priority="408" stopIfTrue="1">
      <formula>M$24="NA"</formula>
    </cfRule>
    <cfRule type="expression" dxfId="378" priority="409" stopIfTrue="1">
      <formula>M$24="NG"</formula>
    </cfRule>
  </conditionalFormatting>
  <conditionalFormatting sqref="J5:J8">
    <cfRule type="expression" dxfId="377" priority="405" stopIfTrue="1">
      <formula>#REF!="NG"</formula>
    </cfRule>
    <cfRule type="expression" dxfId="376" priority="406" stopIfTrue="1">
      <formula>M$34="NA"</formula>
    </cfRule>
    <cfRule type="expression" dxfId="375" priority="407" stopIfTrue="1">
      <formula>M$34="NG"</formula>
    </cfRule>
  </conditionalFormatting>
  <conditionalFormatting sqref="K5:K8">
    <cfRule type="expression" dxfId="374" priority="403" stopIfTrue="1">
      <formula>L$24="NA"</formula>
    </cfRule>
    <cfRule type="expression" dxfId="373" priority="404" stopIfTrue="1">
      <formula>L$24="NG"</formula>
    </cfRule>
  </conditionalFormatting>
  <conditionalFormatting sqref="K5:K8">
    <cfRule type="expression" dxfId="372" priority="400" stopIfTrue="1">
      <formula>#REF!="NG"</formula>
    </cfRule>
    <cfRule type="expression" dxfId="371" priority="401" stopIfTrue="1">
      <formula>N$48="NA"</formula>
    </cfRule>
    <cfRule type="expression" dxfId="370" priority="402" stopIfTrue="1">
      <formula>N$48="NG"</formula>
    </cfRule>
  </conditionalFormatting>
  <conditionalFormatting sqref="K5:K8">
    <cfRule type="expression" dxfId="369" priority="398" stopIfTrue="1">
      <formula>N$24="NA"</formula>
    </cfRule>
    <cfRule type="expression" dxfId="368" priority="399" stopIfTrue="1">
      <formula>N$24="NG"</formula>
    </cfRule>
  </conditionalFormatting>
  <conditionalFormatting sqref="K5:K8">
    <cfRule type="expression" dxfId="367" priority="395" stopIfTrue="1">
      <formula>#REF!="NG"</formula>
    </cfRule>
    <cfRule type="expression" dxfId="366" priority="396" stopIfTrue="1">
      <formula>N$34="NA"</formula>
    </cfRule>
    <cfRule type="expression" dxfId="365" priority="397" stopIfTrue="1">
      <formula>N$34="NG"</formula>
    </cfRule>
  </conditionalFormatting>
  <conditionalFormatting sqref="L5:L8">
    <cfRule type="expression" dxfId="364" priority="393" stopIfTrue="1">
      <formula>M$24="NA"</formula>
    </cfRule>
    <cfRule type="expression" dxfId="363" priority="394" stopIfTrue="1">
      <formula>M$24="NG"</formula>
    </cfRule>
  </conditionalFormatting>
  <conditionalFormatting sqref="L5:L8">
    <cfRule type="expression" dxfId="362" priority="390" stopIfTrue="1">
      <formula>#REF!="NG"</formula>
    </cfRule>
    <cfRule type="expression" dxfId="361" priority="391" stopIfTrue="1">
      <formula>O$48="NA"</formula>
    </cfRule>
    <cfRule type="expression" dxfId="360" priority="392" stopIfTrue="1">
      <formula>O$48="NG"</formula>
    </cfRule>
  </conditionalFormatting>
  <conditionalFormatting sqref="L5:L8">
    <cfRule type="expression" dxfId="359" priority="388" stopIfTrue="1">
      <formula>O$24="NA"</formula>
    </cfRule>
    <cfRule type="expression" dxfId="358" priority="389" stopIfTrue="1">
      <formula>O$24="NG"</formula>
    </cfRule>
  </conditionalFormatting>
  <conditionalFormatting sqref="L5:L8">
    <cfRule type="expression" dxfId="357" priority="385" stopIfTrue="1">
      <formula>#REF!="NG"</formula>
    </cfRule>
    <cfRule type="expression" dxfId="356" priority="386" stopIfTrue="1">
      <formula>O$34="NA"</formula>
    </cfRule>
    <cfRule type="expression" dxfId="355" priority="387" stopIfTrue="1">
      <formula>O$34="NG"</formula>
    </cfRule>
  </conditionalFormatting>
  <conditionalFormatting sqref="M5:M8">
    <cfRule type="expression" dxfId="354" priority="383" stopIfTrue="1">
      <formula>N$24="NA"</formula>
    </cfRule>
    <cfRule type="expression" dxfId="353" priority="384" stopIfTrue="1">
      <formula>N$24="NG"</formula>
    </cfRule>
  </conditionalFormatting>
  <conditionalFormatting sqref="M5:M8">
    <cfRule type="expression" dxfId="352" priority="380" stopIfTrue="1">
      <formula>#REF!="NG"</formula>
    </cfRule>
    <cfRule type="expression" dxfId="351" priority="381" stopIfTrue="1">
      <formula>P$48="NA"</formula>
    </cfRule>
    <cfRule type="expression" dxfId="350" priority="382" stopIfTrue="1">
      <formula>P$48="NG"</formula>
    </cfRule>
  </conditionalFormatting>
  <conditionalFormatting sqref="M5:M8">
    <cfRule type="expression" dxfId="349" priority="378" stopIfTrue="1">
      <formula>P$24="NA"</formula>
    </cfRule>
    <cfRule type="expression" dxfId="348" priority="379" stopIfTrue="1">
      <formula>P$24="NG"</formula>
    </cfRule>
  </conditionalFormatting>
  <conditionalFormatting sqref="M5:M8">
    <cfRule type="expression" dxfId="347" priority="375" stopIfTrue="1">
      <formula>#REF!="NG"</formula>
    </cfRule>
    <cfRule type="expression" dxfId="346" priority="376" stopIfTrue="1">
      <formula>P$34="NA"</formula>
    </cfRule>
    <cfRule type="expression" dxfId="345" priority="377" stopIfTrue="1">
      <formula>P$34="NG"</formula>
    </cfRule>
  </conditionalFormatting>
  <conditionalFormatting sqref="N5:N8">
    <cfRule type="expression" dxfId="344" priority="373" stopIfTrue="1">
      <formula>O$24="NA"</formula>
    </cfRule>
    <cfRule type="expression" dxfId="343" priority="374" stopIfTrue="1">
      <formula>O$24="NG"</formula>
    </cfRule>
  </conditionalFormatting>
  <conditionalFormatting sqref="N5:N8">
    <cfRule type="expression" dxfId="342" priority="370" stopIfTrue="1">
      <formula>#REF!="NG"</formula>
    </cfRule>
    <cfRule type="expression" dxfId="341" priority="371" stopIfTrue="1">
      <formula>Q$48="NA"</formula>
    </cfRule>
    <cfRule type="expression" dxfId="340" priority="372" stopIfTrue="1">
      <formula>Q$48="NG"</formula>
    </cfRule>
  </conditionalFormatting>
  <conditionalFormatting sqref="N5:N8">
    <cfRule type="expression" dxfId="339" priority="368" stopIfTrue="1">
      <formula>Q$24="NA"</formula>
    </cfRule>
    <cfRule type="expression" dxfId="338" priority="369" stopIfTrue="1">
      <formula>Q$24="NG"</formula>
    </cfRule>
  </conditionalFormatting>
  <conditionalFormatting sqref="N5:N8">
    <cfRule type="expression" dxfId="337" priority="365" stopIfTrue="1">
      <formula>#REF!="NG"</formula>
    </cfRule>
    <cfRule type="expression" dxfId="336" priority="366" stopIfTrue="1">
      <formula>Q$34="NA"</formula>
    </cfRule>
    <cfRule type="expression" dxfId="335" priority="367" stopIfTrue="1">
      <formula>Q$34="NG"</formula>
    </cfRule>
  </conditionalFormatting>
  <conditionalFormatting sqref="O5:O8">
    <cfRule type="expression" dxfId="334" priority="363" stopIfTrue="1">
      <formula>P$24="NA"</formula>
    </cfRule>
    <cfRule type="expression" dxfId="333" priority="364" stopIfTrue="1">
      <formula>P$24="NG"</formula>
    </cfRule>
  </conditionalFormatting>
  <conditionalFormatting sqref="O5:O8">
    <cfRule type="expression" dxfId="332" priority="360" stopIfTrue="1">
      <formula>#REF!="NG"</formula>
    </cfRule>
    <cfRule type="expression" dxfId="331" priority="361" stopIfTrue="1">
      <formula>R$48="NA"</formula>
    </cfRule>
    <cfRule type="expression" dxfId="330" priority="362" stopIfTrue="1">
      <formula>R$48="NG"</formula>
    </cfRule>
  </conditionalFormatting>
  <conditionalFormatting sqref="O5:O8">
    <cfRule type="expression" dxfId="329" priority="358" stopIfTrue="1">
      <formula>R$24="NA"</formula>
    </cfRule>
    <cfRule type="expression" dxfId="328" priority="359" stopIfTrue="1">
      <formula>R$24="NG"</formula>
    </cfRule>
  </conditionalFormatting>
  <conditionalFormatting sqref="O5:O8">
    <cfRule type="expression" dxfId="327" priority="355" stopIfTrue="1">
      <formula>#REF!="NG"</formula>
    </cfRule>
    <cfRule type="expression" dxfId="326" priority="356" stopIfTrue="1">
      <formula>R$34="NA"</formula>
    </cfRule>
    <cfRule type="expression" dxfId="325" priority="357" stopIfTrue="1">
      <formula>R$34="NG"</formula>
    </cfRule>
  </conditionalFormatting>
  <conditionalFormatting sqref="P5:P8">
    <cfRule type="expression" dxfId="324" priority="353" stopIfTrue="1">
      <formula>Q$24="NA"</formula>
    </cfRule>
    <cfRule type="expression" dxfId="323" priority="354" stopIfTrue="1">
      <formula>Q$24="NG"</formula>
    </cfRule>
  </conditionalFormatting>
  <conditionalFormatting sqref="P5:P8">
    <cfRule type="expression" dxfId="322" priority="350" stopIfTrue="1">
      <formula>#REF!="NG"</formula>
    </cfRule>
    <cfRule type="expression" dxfId="321" priority="351" stopIfTrue="1">
      <formula>S$48="NA"</formula>
    </cfRule>
    <cfRule type="expression" dxfId="320" priority="352" stopIfTrue="1">
      <formula>S$48="NG"</formula>
    </cfRule>
  </conditionalFormatting>
  <conditionalFormatting sqref="P5:P8">
    <cfRule type="expression" dxfId="319" priority="348" stopIfTrue="1">
      <formula>S$24="NA"</formula>
    </cfRule>
    <cfRule type="expression" dxfId="318" priority="349" stopIfTrue="1">
      <formula>S$24="NG"</formula>
    </cfRule>
  </conditionalFormatting>
  <conditionalFormatting sqref="P5:P8">
    <cfRule type="expression" dxfId="317" priority="345" stopIfTrue="1">
      <formula>#REF!="NG"</formula>
    </cfRule>
    <cfRule type="expression" dxfId="316" priority="346" stopIfTrue="1">
      <formula>S$34="NA"</formula>
    </cfRule>
    <cfRule type="expression" dxfId="315" priority="347" stopIfTrue="1">
      <formula>S$34="NG"</formula>
    </cfRule>
  </conditionalFormatting>
  <conditionalFormatting sqref="Q5:Q8">
    <cfRule type="expression" dxfId="314" priority="343" stopIfTrue="1">
      <formula>R$24="NA"</formula>
    </cfRule>
    <cfRule type="expression" dxfId="313" priority="344" stopIfTrue="1">
      <formula>R$24="NG"</formula>
    </cfRule>
  </conditionalFormatting>
  <conditionalFormatting sqref="Q5:Q8">
    <cfRule type="expression" dxfId="312" priority="340" stopIfTrue="1">
      <formula>#REF!="NG"</formula>
    </cfRule>
    <cfRule type="expression" dxfId="311" priority="341" stopIfTrue="1">
      <formula>T$48="NA"</formula>
    </cfRule>
    <cfRule type="expression" dxfId="310" priority="342" stopIfTrue="1">
      <formula>T$48="NG"</formula>
    </cfRule>
  </conditionalFormatting>
  <conditionalFormatting sqref="Q5:Q8">
    <cfRule type="expression" dxfId="309" priority="338" stopIfTrue="1">
      <formula>T$24="NA"</formula>
    </cfRule>
    <cfRule type="expression" dxfId="308" priority="339" stopIfTrue="1">
      <formula>T$24="NG"</formula>
    </cfRule>
  </conditionalFormatting>
  <conditionalFormatting sqref="Q5:Q8">
    <cfRule type="expression" dxfId="307" priority="335" stopIfTrue="1">
      <formula>#REF!="NG"</formula>
    </cfRule>
    <cfRule type="expression" dxfId="306" priority="336" stopIfTrue="1">
      <formula>T$34="NA"</formula>
    </cfRule>
    <cfRule type="expression" dxfId="305" priority="337" stopIfTrue="1">
      <formula>T$34="NG"</formula>
    </cfRule>
  </conditionalFormatting>
  <conditionalFormatting sqref="R5:R8">
    <cfRule type="expression" dxfId="304" priority="333" stopIfTrue="1">
      <formula>S$24="NA"</formula>
    </cfRule>
    <cfRule type="expression" dxfId="303" priority="334" stopIfTrue="1">
      <formula>S$24="NG"</formula>
    </cfRule>
  </conditionalFormatting>
  <conditionalFormatting sqref="R5:R8">
    <cfRule type="expression" dxfId="302" priority="330" stopIfTrue="1">
      <formula>#REF!="NG"</formula>
    </cfRule>
    <cfRule type="expression" dxfId="301" priority="331" stopIfTrue="1">
      <formula>U$48="NA"</formula>
    </cfRule>
    <cfRule type="expression" dxfId="300" priority="332" stopIfTrue="1">
      <formula>U$48="NG"</formula>
    </cfRule>
  </conditionalFormatting>
  <conditionalFormatting sqref="R5:R8">
    <cfRule type="expression" dxfId="299" priority="328" stopIfTrue="1">
      <formula>U$24="NA"</formula>
    </cfRule>
    <cfRule type="expression" dxfId="298" priority="329" stopIfTrue="1">
      <formula>U$24="NG"</formula>
    </cfRule>
  </conditionalFormatting>
  <conditionalFormatting sqref="R5:R8">
    <cfRule type="expression" dxfId="297" priority="325" stopIfTrue="1">
      <formula>#REF!="NG"</formula>
    </cfRule>
    <cfRule type="expression" dxfId="296" priority="326" stopIfTrue="1">
      <formula>U$34="NA"</formula>
    </cfRule>
    <cfRule type="expression" dxfId="295" priority="327" stopIfTrue="1">
      <formula>U$34="NG"</formula>
    </cfRule>
  </conditionalFormatting>
  <conditionalFormatting sqref="S14">
    <cfRule type="expression" dxfId="294" priority="323" stopIfTrue="1">
      <formula>G$20="NA"</formula>
    </cfRule>
    <cfRule type="expression" dxfId="293" priority="324" stopIfTrue="1">
      <formula>G$20="NG"</formula>
    </cfRule>
  </conditionalFormatting>
  <conditionalFormatting sqref="J11:J12">
    <cfRule type="expression" dxfId="292" priority="321" stopIfTrue="1">
      <formula>K$18="NA"</formula>
    </cfRule>
    <cfRule type="expression" dxfId="291" priority="322" stopIfTrue="1">
      <formula>K$18="NG"</formula>
    </cfRule>
  </conditionalFormatting>
  <conditionalFormatting sqref="I10">
    <cfRule type="expression" dxfId="290" priority="318" stopIfTrue="1">
      <formula>#REF!="NG"</formula>
    </cfRule>
    <cfRule type="expression" dxfId="289" priority="319" stopIfTrue="1">
      <formula>L$42="NA"</formula>
    </cfRule>
    <cfRule type="expression" dxfId="288" priority="320" stopIfTrue="1">
      <formula>L$42="NG"</formula>
    </cfRule>
  </conditionalFormatting>
  <conditionalFormatting sqref="I10">
    <cfRule type="expression" dxfId="287" priority="316" stopIfTrue="1">
      <formula>L$18="NA"</formula>
    </cfRule>
    <cfRule type="expression" dxfId="286" priority="317" stopIfTrue="1">
      <formula>L$18="NG"</formula>
    </cfRule>
  </conditionalFormatting>
  <conditionalFormatting sqref="I10">
    <cfRule type="expression" dxfId="285" priority="313" stopIfTrue="1">
      <formula>#REF!="NG"</formula>
    </cfRule>
    <cfRule type="expression" dxfId="284" priority="314" stopIfTrue="1">
      <formula>L$28="NA"</formula>
    </cfRule>
    <cfRule type="expression" dxfId="283" priority="315" stopIfTrue="1">
      <formula>L$28="NG"</formula>
    </cfRule>
  </conditionalFormatting>
  <conditionalFormatting sqref="J11:J12">
    <cfRule type="expression" dxfId="282" priority="310" stopIfTrue="1">
      <formula>#REF!="NG"</formula>
    </cfRule>
    <cfRule type="expression" dxfId="281" priority="311" stopIfTrue="1">
      <formula>M$42="NA"</formula>
    </cfRule>
    <cfRule type="expression" dxfId="280" priority="312" stopIfTrue="1">
      <formula>M$42="NG"</formula>
    </cfRule>
  </conditionalFormatting>
  <conditionalFormatting sqref="J11:J12">
    <cfRule type="expression" dxfId="279" priority="308" stopIfTrue="1">
      <formula>M$18="NA"</formula>
    </cfRule>
    <cfRule type="expression" dxfId="278" priority="309" stopIfTrue="1">
      <formula>M$18="NG"</formula>
    </cfRule>
  </conditionalFormatting>
  <conditionalFormatting sqref="J11:J12">
    <cfRule type="expression" dxfId="277" priority="305" stopIfTrue="1">
      <formula>#REF!="NG"</formula>
    </cfRule>
    <cfRule type="expression" dxfId="276" priority="306" stopIfTrue="1">
      <formula>M$28="NA"</formula>
    </cfRule>
    <cfRule type="expression" dxfId="275" priority="307" stopIfTrue="1">
      <formula>M$28="NG"</formula>
    </cfRule>
  </conditionalFormatting>
  <conditionalFormatting sqref="M9:AF9">
    <cfRule type="expression" dxfId="274" priority="303" stopIfTrue="1">
      <formula>M$18="NA"</formula>
    </cfRule>
    <cfRule type="expression" dxfId="273" priority="304" stopIfTrue="1">
      <formula>M$18="NG"</formula>
    </cfRule>
  </conditionalFormatting>
  <conditionalFormatting sqref="H9">
    <cfRule type="expression" dxfId="272" priority="300" stopIfTrue="1">
      <formula>#REF!="NG"</formula>
    </cfRule>
    <cfRule type="expression" dxfId="271" priority="301" stopIfTrue="1">
      <formula>L$42="NA"</formula>
    </cfRule>
    <cfRule type="expression" dxfId="270" priority="302" stopIfTrue="1">
      <formula>L$42="NG"</formula>
    </cfRule>
  </conditionalFormatting>
  <conditionalFormatting sqref="H9">
    <cfRule type="expression" dxfId="269" priority="298" stopIfTrue="1">
      <formula>L$18="NA"</formula>
    </cfRule>
    <cfRule type="expression" dxfId="268" priority="299" stopIfTrue="1">
      <formula>L$18="NG"</formula>
    </cfRule>
  </conditionalFormatting>
  <conditionalFormatting sqref="H9">
    <cfRule type="expression" dxfId="267" priority="295" stopIfTrue="1">
      <formula>#REF!="NG"</formula>
    </cfRule>
    <cfRule type="expression" dxfId="266" priority="296" stopIfTrue="1">
      <formula>L$28="NA"</formula>
    </cfRule>
    <cfRule type="expression" dxfId="265" priority="297" stopIfTrue="1">
      <formula>L$28="NG"</formula>
    </cfRule>
  </conditionalFormatting>
  <conditionalFormatting sqref="H11:H12">
    <cfRule type="expression" dxfId="264" priority="292" stopIfTrue="1">
      <formula>#REF!="NG"</formula>
    </cfRule>
    <cfRule type="expression" dxfId="263" priority="293" stopIfTrue="1">
      <formula>K$58="NA"</formula>
    </cfRule>
    <cfRule type="expression" dxfId="262" priority="294" stopIfTrue="1">
      <formula>K$58="NG"</formula>
    </cfRule>
  </conditionalFormatting>
  <conditionalFormatting sqref="H11:H12">
    <cfRule type="expression" dxfId="261" priority="290" stopIfTrue="1">
      <formula>K$34="NA"</formula>
    </cfRule>
    <cfRule type="expression" dxfId="260" priority="291" stopIfTrue="1">
      <formula>K$34="NG"</formula>
    </cfRule>
  </conditionalFormatting>
  <conditionalFormatting sqref="H10:H12">
    <cfRule type="expression" dxfId="259" priority="288" stopIfTrue="1">
      <formula>I$20="NA"</formula>
    </cfRule>
    <cfRule type="expression" dxfId="258" priority="289" stopIfTrue="1">
      <formula>I$20="NG"</formula>
    </cfRule>
  </conditionalFormatting>
  <conditionalFormatting sqref="I11:I12">
    <cfRule type="expression" dxfId="257" priority="286" stopIfTrue="1">
      <formula>K$24="NA"</formula>
    </cfRule>
    <cfRule type="expression" dxfId="256" priority="287" stopIfTrue="1">
      <formula>K$24="NG"</formula>
    </cfRule>
  </conditionalFormatting>
  <conditionalFormatting sqref="L9">
    <cfRule type="expression" dxfId="255" priority="284" stopIfTrue="1">
      <formula>L$24="NA"</formula>
    </cfRule>
    <cfRule type="expression" dxfId="254" priority="285" stopIfTrue="1">
      <formula>L$24="NG"</formula>
    </cfRule>
  </conditionalFormatting>
  <conditionalFormatting sqref="H9">
    <cfRule type="expression" dxfId="253" priority="282" stopIfTrue="1">
      <formula>I$24="NA"</formula>
    </cfRule>
    <cfRule type="expression" dxfId="252" priority="283" stopIfTrue="1">
      <formula>I$24="NG"</formula>
    </cfRule>
  </conditionalFormatting>
  <conditionalFormatting sqref="H9">
    <cfRule type="expression" dxfId="251" priority="279" stopIfTrue="1">
      <formula>#REF!="NG"</formula>
    </cfRule>
    <cfRule type="expression" dxfId="250" priority="280" stopIfTrue="1">
      <formula>K$48="NA"</formula>
    </cfRule>
    <cfRule type="expression" dxfId="249" priority="281" stopIfTrue="1">
      <formula>K$48="NG"</formula>
    </cfRule>
  </conditionalFormatting>
  <conditionalFormatting sqref="H9">
    <cfRule type="expression" dxfId="248" priority="277" stopIfTrue="1">
      <formula>K$24="NA"</formula>
    </cfRule>
    <cfRule type="expression" dxfId="247" priority="278" stopIfTrue="1">
      <formula>K$24="NG"</formula>
    </cfRule>
  </conditionalFormatting>
  <conditionalFormatting sqref="H9">
    <cfRule type="expression" dxfId="246" priority="274" stopIfTrue="1">
      <formula>#REF!="NG"</formula>
    </cfRule>
    <cfRule type="expression" dxfId="245" priority="275" stopIfTrue="1">
      <formula>K$34="NA"</formula>
    </cfRule>
    <cfRule type="expression" dxfId="244" priority="276" stopIfTrue="1">
      <formula>K$34="NG"</formula>
    </cfRule>
  </conditionalFormatting>
  <conditionalFormatting sqref="H10">
    <cfRule type="expression" dxfId="243" priority="272" stopIfTrue="1">
      <formula>L$24="NA"</formula>
    </cfRule>
    <cfRule type="expression" dxfId="242" priority="273" stopIfTrue="1">
      <formula>L$24="NG"</formula>
    </cfRule>
  </conditionalFormatting>
  <conditionalFormatting sqref="H10">
    <cfRule type="expression" dxfId="241" priority="269" stopIfTrue="1">
      <formula>#REF!="NG"</formula>
    </cfRule>
    <cfRule type="expression" dxfId="240" priority="270" stopIfTrue="1">
      <formula>L$34="NA"</formula>
    </cfRule>
    <cfRule type="expression" dxfId="239" priority="271" stopIfTrue="1">
      <formula>L$34="NG"</formula>
    </cfRule>
  </conditionalFormatting>
  <conditionalFormatting sqref="I11:I12">
    <cfRule type="expression" dxfId="238" priority="266" stopIfTrue="1">
      <formula>#REF!="NG"</formula>
    </cfRule>
    <cfRule type="expression" dxfId="237" priority="267" stopIfTrue="1">
      <formula>M$48="NA"</formula>
    </cfRule>
    <cfRule type="expression" dxfId="236" priority="268" stopIfTrue="1">
      <formula>M$48="NG"</formula>
    </cfRule>
  </conditionalFormatting>
  <conditionalFormatting sqref="I11:I12">
    <cfRule type="expression" dxfId="235" priority="264" stopIfTrue="1">
      <formula>M$24="NA"</formula>
    </cfRule>
    <cfRule type="expression" dxfId="234" priority="265" stopIfTrue="1">
      <formula>M$24="NG"</formula>
    </cfRule>
  </conditionalFormatting>
  <conditionalFormatting sqref="I11:I12">
    <cfRule type="expression" dxfId="233" priority="261" stopIfTrue="1">
      <formula>#REF!="NG"</formula>
    </cfRule>
    <cfRule type="expression" dxfId="232" priority="262" stopIfTrue="1">
      <formula>M$34="NA"</formula>
    </cfRule>
    <cfRule type="expression" dxfId="231" priority="263" stopIfTrue="1">
      <formula>M$34="NG"</formula>
    </cfRule>
  </conditionalFormatting>
  <conditionalFormatting sqref="H10">
    <cfRule type="expression" dxfId="230" priority="258" stopIfTrue="1">
      <formula>#REF!="NG"</formula>
    </cfRule>
    <cfRule type="expression" dxfId="229" priority="259" stopIfTrue="1">
      <formula>L$48="NA"</formula>
    </cfRule>
    <cfRule type="expression" dxfId="228" priority="260" stopIfTrue="1">
      <formula>L$48="NG"</formula>
    </cfRule>
  </conditionalFormatting>
  <conditionalFormatting sqref="I9:I12">
    <cfRule type="expression" dxfId="227" priority="255" stopIfTrue="1">
      <formula>#REF!="NG"</formula>
    </cfRule>
    <cfRule type="expression" dxfId="226" priority="256" stopIfTrue="1">
      <formula>J$52="NA"</formula>
    </cfRule>
    <cfRule type="expression" dxfId="225" priority="257" stopIfTrue="1">
      <formula>J$52="NG"</formula>
    </cfRule>
  </conditionalFormatting>
  <conditionalFormatting sqref="I9:I12">
    <cfRule type="expression" dxfId="224" priority="252" stopIfTrue="1">
      <formula>#REF!="NG"</formula>
    </cfRule>
    <cfRule type="expression" dxfId="223" priority="253" stopIfTrue="1">
      <formula>L$48="NA"</formula>
    </cfRule>
    <cfRule type="expression" dxfId="222" priority="254" stopIfTrue="1">
      <formula>L$48="NG"</formula>
    </cfRule>
  </conditionalFormatting>
  <conditionalFormatting sqref="H14">
    <cfRule type="expression" dxfId="221" priority="249" stopIfTrue="1">
      <formula>#REF!="NG"</formula>
    </cfRule>
    <cfRule type="expression" dxfId="220" priority="250" stopIfTrue="1">
      <formula>C$58="NA"</formula>
    </cfRule>
    <cfRule type="expression" dxfId="219" priority="251" stopIfTrue="1">
      <formula>C$58="NG"</formula>
    </cfRule>
  </conditionalFormatting>
  <conditionalFormatting sqref="H14">
    <cfRule type="expression" dxfId="218" priority="247" stopIfTrue="1">
      <formula>C$34="NA"</formula>
    </cfRule>
    <cfRule type="expression" dxfId="217" priority="248" stopIfTrue="1">
      <formula>C$34="NG"</formula>
    </cfRule>
  </conditionalFormatting>
  <conditionalFormatting sqref="H14">
    <cfRule type="expression" dxfId="216" priority="245" stopIfTrue="1">
      <formula>B$20="NA"</formula>
    </cfRule>
    <cfRule type="expression" dxfId="215" priority="246" stopIfTrue="1">
      <formula>B$20="NG"</formula>
    </cfRule>
  </conditionalFormatting>
  <conditionalFormatting sqref="H14">
    <cfRule type="expression" dxfId="214" priority="243" stopIfTrue="1">
      <formula>A$20="NA"</formula>
    </cfRule>
    <cfRule type="expression" dxfId="213" priority="244" stopIfTrue="1">
      <formula>A$20="NG"</formula>
    </cfRule>
  </conditionalFormatting>
  <conditionalFormatting sqref="N16 N3:N13">
    <cfRule type="expression" dxfId="212" priority="241" stopIfTrue="1">
      <formula>#REF!="NA"</formula>
    </cfRule>
    <cfRule type="expression" dxfId="211" priority="242" stopIfTrue="1">
      <formula>#REF!="NG"</formula>
    </cfRule>
  </conditionalFormatting>
  <conditionalFormatting sqref="I14">
    <cfRule type="expression" dxfId="210" priority="239" stopIfTrue="1">
      <formula>H$20="NA"</formula>
    </cfRule>
    <cfRule type="expression" dxfId="209" priority="240" stopIfTrue="1">
      <formula>H$20="NG"</formula>
    </cfRule>
  </conditionalFormatting>
  <conditionalFormatting sqref="H14">
    <cfRule type="expression" dxfId="208" priority="237" stopIfTrue="1">
      <formula>M$15="NA"</formula>
    </cfRule>
    <cfRule type="expression" dxfId="207" priority="238" stopIfTrue="1">
      <formula>M$15="NG"</formula>
    </cfRule>
  </conditionalFormatting>
  <conditionalFormatting sqref="I10:I13 I16 I3:I8 J12">
    <cfRule type="expression" dxfId="206" priority="235" stopIfTrue="1">
      <formula>#REF!="NA"</formula>
    </cfRule>
    <cfRule type="expression" dxfId="205" priority="236" stopIfTrue="1">
      <formula>#REF!="NG"</formula>
    </cfRule>
  </conditionalFormatting>
  <conditionalFormatting sqref="H9 H12">
    <cfRule type="expression" dxfId="204" priority="231" stopIfTrue="1">
      <formula>#REF!="NA"</formula>
    </cfRule>
    <cfRule type="expression" dxfId="203" priority="232" stopIfTrue="1">
      <formula>#REF!="NG"</formula>
    </cfRule>
  </conditionalFormatting>
  <conditionalFormatting sqref="H8">
    <cfRule type="expression" dxfId="202" priority="228" stopIfTrue="1">
      <formula>#REF!="NG"</formula>
    </cfRule>
    <cfRule type="expression" dxfId="201" priority="229" stopIfTrue="1">
      <formula>I$54="NA"</formula>
    </cfRule>
    <cfRule type="expression" dxfId="200" priority="230" stopIfTrue="1">
      <formula>I$54="NG"</formula>
    </cfRule>
  </conditionalFormatting>
  <conditionalFormatting sqref="H8">
    <cfRule type="expression" dxfId="199" priority="226" stopIfTrue="1">
      <formula>I$30="NA"</formula>
    </cfRule>
    <cfRule type="expression" dxfId="198" priority="227" stopIfTrue="1">
      <formula>I$30="NG"</formula>
    </cfRule>
  </conditionalFormatting>
  <conditionalFormatting sqref="H8">
    <cfRule type="expression" dxfId="197" priority="224" stopIfTrue="1">
      <formula>G$16="NA"</formula>
    </cfRule>
    <cfRule type="expression" dxfId="196" priority="225" stopIfTrue="1">
      <formula>G$16="NG"</formula>
    </cfRule>
  </conditionalFormatting>
  <conditionalFormatting sqref="I6:I8">
    <cfRule type="expression" dxfId="195" priority="215" stopIfTrue="1">
      <formula>J$28="NA"</formula>
    </cfRule>
    <cfRule type="expression" dxfId="194" priority="216" stopIfTrue="1">
      <formula>J$28="NG"</formula>
    </cfRule>
  </conditionalFormatting>
  <conditionalFormatting sqref="I6:I8">
    <cfRule type="expression" dxfId="193" priority="213" stopIfTrue="1">
      <formula>H$15="NA"</formula>
    </cfRule>
    <cfRule type="expression" dxfId="192" priority="214" stopIfTrue="1">
      <formula>H$15="NG"</formula>
    </cfRule>
  </conditionalFormatting>
  <conditionalFormatting sqref="N7:AF8">
    <cfRule type="expression" dxfId="191" priority="211" stopIfTrue="1">
      <formula>N$18="NA"</formula>
    </cfRule>
    <cfRule type="expression" dxfId="190" priority="212" stopIfTrue="1">
      <formula>N$18="NG"</formula>
    </cfRule>
  </conditionalFormatting>
  <conditionalFormatting sqref="K6:K8">
    <cfRule type="expression" dxfId="189" priority="209" stopIfTrue="1">
      <formula>L$18="NA"</formula>
    </cfRule>
    <cfRule type="expression" dxfId="188" priority="210" stopIfTrue="1">
      <formula>L$18="NG"</formula>
    </cfRule>
  </conditionalFormatting>
  <conditionalFormatting sqref="K6:K8">
    <cfRule type="expression" dxfId="187" priority="207" stopIfTrue="1">
      <formula>N$18="NA"</formula>
    </cfRule>
    <cfRule type="expression" dxfId="186" priority="208" stopIfTrue="1">
      <formula>N$18="NG"</formula>
    </cfRule>
  </conditionalFormatting>
  <conditionalFormatting sqref="K6:K8">
    <cfRule type="expression" dxfId="185" priority="204" stopIfTrue="1">
      <formula>#REF!="NG"</formula>
    </cfRule>
    <cfRule type="expression" dxfId="184" priority="205" stopIfTrue="1">
      <formula>N$28="NA"</formula>
    </cfRule>
    <cfRule type="expression" dxfId="183" priority="206" stopIfTrue="1">
      <formula>N$28="NG"</formula>
    </cfRule>
  </conditionalFormatting>
  <conditionalFormatting sqref="K6:K8">
    <cfRule type="expression" dxfId="182" priority="201" stopIfTrue="1">
      <formula>#REF!="NG"</formula>
    </cfRule>
    <cfRule type="expression" dxfId="181" priority="202" stopIfTrue="1">
      <formula>N$42="NA"</formula>
    </cfRule>
    <cfRule type="expression" dxfId="180" priority="203" stopIfTrue="1">
      <formula>N$42="NG"</formula>
    </cfRule>
  </conditionalFormatting>
  <conditionalFormatting sqref="J6:J8">
    <cfRule type="expression" dxfId="179" priority="199" stopIfTrue="1">
      <formula>K$20="NA"</formula>
    </cfRule>
    <cfRule type="expression" dxfId="178" priority="200" stopIfTrue="1">
      <formula>K$20="NG"</formula>
    </cfRule>
  </conditionalFormatting>
  <conditionalFormatting sqref="J6:J8">
    <cfRule type="expression" dxfId="177" priority="197" stopIfTrue="1">
      <formula>L$24="NA"</formula>
    </cfRule>
    <cfRule type="expression" dxfId="176" priority="198" stopIfTrue="1">
      <formula>L$24="NG"</formula>
    </cfRule>
  </conditionalFormatting>
  <conditionalFormatting sqref="I6:I8">
    <cfRule type="expression" dxfId="175" priority="195" stopIfTrue="1">
      <formula>L$24="NA"</formula>
    </cfRule>
    <cfRule type="expression" dxfId="174" priority="196" stopIfTrue="1">
      <formula>L$24="NG"</formula>
    </cfRule>
  </conditionalFormatting>
  <conditionalFormatting sqref="I6:I8">
    <cfRule type="expression" dxfId="173" priority="192" stopIfTrue="1">
      <formula>#REF!="NG"</formula>
    </cfRule>
    <cfRule type="expression" dxfId="172" priority="193" stopIfTrue="1">
      <formula>L$34="NA"</formula>
    </cfRule>
    <cfRule type="expression" dxfId="171" priority="194" stopIfTrue="1">
      <formula>L$34="NG"</formula>
    </cfRule>
  </conditionalFormatting>
  <conditionalFormatting sqref="J6:J8">
    <cfRule type="expression" dxfId="170" priority="190" stopIfTrue="1">
      <formula>N$24="NA"</formula>
    </cfRule>
    <cfRule type="expression" dxfId="169" priority="191" stopIfTrue="1">
      <formula>N$24="NG"</formula>
    </cfRule>
  </conditionalFormatting>
  <conditionalFormatting sqref="J6:J8">
    <cfRule type="expression" dxfId="168" priority="187" stopIfTrue="1">
      <formula>#REF!="NG"</formula>
    </cfRule>
    <cfRule type="expression" dxfId="167" priority="188" stopIfTrue="1">
      <formula>N$34="NA"</formula>
    </cfRule>
    <cfRule type="expression" dxfId="166" priority="189" stopIfTrue="1">
      <formula>N$34="NG"</formula>
    </cfRule>
  </conditionalFormatting>
  <conditionalFormatting sqref="J6:J8">
    <cfRule type="expression" dxfId="165" priority="184" stopIfTrue="1">
      <formula>#REF!="NG"</formula>
    </cfRule>
    <cfRule type="expression" dxfId="164" priority="185" stopIfTrue="1">
      <formula>N$48="NA"</formula>
    </cfRule>
    <cfRule type="expression" dxfId="163" priority="186" stopIfTrue="1">
      <formula>N$48="NG"</formula>
    </cfRule>
  </conditionalFormatting>
  <conditionalFormatting sqref="J8">
    <cfRule type="expression" dxfId="162" priority="182" stopIfTrue="1">
      <formula>K$18="NA"</formula>
    </cfRule>
    <cfRule type="expression" dxfId="161" priority="183" stopIfTrue="1">
      <formula>K$18="NG"</formula>
    </cfRule>
  </conditionalFormatting>
  <conditionalFormatting sqref="I7">
    <cfRule type="expression" dxfId="160" priority="179" stopIfTrue="1">
      <formula>#REF!="NG"</formula>
    </cfRule>
    <cfRule type="expression" dxfId="159" priority="180" stopIfTrue="1">
      <formula>L$42="NA"</formula>
    </cfRule>
    <cfRule type="expression" dxfId="158" priority="181" stopIfTrue="1">
      <formula>L$42="NG"</formula>
    </cfRule>
  </conditionalFormatting>
  <conditionalFormatting sqref="I7">
    <cfRule type="expression" dxfId="157" priority="177" stopIfTrue="1">
      <formula>L$18="NA"</formula>
    </cfRule>
    <cfRule type="expression" dxfId="156" priority="178" stopIfTrue="1">
      <formula>L$18="NG"</formula>
    </cfRule>
  </conditionalFormatting>
  <conditionalFormatting sqref="I7">
    <cfRule type="expression" dxfId="155" priority="174" stopIfTrue="1">
      <formula>#REF!="NG"</formula>
    </cfRule>
    <cfRule type="expression" dxfId="154" priority="175" stopIfTrue="1">
      <formula>L$28="NA"</formula>
    </cfRule>
    <cfRule type="expression" dxfId="153" priority="176" stopIfTrue="1">
      <formula>L$28="NG"</formula>
    </cfRule>
  </conditionalFormatting>
  <conditionalFormatting sqref="J8">
    <cfRule type="expression" dxfId="152" priority="171" stopIfTrue="1">
      <formula>#REF!="NG"</formula>
    </cfRule>
    <cfRule type="expression" dxfId="151" priority="172" stopIfTrue="1">
      <formula>M$42="NA"</formula>
    </cfRule>
    <cfRule type="expression" dxfId="150" priority="173" stopIfTrue="1">
      <formula>M$42="NG"</formula>
    </cfRule>
  </conditionalFormatting>
  <conditionalFormatting sqref="J8">
    <cfRule type="expression" dxfId="149" priority="169" stopIfTrue="1">
      <formula>M$18="NA"</formula>
    </cfRule>
    <cfRule type="expression" dxfId="148" priority="170" stopIfTrue="1">
      <formula>M$18="NG"</formula>
    </cfRule>
  </conditionalFormatting>
  <conditionalFormatting sqref="J8">
    <cfRule type="expression" dxfId="147" priority="166" stopIfTrue="1">
      <formula>#REF!="NG"</formula>
    </cfRule>
    <cfRule type="expression" dxfId="146" priority="167" stopIfTrue="1">
      <formula>M$28="NA"</formula>
    </cfRule>
    <cfRule type="expression" dxfId="145" priority="168" stopIfTrue="1">
      <formula>M$28="NG"</formula>
    </cfRule>
  </conditionalFormatting>
  <conditionalFormatting sqref="M6:AF6">
    <cfRule type="expression" dxfId="144" priority="164" stopIfTrue="1">
      <formula>M$18="NA"</formula>
    </cfRule>
    <cfRule type="expression" dxfId="143" priority="165" stopIfTrue="1">
      <formula>M$18="NG"</formula>
    </cfRule>
  </conditionalFormatting>
  <conditionalFormatting sqref="H8">
    <cfRule type="expression" dxfId="142" priority="153" stopIfTrue="1">
      <formula>#REF!="NG"</formula>
    </cfRule>
    <cfRule type="expression" dxfId="141" priority="154" stopIfTrue="1">
      <formula>K$58="NA"</formula>
    </cfRule>
    <cfRule type="expression" dxfId="140" priority="155" stopIfTrue="1">
      <formula>K$58="NG"</formula>
    </cfRule>
  </conditionalFormatting>
  <conditionalFormatting sqref="H8">
    <cfRule type="expression" dxfId="139" priority="151" stopIfTrue="1">
      <formula>K$34="NA"</formula>
    </cfRule>
    <cfRule type="expression" dxfId="138" priority="152" stopIfTrue="1">
      <formula>K$34="NG"</formula>
    </cfRule>
  </conditionalFormatting>
  <conditionalFormatting sqref="H7:H8">
    <cfRule type="expression" dxfId="137" priority="149" stopIfTrue="1">
      <formula>I$20="NA"</formula>
    </cfRule>
    <cfRule type="expression" dxfId="136" priority="150" stopIfTrue="1">
      <formula>I$20="NG"</formula>
    </cfRule>
  </conditionalFormatting>
  <conditionalFormatting sqref="I8">
    <cfRule type="expression" dxfId="135" priority="147" stopIfTrue="1">
      <formula>K$24="NA"</formula>
    </cfRule>
    <cfRule type="expression" dxfId="134" priority="148" stopIfTrue="1">
      <formula>K$24="NG"</formula>
    </cfRule>
  </conditionalFormatting>
  <conditionalFormatting sqref="L6">
    <cfRule type="expression" dxfId="133" priority="145" stopIfTrue="1">
      <formula>L$24="NA"</formula>
    </cfRule>
    <cfRule type="expression" dxfId="132" priority="146" stopIfTrue="1">
      <formula>L$24="NG"</formula>
    </cfRule>
  </conditionalFormatting>
  <conditionalFormatting sqref="H7">
    <cfRule type="expression" dxfId="131" priority="133" stopIfTrue="1">
      <formula>L$24="NA"</formula>
    </cfRule>
    <cfRule type="expression" dxfId="130" priority="134" stopIfTrue="1">
      <formula>L$24="NG"</formula>
    </cfRule>
  </conditionalFormatting>
  <conditionalFormatting sqref="H7">
    <cfRule type="expression" dxfId="129" priority="130" stopIfTrue="1">
      <formula>#REF!="NG"</formula>
    </cfRule>
    <cfRule type="expression" dxfId="128" priority="131" stopIfTrue="1">
      <formula>L$34="NA"</formula>
    </cfRule>
    <cfRule type="expression" dxfId="127" priority="132" stopIfTrue="1">
      <formula>L$34="NG"</formula>
    </cfRule>
  </conditionalFormatting>
  <conditionalFormatting sqref="I8">
    <cfRule type="expression" dxfId="126" priority="127" stopIfTrue="1">
      <formula>#REF!="NG"</formula>
    </cfRule>
    <cfRule type="expression" dxfId="125" priority="128" stopIfTrue="1">
      <formula>M$48="NA"</formula>
    </cfRule>
    <cfRule type="expression" dxfId="124" priority="129" stopIfTrue="1">
      <formula>M$48="NG"</formula>
    </cfRule>
  </conditionalFormatting>
  <conditionalFormatting sqref="I8">
    <cfRule type="expression" dxfId="123" priority="125" stopIfTrue="1">
      <formula>M$24="NA"</formula>
    </cfRule>
    <cfRule type="expression" dxfId="122" priority="126" stopIfTrue="1">
      <formula>M$24="NG"</formula>
    </cfRule>
  </conditionalFormatting>
  <conditionalFormatting sqref="I8">
    <cfRule type="expression" dxfId="121" priority="122" stopIfTrue="1">
      <formula>#REF!="NG"</formula>
    </cfRule>
    <cfRule type="expression" dxfId="120" priority="123" stopIfTrue="1">
      <formula>M$34="NA"</formula>
    </cfRule>
    <cfRule type="expression" dxfId="119" priority="124" stopIfTrue="1">
      <formula>M$34="NG"</formula>
    </cfRule>
  </conditionalFormatting>
  <conditionalFormatting sqref="H7">
    <cfRule type="expression" dxfId="118" priority="119" stopIfTrue="1">
      <formula>#REF!="NG"</formula>
    </cfRule>
    <cfRule type="expression" dxfId="117" priority="120" stopIfTrue="1">
      <formula>L$48="NA"</formula>
    </cfRule>
    <cfRule type="expression" dxfId="116" priority="121" stopIfTrue="1">
      <formula>L$48="NG"</formula>
    </cfRule>
  </conditionalFormatting>
  <conditionalFormatting sqref="I6:I8">
    <cfRule type="expression" dxfId="115" priority="116" stopIfTrue="1">
      <formula>#REF!="NG"</formula>
    </cfRule>
    <cfRule type="expression" dxfId="114" priority="117" stopIfTrue="1">
      <formula>J$52="NA"</formula>
    </cfRule>
    <cfRule type="expression" dxfId="113" priority="118" stopIfTrue="1">
      <formula>J$52="NG"</formula>
    </cfRule>
  </conditionalFormatting>
  <conditionalFormatting sqref="I6:I8">
    <cfRule type="expression" dxfId="112" priority="113" stopIfTrue="1">
      <formula>#REF!="NG"</formula>
    </cfRule>
    <cfRule type="expression" dxfId="111" priority="114" stopIfTrue="1">
      <formula>L$48="NA"</formula>
    </cfRule>
    <cfRule type="expression" dxfId="110" priority="115" stopIfTrue="1">
      <formula>L$48="NG"</formula>
    </cfRule>
  </conditionalFormatting>
  <conditionalFormatting sqref="H12">
    <cfRule type="expression" dxfId="109" priority="108" stopIfTrue="1">
      <formula>#REF!="NG"</formula>
    </cfRule>
    <cfRule type="expression" dxfId="108" priority="109" stopIfTrue="1">
      <formula>I$54="NA"</formula>
    </cfRule>
    <cfRule type="expression" dxfId="107" priority="110" stopIfTrue="1">
      <formula>I$54="NG"</formula>
    </cfRule>
  </conditionalFormatting>
  <conditionalFormatting sqref="H12">
    <cfRule type="expression" dxfId="106" priority="106" stopIfTrue="1">
      <formula>I$30="NA"</formula>
    </cfRule>
    <cfRule type="expression" dxfId="105" priority="107" stopIfTrue="1">
      <formula>I$30="NG"</formula>
    </cfRule>
  </conditionalFormatting>
  <conditionalFormatting sqref="H12">
    <cfRule type="expression" dxfId="104" priority="104" stopIfTrue="1">
      <formula>G$16="NA"</formula>
    </cfRule>
    <cfRule type="expression" dxfId="103" priority="105" stopIfTrue="1">
      <formula>G$16="NG"</formula>
    </cfRule>
  </conditionalFormatting>
  <conditionalFormatting sqref="M12:AF12">
    <cfRule type="expression" dxfId="102" priority="102" stopIfTrue="1">
      <formula>M$18="NA"</formula>
    </cfRule>
    <cfRule type="expression" dxfId="101" priority="103" stopIfTrue="1">
      <formula>M$18="NG"</formula>
    </cfRule>
  </conditionalFormatting>
  <conditionalFormatting sqref="H12">
    <cfRule type="expression" dxfId="100" priority="99" stopIfTrue="1">
      <formula>#REF!="NG"</formula>
    </cfRule>
    <cfRule type="expression" dxfId="99" priority="100" stopIfTrue="1">
      <formula>L$42="NA"</formula>
    </cfRule>
    <cfRule type="expression" dxfId="98" priority="101" stopIfTrue="1">
      <formula>L$42="NG"</formula>
    </cfRule>
  </conditionalFormatting>
  <conditionalFormatting sqref="H12">
    <cfRule type="expression" dxfId="97" priority="97" stopIfTrue="1">
      <formula>L$18="NA"</formula>
    </cfRule>
    <cfRule type="expression" dxfId="96" priority="98" stopIfTrue="1">
      <formula>L$18="NG"</formula>
    </cfRule>
  </conditionalFormatting>
  <conditionalFormatting sqref="H12">
    <cfRule type="expression" dxfId="95" priority="94" stopIfTrue="1">
      <formula>#REF!="NG"</formula>
    </cfRule>
    <cfRule type="expression" dxfId="94" priority="95" stopIfTrue="1">
      <formula>L$28="NA"</formula>
    </cfRule>
    <cfRule type="expression" dxfId="93" priority="96" stopIfTrue="1">
      <formula>L$28="NG"</formula>
    </cfRule>
  </conditionalFormatting>
  <conditionalFormatting sqref="L12">
    <cfRule type="expression" dxfId="92" priority="92" stopIfTrue="1">
      <formula>L$24="NA"</formula>
    </cfRule>
    <cfRule type="expression" dxfId="91" priority="93" stopIfTrue="1">
      <formula>L$24="NG"</formula>
    </cfRule>
  </conditionalFormatting>
  <conditionalFormatting sqref="H12">
    <cfRule type="expression" dxfId="90" priority="90" stopIfTrue="1">
      <formula>I$24="NA"</formula>
    </cfRule>
    <cfRule type="expression" dxfId="89" priority="91" stopIfTrue="1">
      <formula>I$24="NG"</formula>
    </cfRule>
  </conditionalFormatting>
  <conditionalFormatting sqref="H12">
    <cfRule type="expression" dxfId="88" priority="87" stopIfTrue="1">
      <formula>#REF!="NG"</formula>
    </cfRule>
    <cfRule type="expression" dxfId="87" priority="88" stopIfTrue="1">
      <formula>K$48="NA"</formula>
    </cfRule>
    <cfRule type="expression" dxfId="86" priority="89" stopIfTrue="1">
      <formula>K$48="NG"</formula>
    </cfRule>
  </conditionalFormatting>
  <conditionalFormatting sqref="H12">
    <cfRule type="expression" dxfId="85" priority="85" stopIfTrue="1">
      <formula>K$24="NA"</formula>
    </cfRule>
    <cfRule type="expression" dxfId="84" priority="86" stopIfTrue="1">
      <formula>K$24="NG"</formula>
    </cfRule>
  </conditionalFormatting>
  <conditionalFormatting sqref="H12">
    <cfRule type="expression" dxfId="83" priority="82" stopIfTrue="1">
      <formula>#REF!="NG"</formula>
    </cfRule>
    <cfRule type="expression" dxfId="82" priority="83" stopIfTrue="1">
      <formula>K$34="NA"</formula>
    </cfRule>
    <cfRule type="expression" dxfId="81" priority="84" stopIfTrue="1">
      <formula>K$34="NG"</formula>
    </cfRule>
  </conditionalFormatting>
  <conditionalFormatting sqref="H9">
    <cfRule type="expression" dxfId="80" priority="78" stopIfTrue="1">
      <formula>H$15="NA"</formula>
    </cfRule>
    <cfRule type="expression" dxfId="79" priority="79" stopIfTrue="1">
      <formula>H$15="NG"</formula>
    </cfRule>
  </conditionalFormatting>
  <conditionalFormatting sqref="H9">
    <cfRule type="expression" dxfId="78" priority="76" stopIfTrue="1">
      <formula>I$20="NA"</formula>
    </cfRule>
    <cfRule type="expression" dxfId="77" priority="77" stopIfTrue="1">
      <formula>I$20="NG"</formula>
    </cfRule>
  </conditionalFormatting>
  <conditionalFormatting sqref="H9">
    <cfRule type="expression" dxfId="76" priority="74" stopIfTrue="1">
      <formula>L$24="NA"</formula>
    </cfRule>
    <cfRule type="expression" dxfId="75" priority="75" stopIfTrue="1">
      <formula>L$24="NG"</formula>
    </cfRule>
  </conditionalFormatting>
  <conditionalFormatting sqref="H9">
    <cfRule type="expression" dxfId="74" priority="71" stopIfTrue="1">
      <formula>#REF!="NG"</formula>
    </cfRule>
    <cfRule type="expression" dxfId="73" priority="72" stopIfTrue="1">
      <formula>L$34="NA"</formula>
    </cfRule>
    <cfRule type="expression" dxfId="72" priority="73" stopIfTrue="1">
      <formula>L$34="NG"</formula>
    </cfRule>
  </conditionalFormatting>
  <conditionalFormatting sqref="H9">
    <cfRule type="expression" dxfId="71" priority="68" stopIfTrue="1">
      <formula>#REF!="NG"</formula>
    </cfRule>
    <cfRule type="expression" dxfId="70" priority="69" stopIfTrue="1">
      <formula>L$48="NA"</formula>
    </cfRule>
    <cfRule type="expression" dxfId="69" priority="70" stopIfTrue="1">
      <formula>L$48="NG"</formula>
    </cfRule>
  </conditionalFormatting>
  <conditionalFormatting sqref="J12">
    <cfRule type="expression" dxfId="68" priority="66" stopIfTrue="1">
      <formula>J$18="NA"</formula>
    </cfRule>
    <cfRule type="expression" dxfId="67" priority="67" stopIfTrue="1">
      <formula>J$18="NG"</formula>
    </cfRule>
  </conditionalFormatting>
  <conditionalFormatting sqref="J12">
    <cfRule type="expression" dxfId="66" priority="64" stopIfTrue="1">
      <formula>J$24="NA"</formula>
    </cfRule>
    <cfRule type="expression" dxfId="65" priority="65" stopIfTrue="1">
      <formula>J$24="NG"</formula>
    </cfRule>
  </conditionalFormatting>
  <conditionalFormatting sqref="J12">
    <cfRule type="expression" dxfId="64" priority="62" stopIfTrue="1">
      <formula>K$24="NA"</formula>
    </cfRule>
    <cfRule type="expression" dxfId="63" priority="63" stopIfTrue="1">
      <formula>K$24="NG"</formula>
    </cfRule>
  </conditionalFormatting>
  <conditionalFormatting sqref="J12">
    <cfRule type="expression" dxfId="62" priority="59" stopIfTrue="1">
      <formula>#REF!="NG"</formula>
    </cfRule>
    <cfRule type="expression" dxfId="61" priority="60" stopIfTrue="1">
      <formula>M$48="NA"</formula>
    </cfRule>
    <cfRule type="expression" dxfId="60" priority="61" stopIfTrue="1">
      <formula>M$48="NG"</formula>
    </cfRule>
  </conditionalFormatting>
  <conditionalFormatting sqref="J12">
    <cfRule type="expression" dxfId="59" priority="57" stopIfTrue="1">
      <formula>M$24="NA"</formula>
    </cfRule>
    <cfRule type="expression" dxfId="58" priority="58" stopIfTrue="1">
      <formula>M$24="NG"</formula>
    </cfRule>
  </conditionalFormatting>
  <conditionalFormatting sqref="J12">
    <cfRule type="expression" dxfId="57" priority="54" stopIfTrue="1">
      <formula>#REF!="NG"</formula>
    </cfRule>
    <cfRule type="expression" dxfId="56" priority="55" stopIfTrue="1">
      <formula>M$34="NA"</formula>
    </cfRule>
    <cfRule type="expression" dxfId="55" priority="56" stopIfTrue="1">
      <formula>M$34="NG"</formula>
    </cfRule>
  </conditionalFormatting>
  <conditionalFormatting sqref="J12">
    <cfRule type="expression" dxfId="54" priority="50" stopIfTrue="1">
      <formula>K$28="NA"</formula>
    </cfRule>
    <cfRule type="expression" dxfId="53" priority="51" stopIfTrue="1">
      <formula>K$28="NG"</formula>
    </cfRule>
  </conditionalFormatting>
  <conditionalFormatting sqref="J12">
    <cfRule type="expression" dxfId="52" priority="46" stopIfTrue="1">
      <formula>M$24="NA"</formula>
    </cfRule>
    <cfRule type="expression" dxfId="51" priority="47" stopIfTrue="1">
      <formula>M$24="NG"</formula>
    </cfRule>
  </conditionalFormatting>
  <conditionalFormatting sqref="J12">
    <cfRule type="expression" dxfId="50" priority="43" stopIfTrue="1">
      <formula>#REF!="NG"</formula>
    </cfRule>
    <cfRule type="expression" dxfId="49" priority="44" stopIfTrue="1">
      <formula>M$34="NA"</formula>
    </cfRule>
    <cfRule type="expression" dxfId="48" priority="45" stopIfTrue="1">
      <formula>M$34="NG"</formula>
    </cfRule>
  </conditionalFormatting>
  <conditionalFormatting sqref="J12">
    <cfRule type="expression" dxfId="47" priority="41" stopIfTrue="1">
      <formula>L$24="NA"</formula>
    </cfRule>
    <cfRule type="expression" dxfId="46" priority="42" stopIfTrue="1">
      <formula>L$24="NG"</formula>
    </cfRule>
  </conditionalFormatting>
  <conditionalFormatting sqref="J12">
    <cfRule type="expression" dxfId="45" priority="38" stopIfTrue="1">
      <formula>#REF!="NG"</formula>
    </cfRule>
    <cfRule type="expression" dxfId="44" priority="39" stopIfTrue="1">
      <formula>N$48="NA"</formula>
    </cfRule>
    <cfRule type="expression" dxfId="43" priority="40" stopIfTrue="1">
      <formula>N$48="NG"</formula>
    </cfRule>
  </conditionalFormatting>
  <conditionalFormatting sqref="J12">
    <cfRule type="expression" dxfId="42" priority="36" stopIfTrue="1">
      <formula>N$24="NA"</formula>
    </cfRule>
    <cfRule type="expression" dxfId="41" priority="37" stopIfTrue="1">
      <formula>N$24="NG"</formula>
    </cfRule>
  </conditionalFormatting>
  <conditionalFormatting sqref="J12">
    <cfRule type="expression" dxfId="40" priority="33" stopIfTrue="1">
      <formula>#REF!="NG"</formula>
    </cfRule>
    <cfRule type="expression" dxfId="39" priority="34" stopIfTrue="1">
      <formula>N$34="NA"</formula>
    </cfRule>
    <cfRule type="expression" dxfId="38" priority="35" stopIfTrue="1">
      <formula>N$34="NG"</formula>
    </cfRule>
  </conditionalFormatting>
  <conditionalFormatting sqref="J12">
    <cfRule type="expression" dxfId="37" priority="30" stopIfTrue="1">
      <formula>#REF!="NG"</formula>
    </cfRule>
    <cfRule type="expression" dxfId="36" priority="31" stopIfTrue="1">
      <formula>K$52="NA"</formula>
    </cfRule>
    <cfRule type="expression" dxfId="35" priority="32" stopIfTrue="1">
      <formula>K$52="NG"</formula>
    </cfRule>
  </conditionalFormatting>
  <conditionalFormatting sqref="J12">
    <cfRule type="expression" dxfId="34" priority="27" stopIfTrue="1">
      <formula>#REF!="NG"</formula>
    </cfRule>
    <cfRule type="expression" dxfId="33" priority="28" stopIfTrue="1">
      <formula>M$48="NA"</formula>
    </cfRule>
    <cfRule type="expression" dxfId="32" priority="29" stopIfTrue="1">
      <formula>M$48="NG"</formula>
    </cfRule>
  </conditionalFormatting>
  <conditionalFormatting sqref="J3:J14 J16">
    <cfRule type="expression" dxfId="31" priority="687" stopIfTrue="1">
      <formula>#REF!="NA"</formula>
    </cfRule>
    <cfRule type="expression" dxfId="30" priority="688" stopIfTrue="1">
      <formula>#REF!="NG"</formula>
    </cfRule>
  </conditionalFormatting>
  <conditionalFormatting sqref="H16">
    <cfRule type="expression" dxfId="29" priority="25" stopIfTrue="1">
      <formula>G$16="NA"</formula>
    </cfRule>
    <cfRule type="expression" dxfId="28" priority="26" stopIfTrue="1">
      <formula>G$16="NG"</formula>
    </cfRule>
  </conditionalFormatting>
  <conditionalFormatting sqref="H16">
    <cfRule type="expression" dxfId="27" priority="20" stopIfTrue="1">
      <formula>#REF!="NG"</formula>
    </cfRule>
    <cfRule type="expression" dxfId="26" priority="21" stopIfTrue="1">
      <formula>H$58="NA"</formula>
    </cfRule>
    <cfRule type="expression" dxfId="25" priority="22" stopIfTrue="1">
      <formula>H$58="NG"</formula>
    </cfRule>
  </conditionalFormatting>
  <conditionalFormatting sqref="H16">
    <cfRule type="expression" dxfId="24" priority="18" stopIfTrue="1">
      <formula>H$34="NA"</formula>
    </cfRule>
    <cfRule type="expression" dxfId="23" priority="19" stopIfTrue="1">
      <formula>H$34="NG"</formula>
    </cfRule>
  </conditionalFormatting>
  <conditionalFormatting sqref="H16">
    <cfRule type="expression" dxfId="22" priority="16" stopIfTrue="1">
      <formula>F$20="NA"</formula>
    </cfRule>
    <cfRule type="expression" dxfId="21" priority="17" stopIfTrue="1">
      <formula>F$20="NG"</formula>
    </cfRule>
  </conditionalFormatting>
  <conditionalFormatting sqref="H14">
    <cfRule type="expression" dxfId="20" priority="707" stopIfTrue="1">
      <formula>I$16="NA"</formula>
    </cfRule>
    <cfRule type="expression" dxfId="19" priority="708" stopIfTrue="1">
      <formula>I$16="NG"</formula>
    </cfRule>
  </conditionalFormatting>
  <conditionalFormatting sqref="J15">
    <cfRule type="expression" dxfId="18" priority="14" stopIfTrue="1">
      <formula>J$16="NA"</formula>
    </cfRule>
    <cfRule type="expression" dxfId="17" priority="15" stopIfTrue="1">
      <formula>J$16="NG"</formula>
    </cfRule>
  </conditionalFormatting>
  <conditionalFormatting sqref="J15">
    <cfRule type="expression" dxfId="16" priority="12" stopIfTrue="1">
      <formula>J$15="NA"</formula>
    </cfRule>
    <cfRule type="expression" dxfId="15" priority="13" stopIfTrue="1">
      <formula>J$15="NG"</formula>
    </cfRule>
  </conditionalFormatting>
  <conditionalFormatting sqref="J15">
    <cfRule type="expression" dxfId="14" priority="8" stopIfTrue="1">
      <formula>I$16="NA"</formula>
    </cfRule>
    <cfRule type="expression" dxfId="13" priority="9" stopIfTrue="1">
      <formula>I$16="NG"</formula>
    </cfRule>
  </conditionalFormatting>
  <conditionalFormatting sqref="J15">
    <cfRule type="expression" dxfId="12" priority="5" stopIfTrue="1">
      <formula>#REF!="NG"</formula>
    </cfRule>
    <cfRule type="expression" dxfId="11" priority="6" stopIfTrue="1">
      <formula>J$58="NA"</formula>
    </cfRule>
    <cfRule type="expression" dxfId="10" priority="7" stopIfTrue="1">
      <formula>J$58="NG"</formula>
    </cfRule>
  </conditionalFormatting>
  <conditionalFormatting sqref="J15">
    <cfRule type="expression" dxfId="9" priority="3" stopIfTrue="1">
      <formula>J$34="NA"</formula>
    </cfRule>
    <cfRule type="expression" dxfId="8" priority="4" stopIfTrue="1">
      <formula>J$34="NG"</formula>
    </cfRule>
  </conditionalFormatting>
  <conditionalFormatting sqref="J15">
    <cfRule type="expression" dxfId="7" priority="1" stopIfTrue="1">
      <formula>H$20="NA"</formula>
    </cfRule>
    <cfRule type="expression" dxfId="6" priority="2" stopIfTrue="1">
      <formula>H$20="NG"</formula>
    </cfRule>
  </conditionalFormatting>
  <conditionalFormatting sqref="I14">
    <cfRule type="expression" dxfId="5" priority="739" stopIfTrue="1">
      <formula>I$14="NA"</formula>
    </cfRule>
    <cfRule type="expression" dxfId="4" priority="740" stopIfTrue="1">
      <formula>I$14="NG"</formula>
    </cfRule>
  </conditionalFormatting>
  <conditionalFormatting sqref="J12">
    <cfRule type="expression" dxfId="3" priority="741" stopIfTrue="1">
      <formula>I$14="NA"</formula>
    </cfRule>
    <cfRule type="expression" dxfId="2" priority="742" stopIfTrue="1">
      <formula>I$14="NG"</formula>
    </cfRule>
  </conditionalFormatting>
  <conditionalFormatting sqref="S16 S3:S14">
    <cfRule type="expression" dxfId="1" priority="765" stopIfTrue="1">
      <formula>I$14="NA"</formula>
    </cfRule>
    <cfRule type="expression" dxfId="0" priority="766" stopIfTrue="1">
      <formula>I$14="NG"</formula>
    </cfRule>
  </conditionalFormatting>
  <dataValidations count="10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Check points" prompt="that need / need not be executed" sqref="A13:A16"/>
    <dataValidation allowBlank="1" showInputMessage="1" showErrorMessage="1" promptTitle="Input conditions" prompt="that need to be checked." sqref="A4:A12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 BtnLogin_Click</vt:lpstr>
      <vt:lpstr>' BtnLogin_Click'!BugCount</vt:lpstr>
      <vt:lpstr>Page_Load!BugCount</vt:lpstr>
      <vt:lpstr>BugCount</vt:lpstr>
      <vt:lpstr>' BtnLogin_Click'!BugSheetName</vt:lpstr>
      <vt:lpstr>Page_Load!BugSheetName</vt:lpstr>
      <vt:lpstr>BugSheetName</vt:lpstr>
      <vt:lpstr>NewPCL</vt:lpstr>
      <vt:lpstr>NewPCL_Row</vt:lpstr>
      <vt:lpstr>' BtnLogin_Click'!Print_Area</vt:lpstr>
      <vt:lpstr>Page_Load!Print_Area</vt:lpstr>
      <vt:lpstr>Summary!Print_Area</vt:lpstr>
      <vt:lpstr>Template!Print_Area</vt:lpstr>
      <vt:lpstr>' BtnLogin_Click'!Print_Titles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' BtnLogin_Click'!TestResult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2019-07-29T10:43:51Z</dcterms:modified>
</cp:coreProperties>
</file>