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3"/>
  </bookViews>
  <sheets>
    <sheet name="Summary" sheetId="32" r:id="rId1"/>
    <sheet name="Template" sheetId="21" state="hidden" r:id="rId2"/>
    <sheet name="Example 1" sheetId="73" r:id="rId3"/>
    <sheet name="Page_Load" sheetId="72" r:id="rId4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3">Page_Load!$H$22:$AF$22</definedName>
    <definedName name="BugCount">Template!$H$29:$AF$29</definedName>
    <definedName name="BugSheetName" localSheetId="3">Page_Load!$F$21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Summary!$11:$11</definedName>
    <definedName name="_xlnm.Print_Area" localSheetId="3">Page_Load!$A$1:$AF$23</definedName>
    <definedName name="_xlnm.Print_Area" localSheetId="0">Summary!$A$5:$AM$31</definedName>
    <definedName name="_xlnm.Print_Area" localSheetId="1">Template!$A$1:$AF$30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Summary!$AI$12</definedName>
    <definedName name="SummaryTotal">Summary!$B$12:$AL$13</definedName>
    <definedName name="SummaryTRNA">Summary!$X$12</definedName>
    <definedName name="SummaryTRNG">Summary!$R$12</definedName>
    <definedName name="SummaryTROK">Summary!$O$12</definedName>
    <definedName name="SummaryTRPT">Summary!$U$12</definedName>
    <definedName name="SummaryTTC">Summary!$K$12</definedName>
    <definedName name="SummaryTTD">Summary!$AA$12</definedName>
    <definedName name="SummaryTTND">Summary!$AE$12</definedName>
    <definedName name="TestResult" localSheetId="3">Page_Load!$G$20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22" i="72"/>
  <c r="AE22"/>
  <c r="AD22"/>
  <c r="AC22"/>
  <c r="AB22"/>
  <c r="AA22"/>
  <c r="Z22"/>
  <c r="Y22"/>
  <c r="X22"/>
  <c r="W22"/>
  <c r="V22"/>
  <c r="U22"/>
  <c r="T22"/>
  <c r="S22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O10"/>
  <c r="X10"/>
  <c r="U10"/>
  <c r="K10"/>
  <c r="R10"/>
  <c r="F21" i="72"/>
  <c r="F28" i="21"/>
  <c r="AI10" i="32"/>
  <c r="AA3" l="1"/>
  <c r="AE3" s="1"/>
  <c r="U12"/>
  <c r="K12"/>
  <c r="AA10"/>
  <c r="O12"/>
  <c r="AI12"/>
  <c r="R12"/>
  <c r="X12"/>
  <c r="O13" l="1"/>
  <c r="U13"/>
  <c r="X13"/>
  <c r="AA12"/>
  <c r="AA13" s="1"/>
  <c r="AE10"/>
  <c r="AE12" s="1"/>
  <c r="AE13" s="1"/>
  <c r="R1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9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sharedStrings.xml><?xml version="1.0" encoding="utf-8"?>
<sst xmlns="http://schemas.openxmlformats.org/spreadsheetml/2006/main" count="99" uniqueCount="73">
  <si>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</si>
  <si>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</si>
  <si>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</si>
  <si>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</si>
  <si>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</si>
  <si>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</si>
  <si>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</si>
  <si>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</si>
  <si>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</si>
  <si>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</si>
  <si>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</si>
  <si>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</si>
  <si>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</si>
  <si>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</si>
  <si>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</si>
  <si>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</si>
  <si>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</si>
  <si>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</si>
  <si>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</si>
  <si>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</si>
  <si>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</si>
  <si>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</si>
  <si>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</si>
  <si>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</si>
  <si>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</si>
  <si>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</si>
  <si>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</si>
  <si>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</si>
  <si>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</si>
  <si>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</si>
  <si>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</si>
  <si>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</si>
  <si>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</si>
  <si>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</si>
  <si>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</si>
  <si>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</si>
  <si>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</si>
  <si>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</si>
  <si>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</si>
  <si>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</si>
  <si>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</si>
  <si>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</si>
  <si>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</si>
  <si>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</si>
  <si>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</si>
  <si>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</si>
  <si>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</si>
  <si>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</si>
  <si>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</si>
  <si>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</si>
  <si>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</si>
  <si>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</si>
  <si>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</si>
  <si>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</si>
  <si>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</si>
  <si>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</si>
  <si>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</si>
  <si>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</si>
  <si>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</si>
  <si>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</si>
  <si>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Page will be redirect to ERROR page</t>
    <phoneticPr fontId="3"/>
  </si>
  <si>
    <t>N</t>
  </si>
  <si>
    <t>Example 1</t>
    <phoneticPr fontId="3"/>
  </si>
  <si>
    <t>Screen Layout</t>
    <phoneticPr fontId="3"/>
  </si>
  <si>
    <t>Page Load Event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</si>
  <si>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</si>
  <si>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</si>
  <si>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</si>
  <si>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</si>
  <si>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1.lblMain</t>
    <phoneticPr fontId="3"/>
  </si>
  <si>
    <t>2 .lblNested</t>
    <phoneticPr fontId="3"/>
  </si>
  <si>
    <t>3 .lblContent</t>
    <phoneticPr fontId="3"/>
  </si>
  <si>
    <t>Show label text of master, nested master and content page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</si>
</sst>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06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top" wrapText="1"/>
    </xf>
    <xf numFmtId="49" fontId="14" fillId="0" borderId="26" xfId="1" applyNumberFormat="1" applyFont="1" applyFill="1" applyBorder="1" applyAlignment="1">
      <alignment horizontal="center" vertical="center" wrapText="1"/>
    </xf>
    <xf numFmtId="49" fontId="10" fillId="0" borderId="13" xfId="1" applyNumberFormat="1" applyFont="1" applyFill="1" applyBorder="1" applyAlignment="1">
      <alignment horizontal="left" vertical="top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197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451644</xdr:colOff>
      <xdr:row>38</xdr:row>
      <xdr:rowOff>19050</xdr:rowOff>
    </xdr:to>
    <xdr:pic>
      <xdr:nvPicPr>
        <xdr:cNvPr id="1187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50"/>
          <a:ext cx="10052844" cy="567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0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W29" sqref="W29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4"/>
      <c r="C3" s="105"/>
      <c r="D3" s="106"/>
      <c r="E3" s="107"/>
      <c r="F3" s="107"/>
      <c r="G3" s="107"/>
      <c r="H3" s="107"/>
      <c r="I3" s="107"/>
      <c r="J3" s="108"/>
      <c r="K3" s="98">
        <f ca="1">IF($D3="",0,MAX(INDIRECT("'"&amp;$D3&amp;"'!$H3:$AZ3")))</f>
        <v>0</v>
      </c>
      <c r="L3" s="99"/>
      <c r="M3" s="99"/>
      <c r="N3" s="100"/>
      <c r="O3" s="104" t="str">
        <f ca="1">IF($D3="","",COUNTIF(INDIRECT("'"&amp;$D3&amp;"'!$H"&amp;ROW(INDIRECT("'"&amp;$D3&amp;"'!TestResult"))&amp;":$AZ"&amp;ROW(INDIRECT("'"&amp;$D3&amp;"'!TestResult"))),O$9))</f>
        <v/>
      </c>
      <c r="P3" s="109"/>
      <c r="Q3" s="105"/>
      <c r="R3" s="104" t="str">
        <f ca="1">IF($D3="","",COUNTIF(INDIRECT("'"&amp;$D3&amp;"'!$H"&amp;ROW(INDIRECT("'"&amp;$D3&amp;"'!TestResult"))&amp;":$AZ"&amp;ROW(INDIRECT("'"&amp;$D3&amp;"'!TestResult"))),R$9))</f>
        <v/>
      </c>
      <c r="S3" s="109"/>
      <c r="T3" s="105"/>
      <c r="U3" s="104" t="str">
        <f ca="1">IF($D3="","",COUNTIF(INDIRECT("'"&amp;$D3&amp;"'!$H"&amp;ROW(INDIRECT("'"&amp;$D3&amp;"'!TestResult"))&amp;":$AZ"&amp;ROW(INDIRECT("'"&amp;$D3&amp;"'!TestResult"))),U$9))</f>
        <v/>
      </c>
      <c r="V3" s="109"/>
      <c r="W3" s="105"/>
      <c r="X3" s="104" t="str">
        <f ca="1">IF($D3="","",COUNTIF(INDIRECT("'"&amp;$D3&amp;"'!$H"&amp;ROW(INDIRECT("'"&amp;$D3&amp;"'!TestResult"))&amp;":$AZ"&amp;ROW(INDIRECT("'"&amp;$D3&amp;"'!TestResult"))),X$9))</f>
        <v/>
      </c>
      <c r="Y3" s="109"/>
      <c r="Z3" s="105"/>
      <c r="AA3" s="98">
        <f ca="1">SUM(O3:Z3)</f>
        <v>0</v>
      </c>
      <c r="AB3" s="99"/>
      <c r="AC3" s="99"/>
      <c r="AD3" s="100"/>
      <c r="AE3" s="98">
        <f ca="1">K3-AA3</f>
        <v>0</v>
      </c>
      <c r="AF3" s="99"/>
      <c r="AG3" s="99"/>
      <c r="AH3" s="100"/>
      <c r="AI3" s="101" t="str">
        <f ca="1">IF($D3="","",SUM(INDIRECT("'"&amp;$D3&amp;"'!BugCount")))</f>
        <v/>
      </c>
      <c r="AJ3" s="102"/>
      <c r="AK3" s="102"/>
      <c r="AL3" s="103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0" t="s">
        <v>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2"/>
    </row>
    <row r="8" spans="1:38" ht="13.5" customHeight="1">
      <c r="B8" s="119"/>
      <c r="C8" s="120"/>
      <c r="D8" s="119"/>
      <c r="E8" s="121"/>
      <c r="F8" s="121"/>
      <c r="G8" s="121"/>
      <c r="H8" s="121"/>
      <c r="I8" s="121"/>
      <c r="J8" s="120"/>
      <c r="K8" s="143" t="s">
        <v>2</v>
      </c>
      <c r="L8" s="144"/>
      <c r="M8" s="144"/>
      <c r="N8" s="145"/>
      <c r="O8" s="146" t="s">
        <v>1</v>
      </c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8"/>
      <c r="AA8" s="143" t="s">
        <v>34</v>
      </c>
      <c r="AB8" s="144"/>
      <c r="AC8" s="144"/>
      <c r="AD8" s="145"/>
      <c r="AE8" s="143" t="s">
        <v>34</v>
      </c>
      <c r="AF8" s="144"/>
      <c r="AG8" s="144"/>
      <c r="AH8" s="145"/>
      <c r="AI8" s="140"/>
      <c r="AJ8" s="141"/>
      <c r="AK8" s="141"/>
      <c r="AL8" s="142"/>
    </row>
    <row r="9" spans="1:38" s="4" customFormat="1">
      <c r="B9" s="137" t="s">
        <v>16</v>
      </c>
      <c r="C9" s="138"/>
      <c r="D9" s="137" t="s">
        <v>17</v>
      </c>
      <c r="E9" s="139"/>
      <c r="F9" s="139"/>
      <c r="G9" s="139"/>
      <c r="H9" s="139"/>
      <c r="I9" s="139"/>
      <c r="J9" s="138"/>
      <c r="K9" s="116" t="s">
        <v>32</v>
      </c>
      <c r="L9" s="117"/>
      <c r="M9" s="117"/>
      <c r="N9" s="118"/>
      <c r="O9" s="113" t="s">
        <v>18</v>
      </c>
      <c r="P9" s="114"/>
      <c r="Q9" s="115"/>
      <c r="R9" s="113" t="s">
        <v>19</v>
      </c>
      <c r="S9" s="114"/>
      <c r="T9" s="115"/>
      <c r="U9" s="113" t="s">
        <v>20</v>
      </c>
      <c r="V9" s="114"/>
      <c r="W9" s="115"/>
      <c r="X9" s="113" t="s">
        <v>21</v>
      </c>
      <c r="Y9" s="114"/>
      <c r="Z9" s="115"/>
      <c r="AA9" s="116" t="s">
        <v>33</v>
      </c>
      <c r="AB9" s="117"/>
      <c r="AC9" s="117"/>
      <c r="AD9" s="118"/>
      <c r="AE9" s="116" t="s">
        <v>35</v>
      </c>
      <c r="AF9" s="117"/>
      <c r="AG9" s="117"/>
      <c r="AH9" s="118"/>
      <c r="AI9" s="122" t="s">
        <v>36</v>
      </c>
      <c r="AJ9" s="123"/>
      <c r="AK9" s="123"/>
      <c r="AL9" s="124"/>
    </row>
    <row r="10" spans="1:38" s="4" customFormat="1">
      <c r="B10" s="104">
        <v>1</v>
      </c>
      <c r="C10" s="105"/>
      <c r="D10" s="106" t="s">
        <v>65</v>
      </c>
      <c r="E10" s="107"/>
      <c r="F10" s="107"/>
      <c r="G10" s="107"/>
      <c r="H10" s="107"/>
      <c r="I10" s="107"/>
      <c r="J10" s="108"/>
      <c r="K10" s="98">
        <f ca="1">IF($D10="",0,MAX(INDIRECT("'"&amp;$D10&amp;"'!$H3:$AZ3")))</f>
        <v>1</v>
      </c>
      <c r="L10" s="99"/>
      <c r="M10" s="99"/>
      <c r="N10" s="100"/>
      <c r="O10" s="104">
        <f ca="1">IF($D10="","",COUNTIF(INDIRECT("'"&amp;$D10&amp;"'!$H"&amp;ROW(INDIRECT("'"&amp;$D10&amp;"'!TestResult"))&amp;":$AZ"&amp;ROW(INDIRECT("'"&amp;$D10&amp;"'!TestResult"))),O$9))</f>
        <v>0</v>
      </c>
      <c r="P10" s="109"/>
      <c r="Q10" s="105"/>
      <c r="R10" s="104">
        <f ca="1">IF($D10="","",COUNTIF(INDIRECT("'"&amp;$D10&amp;"'!$H"&amp;ROW(INDIRECT("'"&amp;$D10&amp;"'!TestResult"))&amp;":$AZ"&amp;ROW(INDIRECT("'"&amp;$D10&amp;"'!TestResult"))),R$9))</f>
        <v>0</v>
      </c>
      <c r="S10" s="109"/>
      <c r="T10" s="105"/>
      <c r="U10" s="104">
        <f ca="1">IF($D10="","",COUNTIF(INDIRECT("'"&amp;$D10&amp;"'!$H"&amp;ROW(INDIRECT("'"&amp;$D10&amp;"'!TestResult"))&amp;":$AZ"&amp;ROW(INDIRECT("'"&amp;$D10&amp;"'!TestResult"))),U$9))</f>
        <v>0</v>
      </c>
      <c r="V10" s="109"/>
      <c r="W10" s="105"/>
      <c r="X10" s="104">
        <f ca="1">IF($D10="","",COUNTIF(INDIRECT("'"&amp;$D10&amp;"'!$H"&amp;ROW(INDIRECT("'"&amp;$D10&amp;"'!TestResult"))&amp;":$AZ"&amp;ROW(INDIRECT("'"&amp;$D10&amp;"'!TestResult"))),X$9))</f>
        <v>0</v>
      </c>
      <c r="Y10" s="109"/>
      <c r="Z10" s="105"/>
      <c r="AA10" s="98">
        <f ca="1">SUM(O10:Z10)</f>
        <v>0</v>
      </c>
      <c r="AB10" s="99"/>
      <c r="AC10" s="99"/>
      <c r="AD10" s="100"/>
      <c r="AE10" s="98">
        <f ca="1">K10-AA10</f>
        <v>1</v>
      </c>
      <c r="AF10" s="99"/>
      <c r="AG10" s="99"/>
      <c r="AH10" s="100"/>
      <c r="AI10" s="101">
        <f ca="1">IF($D10="","",SUM(INDIRECT("'"&amp;$D10&amp;"'!BugCount")))</f>
        <v>0</v>
      </c>
      <c r="AJ10" s="102"/>
      <c r="AK10" s="102"/>
      <c r="AL10" s="103"/>
    </row>
    <row r="11" spans="1:38" s="8" customFormat="1" ht="20.25">
      <c r="B11" s="5"/>
      <c r="C11" s="5"/>
      <c r="D11" s="6"/>
      <c r="E11" s="52"/>
      <c r="F11" s="52"/>
      <c r="G11" s="52"/>
      <c r="H11" s="52"/>
      <c r="I11" s="52"/>
      <c r="J11" s="52"/>
      <c r="K11" s="7"/>
      <c r="L11" s="7"/>
      <c r="M11" s="7"/>
      <c r="N11" s="7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7"/>
      <c r="AG11" s="7"/>
      <c r="AH11" s="7"/>
      <c r="AI11" s="7"/>
      <c r="AJ11" s="7"/>
      <c r="AK11" s="7"/>
      <c r="AL11" s="7"/>
    </row>
    <row r="12" spans="1:38" s="4" customFormat="1">
      <c r="A12" s="4" t="s">
        <v>42</v>
      </c>
      <c r="B12" s="134" t="s">
        <v>2</v>
      </c>
      <c r="C12" s="135"/>
      <c r="D12" s="135"/>
      <c r="E12" s="135"/>
      <c r="F12" s="135"/>
      <c r="G12" s="135"/>
      <c r="H12" s="135"/>
      <c r="I12" s="135"/>
      <c r="J12" s="136"/>
      <c r="K12" s="125">
        <f ca="1">SUBTOTAL(9,K9:K11)</f>
        <v>1</v>
      </c>
      <c r="L12" s="126"/>
      <c r="M12" s="126"/>
      <c r="N12" s="127"/>
      <c r="O12" s="131">
        <f ca="1">SUBTOTAL(9,O9:O11)</f>
        <v>0</v>
      </c>
      <c r="P12" s="132"/>
      <c r="Q12" s="133"/>
      <c r="R12" s="131">
        <f ca="1">SUBTOTAL(9,R9:R11)</f>
        <v>0</v>
      </c>
      <c r="S12" s="132"/>
      <c r="T12" s="133"/>
      <c r="U12" s="131">
        <f ca="1">SUBTOTAL(9,U9:U11)</f>
        <v>0</v>
      </c>
      <c r="V12" s="132"/>
      <c r="W12" s="133"/>
      <c r="X12" s="131">
        <f ca="1">SUBTOTAL(9,X9:X11)</f>
        <v>0</v>
      </c>
      <c r="Y12" s="132"/>
      <c r="Z12" s="133"/>
      <c r="AA12" s="131">
        <f ca="1">SUBTOTAL(9,AA9:AA11)</f>
        <v>0</v>
      </c>
      <c r="AB12" s="132"/>
      <c r="AC12" s="132"/>
      <c r="AD12" s="133"/>
      <c r="AE12" s="131">
        <f ca="1">SUBTOTAL(9,AE9:AE11)</f>
        <v>1</v>
      </c>
      <c r="AF12" s="132"/>
      <c r="AG12" s="132"/>
      <c r="AH12" s="133"/>
      <c r="AI12" s="125">
        <f ca="1">SUBTOTAL(9,AI9:AI11)</f>
        <v>0</v>
      </c>
      <c r="AJ12" s="126"/>
      <c r="AK12" s="126"/>
      <c r="AL12" s="127"/>
    </row>
    <row r="13" spans="1:38" s="4" customFormat="1" ht="12.75" customHeight="1">
      <c r="B13" s="134" t="s">
        <v>3</v>
      </c>
      <c r="C13" s="135"/>
      <c r="D13" s="135"/>
      <c r="E13" s="135"/>
      <c r="F13" s="135"/>
      <c r="G13" s="135"/>
      <c r="H13" s="135"/>
      <c r="I13" s="135"/>
      <c r="J13" s="136"/>
      <c r="K13" s="128"/>
      <c r="L13" s="129"/>
      <c r="M13" s="129"/>
      <c r="N13" s="130"/>
      <c r="O13" s="95">
        <f ca="1">IF(ISERR(O12/$K$12),0,O12/$K$12)</f>
        <v>0</v>
      </c>
      <c r="P13" s="96"/>
      <c r="Q13" s="97"/>
      <c r="R13" s="95">
        <f ca="1">IF(ISERR(R12/$K$12),0,R12/$K$12)</f>
        <v>0</v>
      </c>
      <c r="S13" s="96"/>
      <c r="T13" s="97"/>
      <c r="U13" s="95">
        <f ca="1">IF(ISERR(U12/$K$12),0,U12/$K$12)</f>
        <v>0</v>
      </c>
      <c r="V13" s="96"/>
      <c r="W13" s="97"/>
      <c r="X13" s="95">
        <f ca="1">IF(ISERR(X12/$K$12),0,X12/$K$12)</f>
        <v>0</v>
      </c>
      <c r="Y13" s="96"/>
      <c r="Z13" s="97"/>
      <c r="AA13" s="95">
        <f ca="1">IF(ISERR(AA12/$K$12),0,AA12/$K$12)</f>
        <v>0</v>
      </c>
      <c r="AB13" s="96"/>
      <c r="AC13" s="96"/>
      <c r="AD13" s="97"/>
      <c r="AE13" s="95">
        <f ca="1">IF(ISERR(AE12/$K$12),0,AE12/$K$12)</f>
        <v>1</v>
      </c>
      <c r="AF13" s="96"/>
      <c r="AG13" s="96"/>
      <c r="AH13" s="97"/>
      <c r="AI13" s="128"/>
      <c r="AJ13" s="129"/>
      <c r="AK13" s="129"/>
      <c r="AL13" s="130"/>
    </row>
    <row r="29" spans="2:15" ht="15" customHeight="1">
      <c r="B29" s="94" t="s">
        <v>49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</row>
    <row r="30" spans="2:15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55">
    <mergeCell ref="B12:J12"/>
    <mergeCell ref="R10:T10"/>
    <mergeCell ref="X12:Z12"/>
    <mergeCell ref="D10:J10"/>
    <mergeCell ref="U12:W12"/>
    <mergeCell ref="R12:T12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A10:AD10"/>
    <mergeCell ref="AA12:AD12"/>
    <mergeCell ref="K12:N13"/>
    <mergeCell ref="O10:Q10"/>
    <mergeCell ref="O12:Q12"/>
    <mergeCell ref="O13:Q13"/>
    <mergeCell ref="K10:N10"/>
    <mergeCell ref="B8:C8"/>
    <mergeCell ref="D8:J8"/>
    <mergeCell ref="AI9:AL9"/>
    <mergeCell ref="AI12:AL13"/>
    <mergeCell ref="AE10:AH10"/>
    <mergeCell ref="AE12:AH12"/>
    <mergeCell ref="AE13:AH13"/>
    <mergeCell ref="R13:T13"/>
    <mergeCell ref="AA13:AD13"/>
    <mergeCell ref="X10:Z10"/>
    <mergeCell ref="U10:W10"/>
    <mergeCell ref="B13:J13"/>
    <mergeCell ref="B10:C10"/>
    <mergeCell ref="B9:C9"/>
    <mergeCell ref="D9:J9"/>
    <mergeCell ref="X13:Z13"/>
    <mergeCell ref="B29:O30"/>
    <mergeCell ref="U13:W13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1:AL11 K4:AL4 AI3:AL3 K3:AE3 AI10:AL10 K10:AE10">
    <cfRule type="cellIs" dxfId="196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2" t="s">
        <v>8</v>
      </c>
      <c r="C1" s="173"/>
      <c r="D1" s="173"/>
      <c r="E1" s="174"/>
      <c r="F1" s="172" t="s">
        <v>6</v>
      </c>
      <c r="G1" s="173"/>
      <c r="H1" s="173"/>
      <c r="I1" s="173"/>
      <c r="J1" s="173"/>
      <c r="K1" s="173"/>
      <c r="L1" s="173"/>
      <c r="M1" s="173"/>
      <c r="N1" s="173"/>
      <c r="O1" s="174"/>
      <c r="P1" s="177" t="s">
        <v>0</v>
      </c>
      <c r="Q1" s="178"/>
      <c r="R1" s="178"/>
      <c r="S1" s="179"/>
      <c r="T1" s="172" t="s">
        <v>10</v>
      </c>
      <c r="U1" s="173"/>
      <c r="V1" s="173"/>
      <c r="W1" s="173"/>
      <c r="X1" s="173"/>
      <c r="Y1" s="173"/>
      <c r="Z1" s="174"/>
      <c r="AA1" s="166" t="s">
        <v>11</v>
      </c>
      <c r="AB1" s="166"/>
      <c r="AC1" s="167"/>
      <c r="AD1" s="167"/>
      <c r="AE1" s="167"/>
      <c r="AF1" s="168"/>
    </row>
    <row r="2" spans="1:32" ht="20.100000000000001" customHeight="1" thickBot="1">
      <c r="A2" s="64" t="s">
        <v>4</v>
      </c>
      <c r="B2" s="169" t="s">
        <v>8</v>
      </c>
      <c r="C2" s="170"/>
      <c r="D2" s="170"/>
      <c r="E2" s="171"/>
      <c r="F2" s="169" t="s">
        <v>7</v>
      </c>
      <c r="G2" s="170"/>
      <c r="H2" s="171"/>
      <c r="I2" s="159" t="s">
        <v>12</v>
      </c>
      <c r="J2" s="160"/>
      <c r="K2" s="160"/>
      <c r="L2" s="160"/>
      <c r="M2" s="160"/>
      <c r="N2" s="160"/>
      <c r="O2" s="161"/>
      <c r="P2" s="169"/>
      <c r="Q2" s="170"/>
      <c r="R2" s="170"/>
      <c r="S2" s="170"/>
      <c r="T2" s="170"/>
      <c r="U2" s="170"/>
      <c r="V2" s="170"/>
      <c r="W2" s="170"/>
      <c r="X2" s="170"/>
      <c r="Y2" s="170"/>
      <c r="Z2" s="171"/>
      <c r="AA2" s="175" t="s">
        <v>13</v>
      </c>
      <c r="AB2" s="176"/>
      <c r="AC2" s="169" t="s">
        <v>14</v>
      </c>
      <c r="AD2" s="170"/>
      <c r="AE2" s="170"/>
      <c r="AF2" s="180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1" t="s">
        <v>45</v>
      </c>
      <c r="B4" s="185" t="s">
        <v>22</v>
      </c>
      <c r="C4" s="185"/>
      <c r="D4" s="185"/>
      <c r="E4" s="185"/>
      <c r="F4" s="185"/>
      <c r="G4" s="18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2"/>
      <c r="B5" s="193" t="s">
        <v>23</v>
      </c>
      <c r="C5" s="194"/>
      <c r="D5" s="194"/>
      <c r="E5" s="194"/>
      <c r="F5" s="194"/>
      <c r="G5" s="194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2"/>
      <c r="B6" s="21"/>
      <c r="C6" s="195" t="s">
        <v>24</v>
      </c>
      <c r="D6" s="196"/>
      <c r="E6" s="196"/>
      <c r="F6" s="196"/>
      <c r="G6" s="196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2"/>
      <c r="B7" s="21"/>
      <c r="C7" s="198"/>
      <c r="D7" s="193"/>
      <c r="E7" s="196"/>
      <c r="F7" s="196"/>
      <c r="G7" s="196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2"/>
      <c r="B8" s="21"/>
      <c r="C8" s="198"/>
      <c r="D8" s="193"/>
      <c r="E8" s="196"/>
      <c r="F8" s="196"/>
      <c r="G8" s="196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2"/>
      <c r="B9" s="21"/>
      <c r="C9" s="197" t="s">
        <v>25</v>
      </c>
      <c r="D9" s="196"/>
      <c r="E9" s="196"/>
      <c r="F9" s="196"/>
      <c r="G9" s="196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2"/>
      <c r="B10" s="21"/>
      <c r="C10" s="198"/>
      <c r="D10" s="193"/>
      <c r="E10" s="196"/>
      <c r="F10" s="196"/>
      <c r="G10" s="196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2"/>
      <c r="B11" s="21"/>
      <c r="C11" s="198"/>
      <c r="D11" s="193"/>
      <c r="E11" s="196"/>
      <c r="F11" s="196"/>
      <c r="G11" s="196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2"/>
      <c r="B12" s="21"/>
      <c r="C12" s="193"/>
      <c r="D12" s="196"/>
      <c r="E12" s="196"/>
      <c r="F12" s="196"/>
      <c r="G12" s="196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2"/>
      <c r="B13" s="21"/>
      <c r="C13" s="198"/>
      <c r="D13" s="193"/>
      <c r="E13" s="196"/>
      <c r="F13" s="196"/>
      <c r="G13" s="196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92"/>
      <c r="B14" s="21"/>
      <c r="C14" s="198"/>
      <c r="D14" s="193"/>
      <c r="E14" s="196"/>
      <c r="F14" s="196"/>
      <c r="G14" s="196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1" t="s">
        <v>46</v>
      </c>
      <c r="B15" s="184" t="s">
        <v>26</v>
      </c>
      <c r="C15" s="185"/>
      <c r="D15" s="185"/>
      <c r="E15" s="185"/>
      <c r="F15" s="185"/>
      <c r="G15" s="185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2"/>
      <c r="B16" s="28"/>
      <c r="C16" s="186" t="s">
        <v>27</v>
      </c>
      <c r="D16" s="187"/>
      <c r="E16" s="187"/>
      <c r="F16" s="187"/>
      <c r="G16" s="187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2"/>
      <c r="B17" s="188"/>
      <c r="C17" s="186" t="s">
        <v>28</v>
      </c>
      <c r="D17" s="187"/>
      <c r="E17" s="187"/>
      <c r="F17" s="187"/>
      <c r="G17" s="187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2"/>
      <c r="B18" s="188"/>
      <c r="C18" s="186" t="s">
        <v>29</v>
      </c>
      <c r="D18" s="187"/>
      <c r="E18" s="187"/>
      <c r="F18" s="187"/>
      <c r="G18" s="187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2"/>
      <c r="B19" s="188"/>
      <c r="C19" s="186" t="s">
        <v>30</v>
      </c>
      <c r="D19" s="187"/>
      <c r="E19" s="187"/>
      <c r="F19" s="187"/>
      <c r="G19" s="187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2"/>
      <c r="B20" s="188"/>
      <c r="C20" s="186"/>
      <c r="D20" s="187"/>
      <c r="E20" s="187"/>
      <c r="F20" s="187"/>
      <c r="G20" s="187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2"/>
      <c r="B21" s="188"/>
      <c r="C21" s="186"/>
      <c r="D21" s="187"/>
      <c r="E21" s="187"/>
      <c r="F21" s="187"/>
      <c r="G21" s="187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2"/>
      <c r="B22" s="188"/>
      <c r="C22" s="186"/>
      <c r="D22" s="187"/>
      <c r="E22" s="187"/>
      <c r="F22" s="187"/>
      <c r="G22" s="187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3"/>
      <c r="B23" s="188"/>
      <c r="C23" s="189"/>
      <c r="D23" s="190"/>
      <c r="E23" s="190"/>
      <c r="F23" s="190"/>
      <c r="G23" s="190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49" t="s">
        <v>47</v>
      </c>
      <c r="B24" s="151"/>
      <c r="C24" s="152"/>
      <c r="D24" s="152"/>
      <c r="E24" s="152"/>
      <c r="F24" s="153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50"/>
      <c r="B25" s="163"/>
      <c r="C25" s="164"/>
      <c r="D25" s="164"/>
      <c r="E25" s="164"/>
      <c r="F25" s="165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50"/>
      <c r="B26" s="163"/>
      <c r="C26" s="164"/>
      <c r="D26" s="164"/>
      <c r="E26" s="164"/>
      <c r="F26" s="165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50"/>
      <c r="B27" s="163"/>
      <c r="C27" s="164"/>
      <c r="D27" s="164"/>
      <c r="E27" s="164"/>
      <c r="F27" s="165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4" t="s">
        <v>48</v>
      </c>
      <c r="B28" s="156" t="s">
        <v>41</v>
      </c>
      <c r="C28" s="156"/>
      <c r="D28" s="156"/>
      <c r="E28" s="156"/>
      <c r="F28" s="157" t="e">
        <f ca="1">GetBugSheetName()</f>
        <v>#NAME?</v>
      </c>
      <c r="G28" s="158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5"/>
      <c r="B29" s="159" t="s">
        <v>31</v>
      </c>
      <c r="C29" s="160"/>
      <c r="D29" s="160"/>
      <c r="E29" s="161"/>
      <c r="F29" s="159"/>
      <c r="G29" s="162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195" priority="1" stopIfTrue="1">
      <formula>H$27="NA"</formula>
    </cfRule>
    <cfRule type="expression" dxfId="194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6" sqref="A6"/>
    </sheetView>
  </sheetViews>
  <sheetFormatPr defaultRowHeight="13.5"/>
  <sheetData>
    <row r="1" spans="1:4">
      <c r="A1" s="85" t="s">
        <v>62</v>
      </c>
      <c r="B1" s="86"/>
      <c r="C1" s="86"/>
      <c r="D1" s="86"/>
    </row>
    <row r="2" spans="1:4">
      <c r="A2" s="85" t="s">
        <v>63</v>
      </c>
      <c r="B2" s="86"/>
      <c r="C2" s="86"/>
      <c r="D2" s="86"/>
    </row>
    <row r="3" spans="1:4">
      <c r="C3" s="86"/>
      <c r="D3" s="86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3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8" sqref="H18:H20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2" t="s">
        <v>51</v>
      </c>
      <c r="C1" s="173"/>
      <c r="D1" s="173"/>
      <c r="E1" s="174"/>
      <c r="F1" s="172" t="s">
        <v>68</v>
      </c>
      <c r="G1" s="173"/>
      <c r="H1" s="173"/>
      <c r="I1" s="173"/>
      <c r="J1" s="173"/>
      <c r="K1" s="173"/>
      <c r="L1" s="173"/>
      <c r="M1" s="173"/>
      <c r="N1" s="173"/>
      <c r="O1" s="174"/>
      <c r="P1" s="177" t="s">
        <v>0</v>
      </c>
      <c r="Q1" s="178"/>
      <c r="R1" s="178"/>
      <c r="S1" s="179"/>
      <c r="T1" s="172" t="s">
        <v>52</v>
      </c>
      <c r="U1" s="173"/>
      <c r="V1" s="173"/>
      <c r="W1" s="173"/>
      <c r="X1" s="173"/>
      <c r="Y1" s="173"/>
      <c r="Z1" s="174"/>
      <c r="AA1" s="166" t="s">
        <v>11</v>
      </c>
      <c r="AB1" s="166"/>
      <c r="AC1" s="167">
        <v>43663</v>
      </c>
      <c r="AD1" s="167"/>
      <c r="AE1" s="167"/>
      <c r="AF1" s="168"/>
    </row>
    <row r="2" spans="1:32" ht="20.100000000000001" customHeight="1" thickBot="1">
      <c r="A2" s="64" t="s">
        <v>4</v>
      </c>
      <c r="B2" s="169"/>
      <c r="C2" s="170"/>
      <c r="D2" s="170"/>
      <c r="E2" s="171"/>
      <c r="F2" s="169" t="s">
        <v>7</v>
      </c>
      <c r="G2" s="170"/>
      <c r="H2" s="171"/>
      <c r="I2" s="159" t="s">
        <v>64</v>
      </c>
      <c r="J2" s="160"/>
      <c r="K2" s="160"/>
      <c r="L2" s="160"/>
      <c r="M2" s="160"/>
      <c r="N2" s="160"/>
      <c r="O2" s="161"/>
      <c r="P2" s="169"/>
      <c r="Q2" s="170"/>
      <c r="R2" s="170"/>
      <c r="S2" s="170"/>
      <c r="T2" s="170"/>
      <c r="U2" s="170"/>
      <c r="V2" s="170"/>
      <c r="W2" s="170"/>
      <c r="X2" s="170"/>
      <c r="Y2" s="170"/>
      <c r="Z2" s="171"/>
      <c r="AA2" s="175" t="s">
        <v>13</v>
      </c>
      <c r="AB2" s="176"/>
      <c r="AC2" s="169" t="s">
        <v>14</v>
      </c>
      <c r="AD2" s="170"/>
      <c r="AE2" s="170"/>
      <c r="AF2" s="180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IF(COUNTA(H4:H17)&gt;0,1,"")</f>
        <v>1</v>
      </c>
      <c r="I3" s="12"/>
      <c r="J3" s="12"/>
      <c r="K3" s="12"/>
      <c r="L3" s="12"/>
      <c r="M3" s="12"/>
      <c r="N3" s="12"/>
      <c r="O3" s="12" t="str">
        <f t="shared" ref="O3:AF3" si="0">IF(COUNTA(O4:O17)&gt;0,IF(N3&gt;0,N3+1,""),"")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1" t="s">
        <v>45</v>
      </c>
      <c r="B4" s="185" t="s">
        <v>22</v>
      </c>
      <c r="C4" s="185"/>
      <c r="D4" s="185"/>
      <c r="E4" s="185"/>
      <c r="F4" s="185"/>
      <c r="G4" s="185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2"/>
      <c r="B5" s="193" t="s">
        <v>66</v>
      </c>
      <c r="C5" s="194"/>
      <c r="D5" s="194"/>
      <c r="E5" s="194"/>
      <c r="F5" s="194"/>
      <c r="G5" s="194"/>
      <c r="H5" s="72" t="s">
        <v>53</v>
      </c>
      <c r="I5" s="72"/>
      <c r="J5" s="72"/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2"/>
      <c r="B6" s="21"/>
      <c r="C6" s="200" t="s">
        <v>69</v>
      </c>
      <c r="D6" s="201"/>
      <c r="E6" s="201"/>
      <c r="F6" s="201"/>
      <c r="G6" s="201"/>
      <c r="H6" s="72" t="s">
        <v>53</v>
      </c>
      <c r="I6" s="87"/>
      <c r="J6" s="87"/>
      <c r="K6" s="87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2"/>
      <c r="B7" s="21"/>
      <c r="C7" s="200" t="s">
        <v>70</v>
      </c>
      <c r="D7" s="201"/>
      <c r="E7" s="201"/>
      <c r="F7" s="201"/>
      <c r="G7" s="201"/>
      <c r="H7" s="72" t="s">
        <v>53</v>
      </c>
      <c r="I7" s="87"/>
      <c r="J7" s="87"/>
      <c r="K7" s="87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 thickBot="1">
      <c r="A8" s="192"/>
      <c r="B8" s="21"/>
      <c r="C8" s="200" t="s">
        <v>71</v>
      </c>
      <c r="D8" s="201"/>
      <c r="E8" s="201"/>
      <c r="F8" s="201"/>
      <c r="G8" s="201"/>
      <c r="H8" s="72" t="s">
        <v>53</v>
      </c>
      <c r="I8" s="87"/>
      <c r="J8" s="87"/>
      <c r="K8" s="87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2" t="s">
        <v>54</v>
      </c>
      <c r="B9" s="204" t="s">
        <v>55</v>
      </c>
      <c r="C9" s="205"/>
      <c r="D9" s="205"/>
      <c r="E9" s="205"/>
      <c r="F9" s="205"/>
      <c r="G9" s="205"/>
      <c r="H9" s="73"/>
      <c r="I9" s="74"/>
      <c r="J9" s="74"/>
      <c r="K9" s="89"/>
      <c r="L9" s="74"/>
      <c r="M9" s="74"/>
      <c r="N9" s="74"/>
      <c r="O9" s="89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5"/>
    </row>
    <row r="10" spans="1:32" s="17" customFormat="1" ht="13.5" customHeight="1">
      <c r="A10" s="203"/>
      <c r="B10" s="93"/>
      <c r="C10" s="186" t="s">
        <v>72</v>
      </c>
      <c r="D10" s="187"/>
      <c r="E10" s="187"/>
      <c r="F10" s="187"/>
      <c r="G10" s="187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8"/>
      <c r="Y10" s="78"/>
      <c r="Z10" s="78"/>
      <c r="AA10" s="78"/>
      <c r="AB10" s="78"/>
      <c r="AC10" s="78"/>
      <c r="AD10" s="78"/>
      <c r="AE10" s="78"/>
      <c r="AF10" s="79"/>
    </row>
    <row r="11" spans="1:32" s="17" customFormat="1" ht="13.5" customHeight="1">
      <c r="A11" s="203"/>
      <c r="B11" s="188"/>
      <c r="C11" s="186" t="s">
        <v>67</v>
      </c>
      <c r="D11" s="187"/>
      <c r="E11" s="187"/>
      <c r="F11" s="187"/>
      <c r="G11" s="187"/>
      <c r="H11" s="7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8"/>
      <c r="Y11" s="78"/>
      <c r="Z11" s="78"/>
      <c r="AA11" s="78"/>
      <c r="AB11" s="78"/>
      <c r="AC11" s="78"/>
      <c r="AD11" s="78"/>
      <c r="AE11" s="78"/>
      <c r="AF11" s="79"/>
    </row>
    <row r="12" spans="1:32" s="17" customFormat="1" ht="13.5" customHeight="1">
      <c r="A12" s="203"/>
      <c r="B12" s="188"/>
      <c r="C12" s="80"/>
      <c r="D12" s="186" t="s">
        <v>56</v>
      </c>
      <c r="E12" s="187"/>
      <c r="F12" s="187"/>
      <c r="G12" s="199"/>
      <c r="H12" s="72"/>
      <c r="I12" s="88"/>
      <c r="J12" s="88"/>
      <c r="K12" s="88"/>
      <c r="L12" s="88"/>
      <c r="M12" s="88"/>
      <c r="N12" s="91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8"/>
      <c r="AA12" s="78"/>
      <c r="AB12" s="78"/>
      <c r="AC12" s="78"/>
      <c r="AD12" s="78"/>
      <c r="AE12" s="78"/>
      <c r="AF12" s="79"/>
    </row>
    <row r="13" spans="1:32" s="17" customFormat="1" ht="13.5" customHeight="1">
      <c r="A13" s="203"/>
      <c r="B13" s="188"/>
      <c r="C13" s="81"/>
      <c r="D13" s="186" t="s">
        <v>57</v>
      </c>
      <c r="E13" s="187"/>
      <c r="F13" s="187"/>
      <c r="G13" s="199"/>
      <c r="H13" s="72"/>
      <c r="I13" s="88"/>
      <c r="J13" s="87"/>
      <c r="K13" s="87"/>
      <c r="L13" s="77"/>
      <c r="M13" s="77"/>
      <c r="N13" s="92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8"/>
      <c r="AA13" s="78"/>
      <c r="AB13" s="78"/>
      <c r="AC13" s="78"/>
      <c r="AD13" s="78"/>
      <c r="AE13" s="78"/>
      <c r="AF13" s="79"/>
    </row>
    <row r="14" spans="1:32" s="17" customFormat="1" ht="13.5" customHeight="1">
      <c r="A14" s="203"/>
      <c r="B14" s="188"/>
      <c r="C14" s="186" t="s">
        <v>58</v>
      </c>
      <c r="D14" s="187"/>
      <c r="E14" s="187"/>
      <c r="F14" s="187"/>
      <c r="G14" s="187"/>
      <c r="H14" s="76"/>
      <c r="I14" s="77"/>
      <c r="J14" s="77"/>
      <c r="K14" s="77"/>
      <c r="L14" s="77"/>
      <c r="M14" s="77"/>
      <c r="N14" s="92"/>
      <c r="O14" s="77"/>
      <c r="P14" s="77"/>
      <c r="Q14" s="77"/>
      <c r="R14" s="77"/>
      <c r="S14" s="77"/>
      <c r="T14" s="77"/>
      <c r="U14" s="77"/>
      <c r="V14" s="77"/>
      <c r="W14" s="77"/>
      <c r="X14" s="78"/>
      <c r="Y14" s="78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>
      <c r="A15" s="203"/>
      <c r="B15" s="188"/>
      <c r="C15" s="71"/>
      <c r="D15" s="186" t="s">
        <v>59</v>
      </c>
      <c r="E15" s="187"/>
      <c r="F15" s="187"/>
      <c r="G15" s="199"/>
      <c r="H15" s="72" t="s">
        <v>53</v>
      </c>
      <c r="I15" s="72"/>
      <c r="J15" s="72"/>
      <c r="K15" s="72"/>
      <c r="L15" s="72"/>
      <c r="M15" s="72"/>
      <c r="N15" s="72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8"/>
      <c r="AD15" s="78"/>
      <c r="AE15" s="78"/>
      <c r="AF15" s="79"/>
    </row>
    <row r="16" spans="1:32" s="17" customFormat="1" ht="13.5" customHeight="1" thickBot="1">
      <c r="A16" s="203"/>
      <c r="B16" s="188"/>
      <c r="C16" s="186" t="s">
        <v>60</v>
      </c>
      <c r="D16" s="187"/>
      <c r="E16" s="187"/>
      <c r="F16" s="187"/>
      <c r="G16" s="187"/>
      <c r="H16" s="7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3"/>
      <c r="AD16" s="82"/>
      <c r="AE16" s="82"/>
      <c r="AF16" s="84"/>
    </row>
    <row r="17" spans="1:32" s="17" customFormat="1" ht="24" customHeight="1">
      <c r="A17" s="149" t="s">
        <v>47</v>
      </c>
      <c r="B17" s="151"/>
      <c r="C17" s="152"/>
      <c r="D17" s="152"/>
      <c r="E17" s="152"/>
      <c r="F17" s="153"/>
      <c r="G17" s="35" t="s">
        <v>37</v>
      </c>
      <c r="H17" s="36" t="s">
        <v>61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</row>
    <row r="18" spans="1:32" s="17" customFormat="1" ht="27" customHeight="1">
      <c r="A18" s="150"/>
      <c r="B18" s="163"/>
      <c r="C18" s="164"/>
      <c r="D18" s="164"/>
      <c r="E18" s="164"/>
      <c r="F18" s="165"/>
      <c r="G18" s="39" t="s">
        <v>38</v>
      </c>
      <c r="H18" s="40"/>
      <c r="I18" s="40"/>
      <c r="J18" s="40"/>
      <c r="K18" s="40"/>
      <c r="L18" s="40"/>
      <c r="M18" s="40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2"/>
    </row>
    <row r="19" spans="1:32" s="17" customFormat="1" ht="27" customHeight="1">
      <c r="A19" s="150"/>
      <c r="B19" s="163"/>
      <c r="C19" s="164"/>
      <c r="D19" s="164"/>
      <c r="E19" s="164"/>
      <c r="F19" s="165"/>
      <c r="G19" s="39" t="s">
        <v>39</v>
      </c>
      <c r="H19" s="43"/>
      <c r="I19" s="43"/>
      <c r="J19" s="43"/>
      <c r="K19" s="43"/>
      <c r="L19" s="43"/>
      <c r="M19" s="43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/>
    </row>
    <row r="20" spans="1:32" s="17" customFormat="1" ht="24.75" customHeight="1">
      <c r="A20" s="150"/>
      <c r="B20" s="163" t="s">
        <v>50</v>
      </c>
      <c r="C20" s="164"/>
      <c r="D20" s="164"/>
      <c r="E20" s="164"/>
      <c r="F20" s="165"/>
      <c r="G20" s="46" t="s">
        <v>1</v>
      </c>
      <c r="H20" s="40"/>
      <c r="I20" s="41"/>
      <c r="J20" s="41"/>
      <c r="K20" s="41"/>
      <c r="L20" s="41"/>
      <c r="M20" s="90"/>
      <c r="N20" s="9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4.75" customHeight="1">
      <c r="A21" s="154" t="s">
        <v>48</v>
      </c>
      <c r="B21" s="156" t="s">
        <v>41</v>
      </c>
      <c r="C21" s="156"/>
      <c r="D21" s="156"/>
      <c r="E21" s="156"/>
      <c r="F21" s="157" t="e">
        <f ca="1">GetBugSheetName()</f>
        <v>#NAME?</v>
      </c>
      <c r="G21" s="158"/>
      <c r="H21" s="60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4"/>
    </row>
    <row r="22" spans="1:32" s="17" customFormat="1" ht="36" customHeight="1" thickBot="1">
      <c r="A22" s="155"/>
      <c r="B22" s="159" t="s">
        <v>31</v>
      </c>
      <c r="C22" s="160"/>
      <c r="D22" s="160"/>
      <c r="E22" s="161"/>
      <c r="F22" s="159"/>
      <c r="G22" s="162"/>
      <c r="H22" s="6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 t="str">
        <f t="shared" ref="S22:AF22" si="1">IF(S21="","",(SUM(LEN(S21)-LEN(SUBSTITUTE(S21,",","")))/LEN(",")) + 1 )</f>
        <v/>
      </c>
      <c r="T22" s="55" t="str">
        <f t="shared" si="1"/>
        <v/>
      </c>
      <c r="U22" s="55" t="str">
        <f t="shared" si="1"/>
        <v/>
      </c>
      <c r="V22" s="55" t="str">
        <f t="shared" si="1"/>
        <v/>
      </c>
      <c r="W22" s="55" t="str">
        <f t="shared" si="1"/>
        <v/>
      </c>
      <c r="X22" s="55" t="str">
        <f t="shared" si="1"/>
        <v/>
      </c>
      <c r="Y22" s="55" t="str">
        <f t="shared" si="1"/>
        <v/>
      </c>
      <c r="Z22" s="55" t="str">
        <f t="shared" si="1"/>
        <v/>
      </c>
      <c r="AA22" s="55" t="str">
        <f t="shared" si="1"/>
        <v/>
      </c>
      <c r="AB22" s="55" t="str">
        <f t="shared" si="1"/>
        <v/>
      </c>
      <c r="AC22" s="55" t="str">
        <f t="shared" si="1"/>
        <v/>
      </c>
      <c r="AD22" s="55" t="str">
        <f t="shared" si="1"/>
        <v/>
      </c>
      <c r="AE22" s="55" t="str">
        <f t="shared" si="1"/>
        <v/>
      </c>
      <c r="AF22" s="56" t="str">
        <f t="shared" si="1"/>
        <v/>
      </c>
    </row>
    <row r="23" spans="1:32" s="17" customFormat="1">
      <c r="H23" s="47"/>
      <c r="I23" s="47"/>
      <c r="J23" s="47"/>
      <c r="K23" s="47"/>
      <c r="L23" s="47"/>
      <c r="M23" s="47"/>
      <c r="N23" s="48"/>
      <c r="O23" s="49"/>
      <c r="P23" s="47"/>
      <c r="Q23" s="47"/>
      <c r="R23" s="47"/>
      <c r="S23" s="47"/>
      <c r="T23" s="47"/>
      <c r="U23" s="47"/>
      <c r="V23" s="47"/>
    </row>
  </sheetData>
  <sheetProtection insertRows="0"/>
  <protectedRanges>
    <protectedRange sqref="B4:G5 B6:B8" name="Range2_1"/>
    <protectedRange sqref="B1:O2 P2 T1 AC1:AF2" name="Range1_1"/>
    <protectedRange sqref="H17:AF21" name="Range3_1_1"/>
    <protectedRange sqref="I4:AF4 O5:AF5 L6:AF8" name="Range2_1_1"/>
    <protectedRange sqref="H13:I13 H4:H8 H16 H12:N12 H15:N15 I5:N6" name="Range2_1_3"/>
    <protectedRange sqref="C6:G8" name="Range2_1_4"/>
    <protectedRange sqref="B14:AF14 O12:AF12 I16:AF16 L13:AF13 B12:G13 O15:AF15 B15:G16 B9:AF11" name="Range2_1_5"/>
  </protectedRanges>
  <mergeCells count="38">
    <mergeCell ref="C16:G16"/>
    <mergeCell ref="B17:F17"/>
    <mergeCell ref="B18:F18"/>
    <mergeCell ref="A4:A8"/>
    <mergeCell ref="B4:G4"/>
    <mergeCell ref="B5:G5"/>
    <mergeCell ref="C8:G8"/>
    <mergeCell ref="A21:A22"/>
    <mergeCell ref="B21:E21"/>
    <mergeCell ref="F21:G21"/>
    <mergeCell ref="B22:E22"/>
    <mergeCell ref="F22:G22"/>
    <mergeCell ref="A9:A16"/>
    <mergeCell ref="A17:A20"/>
    <mergeCell ref="B9:G9"/>
    <mergeCell ref="B11:B16"/>
    <mergeCell ref="C11:G11"/>
    <mergeCell ref="B19:F19"/>
    <mergeCell ref="B20:F20"/>
    <mergeCell ref="C14:G14"/>
    <mergeCell ref="D15:G15"/>
    <mergeCell ref="B2:E2"/>
    <mergeCell ref="F2:H2"/>
    <mergeCell ref="I2:O2"/>
    <mergeCell ref="D12:G12"/>
    <mergeCell ref="D13:G13"/>
    <mergeCell ref="C6:G6"/>
    <mergeCell ref="C7:G7"/>
    <mergeCell ref="C10:G10"/>
    <mergeCell ref="P2:Z2"/>
    <mergeCell ref="AC2:AF2"/>
    <mergeCell ref="B1:E1"/>
    <mergeCell ref="F1:O1"/>
    <mergeCell ref="P1:S1"/>
    <mergeCell ref="T1:Z1"/>
    <mergeCell ref="AA1:AB1"/>
    <mergeCell ref="AC1:AF1"/>
    <mergeCell ref="AA2:AB2"/>
  </mergeCells>
  <phoneticPr fontId="3"/>
  <conditionalFormatting sqref="K3:K7 H3:J4 L3:N8 H9:N11 L13:N14 H14:K14 O3:AF15 H16:AF22 L6:AF7 H10:AF10">
    <cfRule type="expression" dxfId="193" priority="278" stopIfTrue="1">
      <formula>H$20="NA"</formula>
    </cfRule>
    <cfRule type="expression" dxfId="192" priority="279" stopIfTrue="1">
      <formula>H$20="NG"</formula>
    </cfRule>
  </conditionalFormatting>
  <conditionalFormatting sqref="H8">
    <cfRule type="expression" dxfId="191" priority="282" stopIfTrue="1">
      <formula>I$20="NA"</formula>
    </cfRule>
    <cfRule type="expression" dxfId="190" priority="283" stopIfTrue="1">
      <formula>I$20="NG"</formula>
    </cfRule>
  </conditionalFormatting>
  <conditionalFormatting sqref="H9:N11 O9:AF15 L13:N14 H14:K14 H16:AF16 H10:AF10">
    <cfRule type="expression" dxfId="189" priority="256" stopIfTrue="1">
      <formula>#REF!="NG"</formula>
    </cfRule>
    <cfRule type="expression" dxfId="188" priority="257" stopIfTrue="1">
      <formula>H$30="NA"</formula>
    </cfRule>
    <cfRule type="expression" dxfId="187" priority="258" stopIfTrue="1">
      <formula>H$30="NG"</formula>
    </cfRule>
  </conditionalFormatting>
  <conditionalFormatting sqref="H12">
    <cfRule type="expression" dxfId="186" priority="253" stopIfTrue="1">
      <formula>#REF!="NG"</formula>
    </cfRule>
    <cfRule type="expression" dxfId="185" priority="254" stopIfTrue="1">
      <formula>J$44="NA"</formula>
    </cfRule>
    <cfRule type="expression" dxfId="184" priority="255" stopIfTrue="1">
      <formula>J$44="NG"</formula>
    </cfRule>
  </conditionalFormatting>
  <conditionalFormatting sqref="I12">
    <cfRule type="expression" dxfId="183" priority="250" stopIfTrue="1">
      <formula>#REF!="NG"</formula>
    </cfRule>
    <cfRule type="expression" dxfId="182" priority="251" stopIfTrue="1">
      <formula>K$44="NA"</formula>
    </cfRule>
    <cfRule type="expression" dxfId="181" priority="252" stopIfTrue="1">
      <formula>K$44="NG"</formula>
    </cfRule>
  </conditionalFormatting>
  <conditionalFormatting sqref="J12">
    <cfRule type="expression" dxfId="180" priority="247" stopIfTrue="1">
      <formula>#REF!="NG"</formula>
    </cfRule>
    <cfRule type="expression" dxfId="179" priority="248" stopIfTrue="1">
      <formula>L$44="NA"</formula>
    </cfRule>
    <cfRule type="expression" dxfId="178" priority="249" stopIfTrue="1">
      <formula>L$44="NG"</formula>
    </cfRule>
  </conditionalFormatting>
  <conditionalFormatting sqref="K12">
    <cfRule type="expression" dxfId="177" priority="244" stopIfTrue="1">
      <formula>#REF!="NG"</formula>
    </cfRule>
    <cfRule type="expression" dxfId="176" priority="245" stopIfTrue="1">
      <formula>M$44="NA"</formula>
    </cfRule>
    <cfRule type="expression" dxfId="175" priority="246" stopIfTrue="1">
      <formula>M$44="NG"</formula>
    </cfRule>
  </conditionalFormatting>
  <conditionalFormatting sqref="L12">
    <cfRule type="expression" dxfId="174" priority="241" stopIfTrue="1">
      <formula>#REF!="NG"</formula>
    </cfRule>
    <cfRule type="expression" dxfId="173" priority="242" stopIfTrue="1">
      <formula>N$44="NA"</formula>
    </cfRule>
    <cfRule type="expression" dxfId="172" priority="243" stopIfTrue="1">
      <formula>N$44="NG"</formula>
    </cfRule>
  </conditionalFormatting>
  <conditionalFormatting sqref="H13">
    <cfRule type="expression" dxfId="171" priority="238" stopIfTrue="1">
      <formula>#REF!="NG"</formula>
    </cfRule>
    <cfRule type="expression" dxfId="170" priority="239" stopIfTrue="1">
      <formula>J$44="NA"</formula>
    </cfRule>
    <cfRule type="expression" dxfId="169" priority="240" stopIfTrue="1">
      <formula>J$44="NG"</formula>
    </cfRule>
  </conditionalFormatting>
  <conditionalFormatting sqref="I13">
    <cfRule type="expression" dxfId="168" priority="235" stopIfTrue="1">
      <formula>#REF!="NG"</formula>
    </cfRule>
    <cfRule type="expression" dxfId="167" priority="236" stopIfTrue="1">
      <formula>K$44="NA"</formula>
    </cfRule>
    <cfRule type="expression" dxfId="166" priority="237" stopIfTrue="1">
      <formula>K$44="NG"</formula>
    </cfRule>
  </conditionalFormatting>
  <conditionalFormatting sqref="H15">
    <cfRule type="expression" dxfId="165" priority="232" stopIfTrue="1">
      <formula>#REF!="NG"</formula>
    </cfRule>
    <cfRule type="expression" dxfId="164" priority="233" stopIfTrue="1">
      <formula>J$44="NA"</formula>
    </cfRule>
    <cfRule type="expression" dxfId="163" priority="234" stopIfTrue="1">
      <formula>J$44="NG"</formula>
    </cfRule>
  </conditionalFormatting>
  <conditionalFormatting sqref="I15">
    <cfRule type="expression" dxfId="162" priority="229" stopIfTrue="1">
      <formula>#REF!="NG"</formula>
    </cfRule>
    <cfRule type="expression" dxfId="161" priority="230" stopIfTrue="1">
      <formula>K$44="NA"</formula>
    </cfRule>
    <cfRule type="expression" dxfId="160" priority="231" stopIfTrue="1">
      <formula>K$44="NG"</formula>
    </cfRule>
  </conditionalFormatting>
  <conditionalFormatting sqref="J15">
    <cfRule type="expression" dxfId="159" priority="226" stopIfTrue="1">
      <formula>#REF!="NG"</formula>
    </cfRule>
    <cfRule type="expression" dxfId="158" priority="227" stopIfTrue="1">
      <formula>L$44="NA"</formula>
    </cfRule>
    <cfRule type="expression" dxfId="157" priority="228" stopIfTrue="1">
      <formula>L$44="NG"</formula>
    </cfRule>
  </conditionalFormatting>
  <conditionalFormatting sqref="K15">
    <cfRule type="expression" dxfId="156" priority="223" stopIfTrue="1">
      <formula>#REF!="NG"</formula>
    </cfRule>
    <cfRule type="expression" dxfId="155" priority="224" stopIfTrue="1">
      <formula>M$44="NA"</formula>
    </cfRule>
    <cfRule type="expression" dxfId="154" priority="225" stopIfTrue="1">
      <formula>M$44="NG"</formula>
    </cfRule>
  </conditionalFormatting>
  <conditionalFormatting sqref="L15">
    <cfRule type="expression" dxfId="153" priority="220" stopIfTrue="1">
      <formula>#REF!="NG"</formula>
    </cfRule>
    <cfRule type="expression" dxfId="152" priority="221" stopIfTrue="1">
      <formula>N$44="NA"</formula>
    </cfRule>
    <cfRule type="expression" dxfId="151" priority="222" stopIfTrue="1">
      <formula>N$44="NG"</formula>
    </cfRule>
  </conditionalFormatting>
  <conditionalFormatting sqref="H15:L15 H12:L12 H13:I13">
    <cfRule type="expression" dxfId="150" priority="288" stopIfTrue="1">
      <formula>J$20="NA"</formula>
    </cfRule>
    <cfRule type="expression" dxfId="149" priority="289" stopIfTrue="1">
      <formula>J$20="NG"</formula>
    </cfRule>
  </conditionalFormatting>
  <conditionalFormatting sqref="H12:L12 H13:I13 H15:L15">
    <cfRule type="expression" dxfId="148" priority="309" stopIfTrue="1">
      <formula>#REF!="NG"</formula>
    </cfRule>
    <cfRule type="expression" dxfId="147" priority="310" stopIfTrue="1">
      <formula>J$30="NA"</formula>
    </cfRule>
    <cfRule type="expression" dxfId="146" priority="311" stopIfTrue="1">
      <formula>J$30="NG"</formula>
    </cfRule>
  </conditionalFormatting>
  <conditionalFormatting sqref="H16">
    <cfRule type="expression" dxfId="145" priority="214" stopIfTrue="1">
      <formula>#REF!="NG"</formula>
    </cfRule>
    <cfRule type="expression" dxfId="144" priority="215" stopIfTrue="1">
      <formula>J$44="NA"</formula>
    </cfRule>
    <cfRule type="expression" dxfId="143" priority="216" stopIfTrue="1">
      <formula>J$44="NG"</formula>
    </cfRule>
  </conditionalFormatting>
  <conditionalFormatting sqref="H16">
    <cfRule type="expression" dxfId="142" priority="212" stopIfTrue="1">
      <formula>J$20="NA"</formula>
    </cfRule>
    <cfRule type="expression" dxfId="141" priority="213" stopIfTrue="1">
      <formula>J$20="NG"</formula>
    </cfRule>
  </conditionalFormatting>
  <conditionalFormatting sqref="H16">
    <cfRule type="expression" dxfId="140" priority="209" stopIfTrue="1">
      <formula>#REF!="NG"</formula>
    </cfRule>
    <cfRule type="expression" dxfId="139" priority="210" stopIfTrue="1">
      <formula>J$30="NA"</formula>
    </cfRule>
    <cfRule type="expression" dxfId="138" priority="211" stopIfTrue="1">
      <formula>J$30="NG"</formula>
    </cfRule>
  </conditionalFormatting>
  <conditionalFormatting sqref="H4">
    <cfRule type="expression" dxfId="137" priority="184" stopIfTrue="1">
      <formula>#REF!="NG"</formula>
    </cfRule>
    <cfRule type="expression" dxfId="136" priority="185" stopIfTrue="1">
      <formula>J$44="NA"</formula>
    </cfRule>
    <cfRule type="expression" dxfId="135" priority="186" stopIfTrue="1">
      <formula>J$44="NG"</formula>
    </cfRule>
  </conditionalFormatting>
  <conditionalFormatting sqref="H4">
    <cfRule type="expression" dxfId="134" priority="182" stopIfTrue="1">
      <formula>J$20="NA"</formula>
    </cfRule>
    <cfRule type="expression" dxfId="133" priority="183" stopIfTrue="1">
      <formula>J$20="NG"</formula>
    </cfRule>
  </conditionalFormatting>
  <conditionalFormatting sqref="H4">
    <cfRule type="expression" dxfId="132" priority="179" stopIfTrue="1">
      <formula>#REF!="NG"</formula>
    </cfRule>
    <cfRule type="expression" dxfId="131" priority="180" stopIfTrue="1">
      <formula>J$30="NA"</formula>
    </cfRule>
    <cfRule type="expression" dxfId="130" priority="181" stopIfTrue="1">
      <formula>J$30="NG"</formula>
    </cfRule>
  </conditionalFormatting>
  <conditionalFormatting sqref="H8">
    <cfRule type="expression" dxfId="129" priority="176" stopIfTrue="1">
      <formula>#REF!="NG"</formula>
    </cfRule>
    <cfRule type="expression" dxfId="128" priority="177" stopIfTrue="1">
      <formula>K$44="NA"</formula>
    </cfRule>
    <cfRule type="expression" dxfId="127" priority="178" stopIfTrue="1">
      <formula>K$44="NG"</formula>
    </cfRule>
  </conditionalFormatting>
  <conditionalFormatting sqref="H8">
    <cfRule type="expression" dxfId="126" priority="174" stopIfTrue="1">
      <formula>K$20="NA"</formula>
    </cfRule>
    <cfRule type="expression" dxfId="125" priority="175" stopIfTrue="1">
      <formula>K$20="NG"</formula>
    </cfRule>
  </conditionalFormatting>
  <conditionalFormatting sqref="H8">
    <cfRule type="expression" dxfId="124" priority="171" stopIfTrue="1">
      <formula>#REF!="NG"</formula>
    </cfRule>
    <cfRule type="expression" dxfId="123" priority="172" stopIfTrue="1">
      <formula>K$30="NA"</formula>
    </cfRule>
    <cfRule type="expression" dxfId="122" priority="173" stopIfTrue="1">
      <formula>K$30="NG"</formula>
    </cfRule>
  </conditionalFormatting>
  <conditionalFormatting sqref="H5:H7">
    <cfRule type="expression" dxfId="121" priority="121" stopIfTrue="1">
      <formula>I$20="NA"</formula>
    </cfRule>
    <cfRule type="expression" dxfId="120" priority="122" stopIfTrue="1">
      <formula>I$20="NG"</formula>
    </cfRule>
  </conditionalFormatting>
  <conditionalFormatting sqref="H5:H7">
    <cfRule type="expression" dxfId="119" priority="118" stopIfTrue="1">
      <formula>#REF!="NG"</formula>
    </cfRule>
    <cfRule type="expression" dxfId="118" priority="119" stopIfTrue="1">
      <formula>K$44="NA"</formula>
    </cfRule>
    <cfRule type="expression" dxfId="117" priority="120" stopIfTrue="1">
      <formula>K$44="NG"</formula>
    </cfRule>
  </conditionalFormatting>
  <conditionalFormatting sqref="H5:H7">
    <cfRule type="expression" dxfId="116" priority="116" stopIfTrue="1">
      <formula>K$20="NA"</formula>
    </cfRule>
    <cfRule type="expression" dxfId="115" priority="117" stopIfTrue="1">
      <formula>K$20="NG"</formula>
    </cfRule>
  </conditionalFormatting>
  <conditionalFormatting sqref="H5:H7">
    <cfRule type="expression" dxfId="114" priority="113" stopIfTrue="1">
      <formula>#REF!="NG"</formula>
    </cfRule>
    <cfRule type="expression" dxfId="113" priority="114" stopIfTrue="1">
      <formula>K$30="NA"</formula>
    </cfRule>
    <cfRule type="expression" dxfId="112" priority="115" stopIfTrue="1">
      <formula>K$30="NG"</formula>
    </cfRule>
  </conditionalFormatting>
  <conditionalFormatting sqref="I5:I7">
    <cfRule type="expression" dxfId="111" priority="111" stopIfTrue="1">
      <formula>J$20="NA"</formula>
    </cfRule>
    <cfRule type="expression" dxfId="110" priority="112" stopIfTrue="1">
      <formula>J$20="NG"</formula>
    </cfRule>
  </conditionalFormatting>
  <conditionalFormatting sqref="I5:I7">
    <cfRule type="expression" dxfId="109" priority="108" stopIfTrue="1">
      <formula>#REF!="NG"</formula>
    </cfRule>
    <cfRule type="expression" dxfId="108" priority="109" stopIfTrue="1">
      <formula>L$44="NA"</formula>
    </cfRule>
    <cfRule type="expression" dxfId="107" priority="110" stopIfTrue="1">
      <formula>L$44="NG"</formula>
    </cfRule>
  </conditionalFormatting>
  <conditionalFormatting sqref="I5:I7">
    <cfRule type="expression" dxfId="106" priority="106" stopIfTrue="1">
      <formula>L$20="NA"</formula>
    </cfRule>
    <cfRule type="expression" dxfId="105" priority="107" stopIfTrue="1">
      <formula>L$20="NG"</formula>
    </cfRule>
  </conditionalFormatting>
  <conditionalFormatting sqref="I5:I7">
    <cfRule type="expression" dxfId="104" priority="103" stopIfTrue="1">
      <formula>#REF!="NG"</formula>
    </cfRule>
    <cfRule type="expression" dxfId="103" priority="104" stopIfTrue="1">
      <formula>L$30="NA"</formula>
    </cfRule>
    <cfRule type="expression" dxfId="102" priority="105" stopIfTrue="1">
      <formula>L$30="NG"</formula>
    </cfRule>
  </conditionalFormatting>
  <conditionalFormatting sqref="J5:J7">
    <cfRule type="expression" dxfId="101" priority="101" stopIfTrue="1">
      <formula>K$20="NA"</formula>
    </cfRule>
    <cfRule type="expression" dxfId="100" priority="102" stopIfTrue="1">
      <formula>K$20="NG"</formula>
    </cfRule>
  </conditionalFormatting>
  <conditionalFormatting sqref="J5:J7">
    <cfRule type="expression" dxfId="99" priority="98" stopIfTrue="1">
      <formula>#REF!="NG"</formula>
    </cfRule>
    <cfRule type="expression" dxfId="98" priority="99" stopIfTrue="1">
      <formula>M$44="NA"</formula>
    </cfRule>
    <cfRule type="expression" dxfId="97" priority="100" stopIfTrue="1">
      <formula>M$44="NG"</formula>
    </cfRule>
  </conditionalFormatting>
  <conditionalFormatting sqref="J5:J7">
    <cfRule type="expression" dxfId="96" priority="96" stopIfTrue="1">
      <formula>M$20="NA"</formula>
    </cfRule>
    <cfRule type="expression" dxfId="95" priority="97" stopIfTrue="1">
      <formula>M$20="NG"</formula>
    </cfRule>
  </conditionalFormatting>
  <conditionalFormatting sqref="J5:J7">
    <cfRule type="expression" dxfId="94" priority="93" stopIfTrue="1">
      <formula>#REF!="NG"</formula>
    </cfRule>
    <cfRule type="expression" dxfId="93" priority="94" stopIfTrue="1">
      <formula>M$30="NA"</formula>
    </cfRule>
    <cfRule type="expression" dxfId="92" priority="95" stopIfTrue="1">
      <formula>M$30="NG"</formula>
    </cfRule>
  </conditionalFormatting>
  <conditionalFormatting sqref="K5:K7">
    <cfRule type="expression" dxfId="91" priority="91" stopIfTrue="1">
      <formula>L$20="NA"</formula>
    </cfRule>
    <cfRule type="expression" dxfId="90" priority="92" stopIfTrue="1">
      <formula>L$20="NG"</formula>
    </cfRule>
  </conditionalFormatting>
  <conditionalFormatting sqref="K5:K7">
    <cfRule type="expression" dxfId="89" priority="88" stopIfTrue="1">
      <formula>#REF!="NG"</formula>
    </cfRule>
    <cfRule type="expression" dxfId="88" priority="89" stopIfTrue="1">
      <formula>N$44="NA"</formula>
    </cfRule>
    <cfRule type="expression" dxfId="87" priority="90" stopIfTrue="1">
      <formula>N$44="NG"</formula>
    </cfRule>
  </conditionalFormatting>
  <conditionalFormatting sqref="K5:K7">
    <cfRule type="expression" dxfId="86" priority="86" stopIfTrue="1">
      <formula>N$20="NA"</formula>
    </cfRule>
    <cfRule type="expression" dxfId="85" priority="87" stopIfTrue="1">
      <formula>N$20="NG"</formula>
    </cfRule>
  </conditionalFormatting>
  <conditionalFormatting sqref="K5:K7">
    <cfRule type="expression" dxfId="84" priority="83" stopIfTrue="1">
      <formula>#REF!="NG"</formula>
    </cfRule>
    <cfRule type="expression" dxfId="83" priority="84" stopIfTrue="1">
      <formula>N$30="NA"</formula>
    </cfRule>
    <cfRule type="expression" dxfId="82" priority="85" stopIfTrue="1">
      <formula>N$30="NG"</formula>
    </cfRule>
  </conditionalFormatting>
  <conditionalFormatting sqref="L5:L7">
    <cfRule type="expression" dxfId="81" priority="81" stopIfTrue="1">
      <formula>M$20="NA"</formula>
    </cfRule>
    <cfRule type="expression" dxfId="80" priority="82" stopIfTrue="1">
      <formula>M$20="NG"</formula>
    </cfRule>
  </conditionalFormatting>
  <conditionalFormatting sqref="L5:L7">
    <cfRule type="expression" dxfId="79" priority="78" stopIfTrue="1">
      <formula>#REF!="NG"</formula>
    </cfRule>
    <cfRule type="expression" dxfId="78" priority="79" stopIfTrue="1">
      <formula>O$44="NA"</formula>
    </cfRule>
    <cfRule type="expression" dxfId="77" priority="80" stopIfTrue="1">
      <formula>O$44="NG"</formula>
    </cfRule>
  </conditionalFormatting>
  <conditionalFormatting sqref="L5:L7">
    <cfRule type="expression" dxfId="76" priority="76" stopIfTrue="1">
      <formula>O$20="NA"</formula>
    </cfRule>
    <cfRule type="expression" dxfId="75" priority="77" stopIfTrue="1">
      <formula>O$20="NG"</formula>
    </cfRule>
  </conditionalFormatting>
  <conditionalFormatting sqref="L5:L7">
    <cfRule type="expression" dxfId="74" priority="73" stopIfTrue="1">
      <formula>#REF!="NG"</formula>
    </cfRule>
    <cfRule type="expression" dxfId="73" priority="74" stopIfTrue="1">
      <formula>O$30="NA"</formula>
    </cfRule>
    <cfRule type="expression" dxfId="72" priority="75" stopIfTrue="1">
      <formula>O$30="NG"</formula>
    </cfRule>
  </conditionalFormatting>
  <conditionalFormatting sqref="M5:M7">
    <cfRule type="expression" dxfId="71" priority="71" stopIfTrue="1">
      <formula>N$20="NA"</formula>
    </cfRule>
    <cfRule type="expression" dxfId="70" priority="72" stopIfTrue="1">
      <formula>N$20="NG"</formula>
    </cfRule>
  </conditionalFormatting>
  <conditionalFormatting sqref="M5:M7">
    <cfRule type="expression" dxfId="69" priority="68" stopIfTrue="1">
      <formula>#REF!="NG"</formula>
    </cfRule>
    <cfRule type="expression" dxfId="68" priority="69" stopIfTrue="1">
      <formula>P$44="NA"</formula>
    </cfRule>
    <cfRule type="expression" dxfId="67" priority="70" stopIfTrue="1">
      <formula>P$44="NG"</formula>
    </cfRule>
  </conditionalFormatting>
  <conditionalFormatting sqref="M5:M7">
    <cfRule type="expression" dxfId="66" priority="66" stopIfTrue="1">
      <formula>P$20="NA"</formula>
    </cfRule>
    <cfRule type="expression" dxfId="65" priority="67" stopIfTrue="1">
      <formula>P$20="NG"</formula>
    </cfRule>
  </conditionalFormatting>
  <conditionalFormatting sqref="M5:M7">
    <cfRule type="expression" dxfId="64" priority="63" stopIfTrue="1">
      <formula>#REF!="NG"</formula>
    </cfRule>
    <cfRule type="expression" dxfId="63" priority="64" stopIfTrue="1">
      <formula>P$30="NA"</formula>
    </cfRule>
    <cfRule type="expression" dxfId="62" priority="65" stopIfTrue="1">
      <formula>P$30="NG"</formula>
    </cfRule>
  </conditionalFormatting>
  <conditionalFormatting sqref="N5:N7">
    <cfRule type="expression" dxfId="61" priority="61" stopIfTrue="1">
      <formula>O$20="NA"</formula>
    </cfRule>
    <cfRule type="expression" dxfId="60" priority="62" stopIfTrue="1">
      <formula>O$20="NG"</formula>
    </cfRule>
  </conditionalFormatting>
  <conditionalFormatting sqref="N5:N7">
    <cfRule type="expression" dxfId="59" priority="58" stopIfTrue="1">
      <formula>#REF!="NG"</formula>
    </cfRule>
    <cfRule type="expression" dxfId="58" priority="59" stopIfTrue="1">
      <formula>Q$44="NA"</formula>
    </cfRule>
    <cfRule type="expression" dxfId="57" priority="60" stopIfTrue="1">
      <formula>Q$44="NG"</formula>
    </cfRule>
  </conditionalFormatting>
  <conditionalFormatting sqref="N5:N7">
    <cfRule type="expression" dxfId="56" priority="56" stopIfTrue="1">
      <formula>Q$20="NA"</formula>
    </cfRule>
    <cfRule type="expression" dxfId="55" priority="57" stopIfTrue="1">
      <formula>Q$20="NG"</formula>
    </cfRule>
  </conditionalFormatting>
  <conditionalFormatting sqref="N5:N7">
    <cfRule type="expression" dxfId="54" priority="53" stopIfTrue="1">
      <formula>#REF!="NG"</formula>
    </cfRule>
    <cfRule type="expression" dxfId="53" priority="54" stopIfTrue="1">
      <formula>Q$30="NA"</formula>
    </cfRule>
    <cfRule type="expression" dxfId="52" priority="55" stopIfTrue="1">
      <formula>Q$30="NG"</formula>
    </cfRule>
  </conditionalFormatting>
  <conditionalFormatting sqref="M12">
    <cfRule type="expression" dxfId="51" priority="50" stopIfTrue="1">
      <formula>#REF!="NG"</formula>
    </cfRule>
    <cfRule type="expression" dxfId="50" priority="51" stopIfTrue="1">
      <formula>O$44="NA"</formula>
    </cfRule>
    <cfRule type="expression" dxfId="49" priority="52" stopIfTrue="1">
      <formula>O$44="NG"</formula>
    </cfRule>
  </conditionalFormatting>
  <conditionalFormatting sqref="M12">
    <cfRule type="expression" dxfId="48" priority="48" stopIfTrue="1">
      <formula>O$20="NA"</formula>
    </cfRule>
    <cfRule type="expression" dxfId="47" priority="49" stopIfTrue="1">
      <formula>O$20="NG"</formula>
    </cfRule>
  </conditionalFormatting>
  <conditionalFormatting sqref="M12">
    <cfRule type="expression" dxfId="46" priority="45" stopIfTrue="1">
      <formula>#REF!="NG"</formula>
    </cfRule>
    <cfRule type="expression" dxfId="45" priority="46" stopIfTrue="1">
      <formula>O$30="NA"</formula>
    </cfRule>
    <cfRule type="expression" dxfId="44" priority="47" stopIfTrue="1">
      <formula>O$30="NG"</formula>
    </cfRule>
  </conditionalFormatting>
  <conditionalFormatting sqref="N12">
    <cfRule type="expression" dxfId="43" priority="42" stopIfTrue="1">
      <formula>#REF!="NG"</formula>
    </cfRule>
    <cfRule type="expression" dxfId="42" priority="43" stopIfTrue="1">
      <formula>P$44="NA"</formula>
    </cfRule>
    <cfRule type="expression" dxfId="41" priority="44" stopIfTrue="1">
      <formula>P$44="NG"</formula>
    </cfRule>
  </conditionalFormatting>
  <conditionalFormatting sqref="N12">
    <cfRule type="expression" dxfId="40" priority="40" stopIfTrue="1">
      <formula>P$20="NA"</formula>
    </cfRule>
    <cfRule type="expression" dxfId="39" priority="41" stopIfTrue="1">
      <formula>P$20="NG"</formula>
    </cfRule>
  </conditionalFormatting>
  <conditionalFormatting sqref="N12">
    <cfRule type="expression" dxfId="38" priority="37" stopIfTrue="1">
      <formula>#REF!="NG"</formula>
    </cfRule>
    <cfRule type="expression" dxfId="37" priority="38" stopIfTrue="1">
      <formula>P$30="NA"</formula>
    </cfRule>
    <cfRule type="expression" dxfId="36" priority="39" stopIfTrue="1">
      <formula>P$30="NG"</formula>
    </cfRule>
  </conditionalFormatting>
  <conditionalFormatting sqref="M15">
    <cfRule type="expression" dxfId="35" priority="34" stopIfTrue="1">
      <formula>#REF!="NG"</formula>
    </cfRule>
    <cfRule type="expression" dxfId="34" priority="35" stopIfTrue="1">
      <formula>O$44="NA"</formula>
    </cfRule>
    <cfRule type="expression" dxfId="33" priority="36" stopIfTrue="1">
      <formula>O$44="NG"</formula>
    </cfRule>
  </conditionalFormatting>
  <conditionalFormatting sqref="M15">
    <cfRule type="expression" dxfId="32" priority="32" stopIfTrue="1">
      <formula>O$20="NA"</formula>
    </cfRule>
    <cfRule type="expression" dxfId="31" priority="33" stopIfTrue="1">
      <formula>O$20="NG"</formula>
    </cfRule>
  </conditionalFormatting>
  <conditionalFormatting sqref="M15">
    <cfRule type="expression" dxfId="30" priority="29" stopIfTrue="1">
      <formula>#REF!="NG"</formula>
    </cfRule>
    <cfRule type="expression" dxfId="29" priority="30" stopIfTrue="1">
      <formula>O$30="NA"</formula>
    </cfRule>
    <cfRule type="expression" dxfId="28" priority="31" stopIfTrue="1">
      <formula>O$30="NG"</formula>
    </cfRule>
  </conditionalFormatting>
  <conditionalFormatting sqref="N15">
    <cfRule type="expression" dxfId="27" priority="26" stopIfTrue="1">
      <formula>#REF!="NG"</formula>
    </cfRule>
    <cfRule type="expression" dxfId="26" priority="27" stopIfTrue="1">
      <formula>P$44="NA"</formula>
    </cfRule>
    <cfRule type="expression" dxfId="25" priority="28" stopIfTrue="1">
      <formula>P$44="NG"</formula>
    </cfRule>
  </conditionalFormatting>
  <conditionalFormatting sqref="N15">
    <cfRule type="expression" dxfId="24" priority="24" stopIfTrue="1">
      <formula>P$20="NA"</formula>
    </cfRule>
    <cfRule type="expression" dxfId="23" priority="25" stopIfTrue="1">
      <formula>P$20="NG"</formula>
    </cfRule>
  </conditionalFormatting>
  <conditionalFormatting sqref="N15">
    <cfRule type="expression" dxfId="22" priority="21" stopIfTrue="1">
      <formula>#REF!="NG"</formula>
    </cfRule>
    <cfRule type="expression" dxfId="21" priority="22" stopIfTrue="1">
      <formula>P$30="NA"</formula>
    </cfRule>
    <cfRule type="expression" dxfId="20" priority="23" stopIfTrue="1">
      <formula>P$30="NG"</formula>
    </cfRule>
  </conditionalFormatting>
  <conditionalFormatting sqref="H6:H7">
    <cfRule type="expression" dxfId="19" priority="19" stopIfTrue="1">
      <formula>I$20="NA"</formula>
    </cfRule>
    <cfRule type="expression" dxfId="18" priority="20" stopIfTrue="1">
      <formula>I$20="NG"</formula>
    </cfRule>
  </conditionalFormatting>
  <conditionalFormatting sqref="H6:H7">
    <cfRule type="expression" dxfId="17" priority="16" stopIfTrue="1">
      <formula>#REF!="NG"</formula>
    </cfRule>
    <cfRule type="expression" dxfId="16" priority="17" stopIfTrue="1">
      <formula>K$44="NA"</formula>
    </cfRule>
    <cfRule type="expression" dxfId="15" priority="18" stopIfTrue="1">
      <formula>K$44="NG"</formula>
    </cfRule>
  </conditionalFormatting>
  <conditionalFormatting sqref="H6:H7">
    <cfRule type="expression" dxfId="14" priority="14" stopIfTrue="1">
      <formula>K$20="NA"</formula>
    </cfRule>
    <cfRule type="expression" dxfId="13" priority="15" stopIfTrue="1">
      <formula>K$20="NG"</formula>
    </cfRule>
  </conditionalFormatting>
  <conditionalFormatting sqref="H6:H7">
    <cfRule type="expression" dxfId="12" priority="11" stopIfTrue="1">
      <formula>#REF!="NG"</formula>
    </cfRule>
    <cfRule type="expression" dxfId="11" priority="12" stopIfTrue="1">
      <formula>K$30="NA"</formula>
    </cfRule>
    <cfRule type="expression" dxfId="10" priority="13" stopIfTrue="1">
      <formula>K$30="NG"</formula>
    </cfRule>
  </conditionalFormatting>
  <conditionalFormatting sqref="H7">
    <cfRule type="expression" dxfId="9" priority="9" stopIfTrue="1">
      <formula>I$20="NA"</formula>
    </cfRule>
    <cfRule type="expression" dxfId="8" priority="10" stopIfTrue="1">
      <formula>I$20="NG"</formula>
    </cfRule>
  </conditionalFormatting>
  <conditionalFormatting sqref="H7">
    <cfRule type="expression" dxfId="7" priority="6" stopIfTrue="1">
      <formula>#REF!="NG"</formula>
    </cfRule>
    <cfRule type="expression" dxfId="6" priority="7" stopIfTrue="1">
      <formula>K$44="NA"</formula>
    </cfRule>
    <cfRule type="expression" dxfId="5" priority="8" stopIfTrue="1">
      <formula>K$44="NG"</formula>
    </cfRule>
  </conditionalFormatting>
  <conditionalFormatting sqref="H7">
    <cfRule type="expression" dxfId="4" priority="4" stopIfTrue="1">
      <formula>K$20="NA"</formula>
    </cfRule>
    <cfRule type="expression" dxfId="3" priority="5" stopIfTrue="1">
      <formula>K$20="NG"</formula>
    </cfRule>
  </conditionalFormatting>
  <conditionalFormatting sqref="H7">
    <cfRule type="expression" dxfId="2" priority="1" stopIfTrue="1">
      <formula>#REF!="NG"</formula>
    </cfRule>
    <cfRule type="expression" dxfId="1" priority="2" stopIfTrue="1">
      <formula>K$30="NA"</formula>
    </cfRule>
    <cfRule type="expression" dxfId="0" priority="3" stopIfTrue="1">
      <formula>K$30="NG"</formula>
    </cfRule>
  </conditionalFormatting>
  <dataValidations count="9">
    <dataValidation allowBlank="1" showInputMessage="1" showErrorMessage="1" promptTitle="Condition Type" prompt="N : Normal _x000a_A : Abnormal _x000a_B : Boundary" sqref="G17"/>
    <dataValidation allowBlank="1" showInputMessage="1" showErrorMessage="1" promptTitle="Enter" prompt="Name of the person who performed the test" sqref="G18"/>
    <dataValidation allowBlank="1" showInputMessage="1" showErrorMessage="1" promptTitle="Testing Date" prompt="Date on which test was performed in yyyy/mm/dd format" sqref="G19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0"/>
    <dataValidation allowBlank="1" showInputMessage="1" showErrorMessage="1" promptTitle="Bug ID" prompt="Unique ID throughout the project._x000a_For every Bug found during Test as well as Re-Test, a new Bug ID needs to be entered here (as a comma seperated value)" sqref="B21:E21"/>
    <dataValidation allowBlank="1" showInputMessage="1" showErrorMessage="1" promptTitle="PCL sheet name" prompt=" " sqref="F21:G21"/>
    <dataValidation type="list" allowBlank="1" showInputMessage="1" showErrorMessage="1" sqref="H20:AF20">
      <formula1>"OK, NG, NA, PT"</formula1>
    </dataValidation>
    <dataValidation type="list" allowBlank="1" showInputMessage="1" showErrorMessage="1" sqref="H17:AF17">
      <formula1>"N, A, B"</formula1>
    </dataValidation>
    <dataValidation allowBlank="1" showInputMessage="1" showErrorMessage="1" promptTitle="Input conditions" prompt="that need to be checked." sqref="A4:A8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Summary</vt:lpstr>
      <vt:lpstr>Template</vt:lpstr>
      <vt:lpstr>Example 1</vt:lpstr>
      <vt:lpstr>Page_Load</vt:lpstr>
      <vt:lpstr>Page_Load!BugCount</vt:lpstr>
      <vt:lpstr>BugCount</vt:lpstr>
      <vt:lpstr>Page_Load!BugSheetName</vt:lpstr>
      <vt:lpstr>BugSheetName</vt:lpstr>
      <vt:lpstr>NewPCL</vt:lpstr>
      <vt:lpstr>NewPCL_Row</vt:lpstr>
      <vt:lpstr>Page_Load!Print_Area</vt:lpstr>
      <vt:lpstr>Summary!Print_Area</vt:lpstr>
      <vt:lpstr>Template!Print_Area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2019-07-29T10:30:09Z</dcterms:modified>
</cp:coreProperties>
</file>