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 activeTab="5"/>
  </bookViews>
  <sheets>
    <sheet name="Summary" sheetId="32" r:id="rId1"/>
    <sheet name="Template" sheetId="21" state="hidden" r:id="rId2"/>
    <sheet name="Example 1" sheetId="73" r:id="rId3"/>
    <sheet name="Page_Load" sheetId="72" r:id="rId4"/>
    <sheet name="Submit_click" sheetId="75" r:id="rId5"/>
    <sheet name="SelectedIndexChanged_Event" sheetId="77" r:id="rId6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3">Page_Load!$H$33:$AF$33</definedName>
    <definedName name="BugCount" localSheetId="5">SelectedIndexChanged_Event!$H$12:$AF$12</definedName>
    <definedName name="BugCount" localSheetId="4">Submit_click!$H$16:$AF$16</definedName>
    <definedName name="BugCount">Template!$H$29:$AF$29</definedName>
    <definedName name="BugSheetName" localSheetId="3">Page_Load!$F$32</definedName>
    <definedName name="BugSheetName" localSheetId="5">SelectedIndexChanged_Event!#REF!</definedName>
    <definedName name="BugSheetName" localSheetId="4">Submit_click!$F$15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Summary!$13:$13</definedName>
    <definedName name="_xlnm.Print_Area" localSheetId="3">Page_Load!$A$1:$AF$34</definedName>
    <definedName name="_xlnm.Print_Area" localSheetId="5">SelectedIndexChanged_Event!$A$1:$AF$18</definedName>
    <definedName name="_xlnm.Print_Area" localSheetId="4">Submit_click!$A$1:$AF$17</definedName>
    <definedName name="_xlnm.Print_Area" localSheetId="0">Summary!$A$5:$AM$33</definedName>
    <definedName name="_xlnm.Print_Area" localSheetId="1">Template!$A$1:$AF$30</definedName>
    <definedName name="_xlnm.Print_Titles" localSheetId="3">Page_Load!$1:$3</definedName>
    <definedName name="_xlnm.Print_Titles" localSheetId="5">SelectedIndexChanged_Event!$1:$3</definedName>
    <definedName name="_xlnm.Print_Titles" localSheetId="4">Submit_click!$1:$3</definedName>
    <definedName name="_xlnm.Print_Titles" localSheetId="0">Summary!$5:$9</definedName>
    <definedName name="_xlnm.Print_Titles" localSheetId="1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Summary!$AI$14</definedName>
    <definedName name="SummaryTotal">Summary!$B$14:$AL$15</definedName>
    <definedName name="SummaryTRNA">Summary!$X$14</definedName>
    <definedName name="SummaryTRNG">Summary!$R$14</definedName>
    <definedName name="SummaryTROK">Summary!$O$14</definedName>
    <definedName name="SummaryTRPT">Summary!$U$14</definedName>
    <definedName name="SummaryTTC">Summary!$K$14</definedName>
    <definedName name="SummaryTTD">Summary!$AA$14</definedName>
    <definedName name="SummaryTTND">Summary!$AE$14</definedName>
    <definedName name="TestResult" localSheetId="3">Page_Load!$G$31</definedName>
    <definedName name="TestResult" localSheetId="5">SelectedIndexChanged_Event!$G$11</definedName>
    <definedName name="TestResult" localSheetId="4">Submit_click!$G$14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18" i="77"/>
  <c r="AE18"/>
  <c r="AD18"/>
  <c r="AC18"/>
  <c r="AB18"/>
  <c r="AA18"/>
  <c r="Z18"/>
  <c r="Y18"/>
  <c r="X18"/>
  <c r="W18"/>
  <c r="V18"/>
  <c r="U18"/>
  <c r="T18"/>
  <c r="S18"/>
  <c r="AF3"/>
  <c r="AE3"/>
  <c r="AD3"/>
  <c r="AC3"/>
  <c r="AB3"/>
  <c r="AA3"/>
  <c r="Z3"/>
  <c r="Y3"/>
  <c r="X3"/>
  <c r="W3"/>
  <c r="V3"/>
  <c r="U3"/>
  <c r="T3"/>
  <c r="H3"/>
  <c r="I3" s="1"/>
  <c r="J3" s="1"/>
  <c r="K3" s="1"/>
  <c r="L3" s="1"/>
  <c r="M3" s="1"/>
  <c r="N3" s="1"/>
  <c r="O3" s="1"/>
  <c r="P3" s="1"/>
  <c r="Q3" s="1"/>
  <c r="R3" s="1"/>
  <c r="S3" s="1"/>
  <c r="AF16" i="75"/>
  <c r="AE16"/>
  <c r="AD16"/>
  <c r="AC16"/>
  <c r="AB16"/>
  <c r="AA16"/>
  <c r="Z16"/>
  <c r="Y16"/>
  <c r="X16"/>
  <c r="W16"/>
  <c r="V16"/>
  <c r="U16"/>
  <c r="T16"/>
  <c r="S16"/>
  <c r="AF3"/>
  <c r="AE3"/>
  <c r="AD3"/>
  <c r="AC3"/>
  <c r="AB3"/>
  <c r="AA3"/>
  <c r="Z3"/>
  <c r="Y3"/>
  <c r="X3"/>
  <c r="W3"/>
  <c r="V3"/>
  <c r="U3"/>
  <c r="T3"/>
  <c r="H3"/>
  <c r="I3" s="1"/>
  <c r="J3" s="1"/>
  <c r="K3" s="1"/>
  <c r="L3" s="1"/>
  <c r="M3" s="1"/>
  <c r="N3" s="1"/>
  <c r="O3" s="1"/>
  <c r="P3" s="1"/>
  <c r="Q3" s="1"/>
  <c r="R3" s="1"/>
  <c r="S3" s="1"/>
  <c r="AF33" i="72"/>
  <c r="AE33"/>
  <c r="AD33"/>
  <c r="AC33"/>
  <c r="AB33"/>
  <c r="AA33"/>
  <c r="Z33"/>
  <c r="Y33"/>
  <c r="X33"/>
  <c r="W33"/>
  <c r="V33"/>
  <c r="U33"/>
  <c r="T33"/>
  <c r="S33"/>
  <c r="AF3"/>
  <c r="AE3"/>
  <c r="O3"/>
  <c r="P3" s="1"/>
  <c r="Q3" s="1"/>
  <c r="R3" s="1"/>
  <c r="S3"/>
  <c r="T3"/>
  <c r="U3"/>
  <c r="V3"/>
  <c r="W3"/>
  <c r="X3"/>
  <c r="Y3"/>
  <c r="Z3"/>
  <c r="AA3"/>
  <c r="AB3"/>
  <c r="AC3"/>
  <c r="AD3"/>
  <c r="H3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U10"/>
  <c r="R11"/>
  <c r="F15" i="75"/>
  <c r="O11" i="32"/>
  <c r="K12"/>
  <c r="AI10"/>
  <c r="U11"/>
  <c r="AI11"/>
  <c r="O12"/>
  <c r="R12"/>
  <c r="F28" i="21"/>
  <c r="AI12" i="32"/>
  <c r="X12"/>
  <c r="F17" i="77"/>
  <c r="X10" i="32"/>
  <c r="K10"/>
  <c r="U12"/>
  <c r="O10"/>
  <c r="K11"/>
  <c r="F32" i="72"/>
  <c r="X11" i="32"/>
  <c r="R10"/>
  <c r="AA12" l="1"/>
  <c r="AE12" s="1"/>
  <c r="AA3"/>
  <c r="AE3" s="1"/>
  <c r="U14"/>
  <c r="K14"/>
  <c r="AA11"/>
  <c r="AE11" s="1"/>
  <c r="AA10"/>
  <c r="O14"/>
  <c r="AI14"/>
  <c r="R14"/>
  <c r="X14"/>
  <c r="O15" l="1"/>
  <c r="U15"/>
  <c r="X15"/>
  <c r="AA14"/>
  <c r="AA15" s="1"/>
  <c r="AE10"/>
  <c r="AE14" s="1"/>
  <c r="AE15" s="1"/>
  <c r="R15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7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5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<sst xmlns="http://schemas.openxmlformats.org/spreadsheetml/2006/main" count="229" uniqueCount="102">
  <si>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</si>
  <si>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</si>
  <si>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</si>
  <si>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</si>
  <si>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</si>
  <si>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</si>
  <si>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</si>
  <si>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</si>
  <si>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</si>
  <si>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[ Project Code : Project Name ]</t>
    <phoneticPr fontId="8" type="noConversion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</si>
  <si>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</si>
  <si>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</si>
  <si>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</si>
  <si>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</si>
  <si>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</si>
  <si>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</si>
  <si>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</si>
  <si>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</si>
  <si>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</si>
  <si>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</si>
  <si>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</si>
  <si>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</si>
  <si>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</si>
  <si>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</si>
  <si>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</si>
  <si>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</si>
  <si>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</si>
  <si>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</si>
  <si>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</si>
  <si>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</si>
  <si>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</si>
  <si>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</si>
  <si>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</si>
  <si>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</si>
  <si>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</si>
  <si>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</si>
  <si>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</si>
  <si>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</si>
  <si>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</si>
  <si>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</si>
  <si>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</si>
  <si>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</si>
  <si>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</si>
  <si>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</si>
  <si>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</si>
  <si>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</si>
  <si>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</si>
  <si>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</si>
  <si>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</si>
  <si>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</si>
  <si>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=GetBugSheetName()</t>
  </si>
  <si>
    <t>DOTNS</t>
    <phoneticPr fontId="3"/>
  </si>
  <si>
    <t>Sumit Tawade</t>
    <phoneticPr fontId="3"/>
  </si>
  <si>
    <t>○</t>
    <phoneticPr fontId="3"/>
  </si>
  <si>
    <t>Check Items</t>
    <phoneticPr fontId="3"/>
  </si>
  <si>
    <t>Verification during program execution</t>
    <phoneticPr fontId="3"/>
  </si>
  <si>
    <t>Blank</t>
    <phoneticPr fontId="3"/>
  </si>
  <si>
    <t>Editable</t>
    <phoneticPr fontId="3"/>
  </si>
  <si>
    <t>Visible</t>
    <phoneticPr fontId="3"/>
  </si>
  <si>
    <t>True</t>
    <phoneticPr fontId="3"/>
  </si>
  <si>
    <t>Focus</t>
    <phoneticPr fontId="3"/>
  </si>
  <si>
    <t>Page Title</t>
    <phoneticPr fontId="3"/>
  </si>
  <si>
    <t>Add Client Details</t>
    <phoneticPr fontId="3"/>
  </si>
  <si>
    <t>Page will be redirect to ERROR page</t>
    <phoneticPr fontId="3"/>
  </si>
  <si>
    <t>N</t>
  </si>
  <si>
    <t>Example 1</t>
    <phoneticPr fontId="3"/>
  </si>
  <si>
    <t>Screen Layout</t>
    <phoneticPr fontId="3"/>
  </si>
  <si>
    <t>Sumit Tawade</t>
    <phoneticPr fontId="3"/>
  </si>
  <si>
    <t>Page Load Event</t>
    <phoneticPr fontId="3"/>
  </si>
  <si>
    <t xml:space="preserve">Submit click </t>
    <phoneticPr fontId="3"/>
  </si>
  <si>
    <t>SkillUp</t>
    <phoneticPr fontId="3"/>
  </si>
  <si>
    <t>4 Exception occurred then show Error message</t>
    <phoneticPr fontId="3"/>
  </si>
  <si>
    <t>Page_Load</t>
    <phoneticPr fontId="3"/>
  </si>
  <si>
    <t>1.TxtItems</t>
    <phoneticPr fontId="3"/>
  </si>
  <si>
    <t>Page_Load</t>
    <phoneticPr fontId="3"/>
  </si>
  <si>
    <t>Element</t>
    <phoneticPr fontId="3"/>
  </si>
  <si>
    <t>ASP.Net SkillUp</t>
    <phoneticPr fontId="3"/>
  </si>
  <si>
    <t>1. If Text box is blank show error message</t>
    <phoneticPr fontId="3"/>
  </si>
  <si>
    <t>2 DropDownList 1</t>
    <phoneticPr fontId="3"/>
  </si>
  <si>
    <t>3 DropDownList 2</t>
    <phoneticPr fontId="3"/>
  </si>
  <si>
    <t>4 DropDownList 3</t>
    <phoneticPr fontId="3"/>
  </si>
  <si>
    <t>5 DropDownList 4</t>
    <phoneticPr fontId="3"/>
  </si>
  <si>
    <t>6 DropDownList 5</t>
    <phoneticPr fontId="3"/>
  </si>
  <si>
    <t>7 Label1</t>
    <phoneticPr fontId="3"/>
  </si>
  <si>
    <t>8 Label2</t>
    <phoneticPr fontId="3"/>
  </si>
  <si>
    <t>9 Label3</t>
    <phoneticPr fontId="3"/>
  </si>
  <si>
    <t>10 Label4</t>
    <phoneticPr fontId="3"/>
  </si>
  <si>
    <t>11 CreateDropdown Click</t>
    <phoneticPr fontId="3"/>
  </si>
  <si>
    <t>TxtItem</t>
    <phoneticPr fontId="3"/>
  </si>
  <si>
    <t>2 Add Data in Dropdownlist</t>
    <phoneticPr fontId="3"/>
  </si>
  <si>
    <t>Submit_click</t>
    <phoneticPr fontId="3"/>
  </si>
  <si>
    <t>SelectedIndexChanged_Event</t>
    <phoneticPr fontId="3"/>
  </si>
  <si>
    <t>Not Selected</t>
    <phoneticPr fontId="3"/>
  </si>
  <si>
    <t>Selected Item</t>
    <phoneticPr fontId="3"/>
  </si>
  <si>
    <t>1. Label visible state true</t>
    <phoneticPr fontId="3"/>
  </si>
  <si>
    <t>2 Add item text on label</t>
    <phoneticPr fontId="3"/>
  </si>
  <si>
    <t>SelectedIndexChanged Event</t>
    <phoneticPr fontId="3"/>
  </si>
  <si>
    <t>3</t>
    <phoneticPr fontId="3"/>
  </si>
  <si>
    <t>2</t>
    <phoneticPr fontId="3"/>
  </si>
  <si>
    <t>Submit_click</t>
    <phoneticPr fontId="3"/>
  </si>
  <si>
    <t>1 Create_Dropdown</t>
    <phoneticPr fontId="3"/>
  </si>
  <si>
    <t>3 Exception occurred then show Error message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</si>
</sst>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2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</cellStyleXfs>
  <cellXfs count="226">
    <xf numFmtId="0" fontId="0" fillId="0" borderId="0" xfId="0"/>
    <xf numFmtId="49" fontId="10" fillId="0" borderId="0" xfId="6" applyNumberFormat="1" applyFont="1" applyFill="1">
      <alignment vertical="center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176" fontId="13" fillId="0" borderId="1" xfId="2" applyNumberFormat="1" applyFont="1" applyFill="1" applyBorder="1" applyAlignment="1">
      <alignment horizontal="center" vertical="center"/>
    </xf>
    <xf numFmtId="176" fontId="13" fillId="0" borderId="1" xfId="2" applyNumberFormat="1" applyFont="1" applyFill="1" applyBorder="1" applyAlignment="1">
      <alignment horizontal="left" vertical="center"/>
    </xf>
    <xf numFmtId="176" fontId="13" fillId="0" borderId="2" xfId="2" applyNumberFormat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49" fontId="10" fillId="0" borderId="0" xfId="6" applyNumberFormat="1" applyFont="1" applyFill="1" applyBorder="1">
      <alignment vertical="center"/>
    </xf>
    <xf numFmtId="49" fontId="10" fillId="0" borderId="3" xfId="6" applyNumberFormat="1" applyFont="1" applyFill="1" applyBorder="1" applyAlignment="1"/>
    <xf numFmtId="176" fontId="10" fillId="0" borderId="4" xfId="6" applyNumberFormat="1" applyFont="1" applyFill="1" applyBorder="1" applyAlignment="1">
      <alignment horizontal="center" vertical="center"/>
    </xf>
    <xf numFmtId="176" fontId="10" fillId="0" borderId="5" xfId="6" applyNumberFormat="1" applyFont="1" applyFill="1" applyBorder="1" applyAlignment="1">
      <alignment horizontal="center" vertical="center"/>
    </xf>
    <xf numFmtId="176" fontId="10" fillId="0" borderId="6" xfId="6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49" fontId="10" fillId="0" borderId="9" xfId="0" applyNumberFormat="1" applyFont="1" applyFill="1" applyBorder="1" applyAlignment="1">
      <alignment horizontal="center" vertical="top" wrapText="1"/>
    </xf>
    <xf numFmtId="49" fontId="10" fillId="0" borderId="0" xfId="6" applyNumberFormat="1" applyFont="1" applyFill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2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17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center" vertical="center" wrapText="1"/>
    </xf>
    <xf numFmtId="49" fontId="10" fillId="0" borderId="8" xfId="6" applyNumberFormat="1" applyFont="1" applyFill="1" applyBorder="1" applyAlignment="1">
      <alignment horizontal="center" vertical="center" wrapText="1"/>
    </xf>
    <xf numFmtId="49" fontId="10" fillId="0" borderId="9" xfId="6" applyNumberFormat="1" applyFont="1" applyFill="1" applyBorder="1" applyAlignment="1">
      <alignment horizontal="center" vertical="center" wrapText="1"/>
    </xf>
    <xf numFmtId="49" fontId="10" fillId="0" borderId="21" xfId="6" applyNumberFormat="1" applyFont="1" applyFill="1" applyBorder="1" applyAlignment="1">
      <alignment horizontal="center" vertical="center" wrapText="1"/>
    </xf>
    <xf numFmtId="49" fontId="10" fillId="0" borderId="10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2" xfId="6" applyNumberFormat="1" applyFont="1" applyFill="1" applyBorder="1" applyAlignment="1">
      <alignment horizontal="center" vertical="center" wrapText="1"/>
    </xf>
    <xf numFmtId="177" fontId="10" fillId="0" borderId="10" xfId="6" applyNumberFormat="1" applyFont="1" applyFill="1" applyBorder="1" applyAlignment="1">
      <alignment horizontal="center" vertical="center" wrapText="1"/>
    </xf>
    <xf numFmtId="177" fontId="10" fillId="0" borderId="11" xfId="6" applyNumberFormat="1" applyFont="1" applyFill="1" applyBorder="1" applyAlignment="1">
      <alignment horizontal="center" vertical="center" wrapText="1"/>
    </xf>
    <xf numFmtId="177" fontId="10" fillId="0" borderId="12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Alignment="1">
      <alignment horizontal="center" vertical="center" wrapText="1"/>
    </xf>
    <xf numFmtId="49" fontId="10" fillId="0" borderId="23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vertical="center" wrapText="1"/>
    </xf>
    <xf numFmtId="49" fontId="10" fillId="0" borderId="0" xfId="6" applyNumberFormat="1" applyFont="1" applyFill="1" applyBorder="1" applyAlignment="1">
      <alignment horizontal="center" vertical="center"/>
    </xf>
    <xf numFmtId="176" fontId="13" fillId="0" borderId="2" xfId="2" applyNumberFormat="1" applyFont="1" applyFill="1" applyBorder="1" applyAlignment="1">
      <alignment horizontal="left" vertical="center"/>
    </xf>
    <xf numFmtId="49" fontId="10" fillId="0" borderId="15" xfId="6" applyNumberFormat="1" applyFont="1" applyFill="1" applyBorder="1" applyAlignment="1">
      <alignment horizontal="center" vertical="center" wrapText="1"/>
    </xf>
    <xf numFmtId="49" fontId="10" fillId="0" borderId="16" xfId="6" applyNumberFormat="1" applyFont="1" applyFill="1" applyBorder="1" applyAlignment="1">
      <alignment horizontal="center" vertical="center" wrapText="1"/>
    </xf>
    <xf numFmtId="0" fontId="10" fillId="0" borderId="18" xfId="6" applyNumberFormat="1" applyFont="1" applyFill="1" applyBorder="1" applyAlignment="1">
      <alignment horizontal="center" vertical="center" wrapText="1"/>
    </xf>
    <xf numFmtId="0" fontId="10" fillId="0" borderId="19" xfId="6" applyNumberFormat="1" applyFont="1" applyFill="1" applyBorder="1" applyAlignment="1">
      <alignment horizontal="center" vertical="center" wrapText="1"/>
    </xf>
    <xf numFmtId="176" fontId="11" fillId="0" borderId="0" xfId="2" applyNumberFormat="1" applyFont="1" applyFill="1" applyBorder="1" applyAlignment="1">
      <alignment horizontal="center" vertical="center"/>
    </xf>
    <xf numFmtId="176" fontId="11" fillId="0" borderId="0" xfId="2" applyNumberFormat="1" applyFont="1" applyFill="1" applyBorder="1" applyAlignment="1">
      <alignment horizontal="left" vertical="center"/>
    </xf>
    <xf numFmtId="0" fontId="11" fillId="0" borderId="0" xfId="2" applyFont="1" applyFill="1" applyAlignment="1">
      <alignment horizontal="center" vertical="center"/>
    </xf>
    <xf numFmtId="49" fontId="10" fillId="0" borderId="14" xfId="6" applyNumberFormat="1" applyFont="1" applyFill="1" applyBorder="1" applyAlignment="1">
      <alignment horizontal="center" vertical="center" wrapText="1"/>
    </xf>
    <xf numFmtId="0" fontId="10" fillId="0" borderId="17" xfId="6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 wrapText="1"/>
    </xf>
    <xf numFmtId="49" fontId="10" fillId="2" borderId="7" xfId="6" applyNumberFormat="1" applyFont="1" applyFill="1" applyBorder="1" applyAlignment="1">
      <alignment vertical="center"/>
    </xf>
    <xf numFmtId="49" fontId="10" fillId="2" borderId="17" xfId="6" applyNumberFormat="1" applyFont="1" applyFill="1" applyBorder="1" applyAlignment="1">
      <alignment vertical="center"/>
    </xf>
    <xf numFmtId="49" fontId="15" fillId="0" borderId="24" xfId="6" applyNumberFormat="1" applyFont="1" applyFill="1" applyBorder="1" applyAlignment="1">
      <alignment horizontal="right" vertical="top" wrapText="1"/>
    </xf>
    <xf numFmtId="49" fontId="20" fillId="0" borderId="4" xfId="6" applyNumberFormat="1" applyFont="1" applyFill="1" applyBorder="1" applyAlignment="1"/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14" fillId="0" borderId="11" xfId="6" applyNumberFormat="1" applyFont="1" applyFill="1" applyBorder="1" applyAlignment="1">
      <alignment horizontal="center" vertical="center" wrapText="1"/>
    </xf>
    <xf numFmtId="49" fontId="14" fillId="0" borderId="18" xfId="0" applyNumberFormat="1" applyFont="1" applyFill="1" applyBorder="1" applyAlignment="1">
      <alignment horizontal="center" vertical="center" wrapText="1"/>
    </xf>
    <xf numFmtId="49" fontId="10" fillId="0" borderId="22" xfId="5" applyNumberFormat="1" applyFont="1" applyFill="1" applyBorder="1" applyAlignment="1">
      <alignment horizontal="left" wrapText="1"/>
    </xf>
    <xf numFmtId="49" fontId="14" fillId="0" borderId="10" xfId="1" applyNumberFormat="1" applyFont="1" applyFill="1" applyBorder="1" applyAlignment="1">
      <alignment horizontal="center" vertical="top" wrapText="1"/>
    </xf>
    <xf numFmtId="49" fontId="10" fillId="0" borderId="7" xfId="1" applyNumberFormat="1" applyFont="1" applyFill="1" applyBorder="1" applyAlignment="1">
      <alignment horizontal="center" vertical="center" wrapText="1"/>
    </xf>
    <xf numFmtId="49" fontId="10" fillId="0" borderId="8" xfId="1" applyNumberFormat="1" applyFont="1" applyFill="1" applyBorder="1" applyAlignment="1">
      <alignment horizontal="center" vertical="center" wrapText="1"/>
    </xf>
    <xf numFmtId="49" fontId="10" fillId="0" borderId="9" xfId="1" applyNumberFormat="1" applyFont="1" applyFill="1" applyBorder="1" applyAlignment="1">
      <alignment horizontal="center" vertical="center" wrapText="1"/>
    </xf>
    <xf numFmtId="49" fontId="14" fillId="0" borderId="10" xfId="1" applyNumberFormat="1" applyFont="1" applyFill="1" applyBorder="1" applyAlignment="1">
      <alignment horizontal="center" vertical="center" wrapText="1"/>
    </xf>
    <xf numFmtId="49" fontId="14" fillId="0" borderId="11" xfId="1" applyNumberFormat="1" applyFont="1" applyFill="1" applyBorder="1" applyAlignment="1">
      <alignment horizontal="center" vertical="center" wrapText="1"/>
    </xf>
    <xf numFmtId="49" fontId="10" fillId="0" borderId="11" xfId="1" applyNumberFormat="1" applyFont="1" applyFill="1" applyBorder="1" applyAlignment="1">
      <alignment horizontal="center" vertical="center" wrapText="1"/>
    </xf>
    <xf numFmtId="49" fontId="10" fillId="0" borderId="12" xfId="1" applyNumberFormat="1" applyFont="1" applyFill="1" applyBorder="1" applyAlignment="1">
      <alignment horizontal="center" vertical="center" wrapText="1"/>
    </xf>
    <xf numFmtId="49" fontId="10" fillId="0" borderId="15" xfId="5" applyNumberFormat="1" applyFont="1" applyFill="1" applyBorder="1" applyAlignment="1">
      <alignment wrapText="1"/>
    </xf>
    <xf numFmtId="49" fontId="10" fillId="0" borderId="25" xfId="5" applyNumberFormat="1" applyFont="1" applyFill="1" applyBorder="1" applyAlignment="1">
      <alignment wrapText="1"/>
    </xf>
    <xf numFmtId="49" fontId="10" fillId="0" borderId="10" xfId="1" applyNumberFormat="1" applyFont="1" applyFill="1" applyBorder="1" applyAlignment="1">
      <alignment horizontal="center" vertical="center" wrapText="1"/>
    </xf>
    <xf numFmtId="49" fontId="10" fillId="0" borderId="14" xfId="1" applyNumberFormat="1" applyFont="1" applyFill="1" applyBorder="1" applyAlignment="1">
      <alignment horizontal="center" vertical="center" wrapText="1"/>
    </xf>
    <xf numFmtId="49" fontId="10" fillId="0" borderId="15" xfId="1" applyNumberFormat="1" applyFont="1" applyFill="1" applyBorder="1" applyAlignment="1">
      <alignment horizontal="center" vertical="center" wrapText="1"/>
    </xf>
    <xf numFmtId="49" fontId="14" fillId="0" borderId="15" xfId="1" applyNumberFormat="1" applyFont="1" applyFill="1" applyBorder="1" applyAlignment="1">
      <alignment horizontal="center" vertical="center" wrapText="1"/>
    </xf>
    <xf numFmtId="49" fontId="10" fillId="0" borderId="16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0" fillId="0" borderId="11" xfId="6" applyNumberFormat="1" applyFont="1" applyFill="1" applyBorder="1" applyAlignment="1">
      <alignment vertical="center" wrapText="1"/>
    </xf>
    <xf numFmtId="49" fontId="14" fillId="0" borderId="11" xfId="1" applyNumberFormat="1" applyFont="1" applyFill="1" applyBorder="1" applyAlignment="1">
      <alignment horizontal="center" vertical="top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25" xfId="1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top" wrapText="1"/>
    </xf>
    <xf numFmtId="49" fontId="10" fillId="0" borderId="46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46" xfId="0" applyNumberFormat="1" applyFont="1" applyFill="1" applyBorder="1" applyAlignment="1">
      <alignment horizontal="center" vertical="center" wrapText="1"/>
    </xf>
    <xf numFmtId="49" fontId="10" fillId="0" borderId="25" xfId="0" applyNumberFormat="1" applyFont="1" applyFill="1" applyBorder="1" applyAlignment="1">
      <alignment horizontal="center" vertical="center" wrapText="1"/>
    </xf>
    <xf numFmtId="49" fontId="14" fillId="0" borderId="25" xfId="0" applyNumberFormat="1" applyFont="1" applyFill="1" applyBorder="1" applyAlignment="1">
      <alignment horizontal="center" vertical="center" wrapText="1"/>
    </xf>
    <xf numFmtId="49" fontId="10" fillId="0" borderId="2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49" fontId="10" fillId="0" borderId="25" xfId="6" applyNumberFormat="1" applyFont="1" applyFill="1" applyBorder="1" applyAlignment="1">
      <alignment horizontal="center" vertical="center" wrapText="1"/>
    </xf>
    <xf numFmtId="176" fontId="10" fillId="0" borderId="48" xfId="6" applyNumberFormat="1" applyFont="1" applyFill="1" applyBorder="1" applyAlignment="1">
      <alignment horizontal="center" vertical="center"/>
    </xf>
    <xf numFmtId="176" fontId="10" fillId="0" borderId="49" xfId="6" applyNumberFormat="1" applyFont="1" applyFill="1" applyBorder="1" applyAlignment="1">
      <alignment horizontal="center" vertical="center"/>
    </xf>
    <xf numFmtId="49" fontId="10" fillId="0" borderId="11" xfId="6" applyNumberFormat="1" applyFont="1" applyFill="1" applyBorder="1" applyAlignment="1">
      <alignment horizontal="center" vertical="center" wrapText="1"/>
    </xf>
    <xf numFmtId="0" fontId="21" fillId="3" borderId="0" xfId="2" applyFont="1" applyFill="1" applyAlignment="1">
      <alignment horizontal="center" vertical="center" wrapText="1"/>
    </xf>
    <xf numFmtId="9" fontId="11" fillId="4" borderId="22" xfId="3" applyNumberFormat="1" applyFont="1" applyFill="1" applyBorder="1" applyAlignment="1">
      <alignment horizontal="center" vertical="center"/>
    </xf>
    <xf numFmtId="9" fontId="11" fillId="4" borderId="1" xfId="3" applyNumberFormat="1" applyFont="1" applyFill="1" applyBorder="1" applyAlignment="1">
      <alignment horizontal="center" vertical="center"/>
    </xf>
    <xf numFmtId="9" fontId="11" fillId="4" borderId="26" xfId="3" applyNumberFormat="1" applyFont="1" applyFill="1" applyBorder="1" applyAlignment="1">
      <alignment horizontal="center" vertical="center"/>
    </xf>
    <xf numFmtId="176" fontId="11" fillId="5" borderId="22" xfId="2" applyNumberFormat="1" applyFont="1" applyFill="1" applyBorder="1" applyAlignment="1">
      <alignment horizontal="center" vertical="center"/>
    </xf>
    <xf numFmtId="176" fontId="11" fillId="5" borderId="1" xfId="2" applyNumberFormat="1" applyFont="1" applyFill="1" applyBorder="1" applyAlignment="1">
      <alignment horizontal="center" vertical="center"/>
    </xf>
    <xf numFmtId="176" fontId="11" fillId="5" borderId="26" xfId="2" applyNumberFormat="1" applyFont="1" applyFill="1" applyBorder="1" applyAlignment="1">
      <alignment horizontal="center" vertical="center"/>
    </xf>
    <xf numFmtId="176" fontId="11" fillId="2" borderId="22" xfId="2" applyNumberFormat="1" applyFont="1" applyFill="1" applyBorder="1" applyAlignment="1">
      <alignment horizontal="center" vertical="center"/>
    </xf>
    <xf numFmtId="176" fontId="11" fillId="2" borderId="1" xfId="2" applyNumberFormat="1" applyFont="1" applyFill="1" applyBorder="1" applyAlignment="1">
      <alignment horizontal="center" vertical="center"/>
    </xf>
    <xf numFmtId="176" fontId="11" fillId="2" borderId="26" xfId="2" applyNumberFormat="1" applyFont="1" applyFill="1" applyBorder="1" applyAlignment="1">
      <alignment horizontal="center" vertical="center"/>
    </xf>
    <xf numFmtId="176" fontId="11" fillId="0" borderId="22" xfId="2" applyNumberFormat="1" applyFont="1" applyBorder="1" applyAlignment="1">
      <alignment horizontal="center" vertical="center"/>
    </xf>
    <xf numFmtId="176" fontId="11" fillId="0" borderId="26" xfId="2" applyNumberFormat="1" applyFont="1" applyBorder="1" applyAlignment="1">
      <alignment horizontal="center" vertical="center"/>
    </xf>
    <xf numFmtId="176" fontId="11" fillId="0" borderId="22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 applyProtection="1">
      <alignment vertical="center" wrapText="1"/>
      <protection locked="0"/>
    </xf>
    <xf numFmtId="176" fontId="11" fillId="0" borderId="26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>
      <alignment horizontal="center" vertical="center"/>
    </xf>
    <xf numFmtId="0" fontId="12" fillId="6" borderId="4" xfId="0" applyFont="1" applyFill="1" applyBorder="1" applyAlignment="1" applyProtection="1">
      <alignment horizontal="center" vertical="center" wrapText="1"/>
      <protection locked="0"/>
    </xf>
    <xf numFmtId="0" fontId="12" fillId="6" borderId="3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 applyProtection="1">
      <alignment horizontal="center" vertical="center" wrapText="1"/>
      <protection locked="0"/>
    </xf>
    <xf numFmtId="0" fontId="11" fillId="7" borderId="2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176" fontId="11" fillId="4" borderId="30" xfId="2" applyNumberFormat="1" applyFont="1" applyFill="1" applyBorder="1" applyAlignment="1">
      <alignment horizontal="center" vertical="center"/>
    </xf>
    <xf numFmtId="176" fontId="11" fillId="4" borderId="2" xfId="2" applyNumberFormat="1" applyFont="1" applyFill="1" applyBorder="1" applyAlignment="1">
      <alignment horizontal="center" vertical="center"/>
    </xf>
    <xf numFmtId="176" fontId="11" fillId="4" borderId="31" xfId="2" applyNumberFormat="1" applyFont="1" applyFill="1" applyBorder="1" applyAlignment="1">
      <alignment horizontal="center" vertical="center"/>
    </xf>
    <xf numFmtId="176" fontId="11" fillId="4" borderId="21" xfId="2" applyNumberFormat="1" applyFont="1" applyFill="1" applyBorder="1" applyAlignment="1">
      <alignment horizontal="center" vertical="center"/>
    </xf>
    <xf numFmtId="176" fontId="11" fillId="4" borderId="28" xfId="2" applyNumberFormat="1" applyFont="1" applyFill="1" applyBorder="1" applyAlignment="1">
      <alignment horizontal="center" vertical="center"/>
    </xf>
    <xf numFmtId="176" fontId="11" fillId="4" borderId="29" xfId="2" applyNumberFormat="1" applyFont="1" applyFill="1" applyBorder="1" applyAlignment="1">
      <alignment horizontal="center" vertical="center"/>
    </xf>
    <xf numFmtId="176" fontId="11" fillId="4" borderId="22" xfId="2" applyNumberFormat="1" applyFont="1" applyFill="1" applyBorder="1" applyAlignment="1">
      <alignment horizontal="center" vertical="center"/>
    </xf>
    <xf numFmtId="176" fontId="11" fillId="4" borderId="1" xfId="2" applyNumberFormat="1" applyFont="1" applyFill="1" applyBorder="1" applyAlignment="1">
      <alignment horizontal="center" vertical="center"/>
    </xf>
    <xf numFmtId="176" fontId="11" fillId="4" borderId="26" xfId="2" applyNumberFormat="1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1" fillId="4" borderId="26" xfId="2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49" fontId="16" fillId="0" borderId="42" xfId="6" applyNumberFormat="1" applyFont="1" applyFill="1" applyBorder="1" applyAlignment="1">
      <alignment horizontal="center" vertical="center" wrapText="1"/>
    </xf>
    <xf numFmtId="49" fontId="16" fillId="0" borderId="43" xfId="6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vertical="center" wrapText="1"/>
    </xf>
    <xf numFmtId="49" fontId="10" fillId="0" borderId="32" xfId="6" applyNumberFormat="1" applyFont="1" applyFill="1" applyBorder="1" applyAlignment="1">
      <alignment vertical="center" wrapText="1"/>
    </xf>
    <xf numFmtId="49" fontId="10" fillId="0" borderId="33" xfId="6" applyNumberFormat="1" applyFont="1" applyFill="1" applyBorder="1" applyAlignment="1">
      <alignment vertical="center" wrapText="1"/>
    </xf>
    <xf numFmtId="49" fontId="19" fillId="0" borderId="34" xfId="6" applyNumberFormat="1" applyFont="1" applyFill="1" applyBorder="1" applyAlignment="1">
      <alignment horizontal="center" vertical="center" wrapText="1"/>
    </xf>
    <xf numFmtId="49" fontId="19" fillId="0" borderId="35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0" fontId="10" fillId="0" borderId="22" xfId="6" applyNumberFormat="1" applyFont="1" applyFill="1" applyBorder="1" applyAlignment="1">
      <alignment horizontal="right" vertical="center" wrapText="1"/>
    </xf>
    <xf numFmtId="0" fontId="10" fillId="0" borderId="36" xfId="6" applyNumberFormat="1" applyFont="1" applyFill="1" applyBorder="1" applyAlignment="1">
      <alignment horizontal="right" vertical="center" wrapText="1"/>
    </xf>
    <xf numFmtId="49" fontId="10" fillId="0" borderId="37" xfId="6" applyNumberFormat="1" applyFont="1" applyFill="1" applyBorder="1" applyAlignment="1">
      <alignment horizontal="center" vertical="center" wrapText="1"/>
    </xf>
    <xf numFmtId="49" fontId="10" fillId="0" borderId="38" xfId="6" applyNumberFormat="1" applyFont="1" applyFill="1" applyBorder="1" applyAlignment="1">
      <alignment horizontal="center" vertical="center" wrapText="1"/>
    </xf>
    <xf numFmtId="49" fontId="10" fillId="0" borderId="39" xfId="6" applyNumberFormat="1" applyFont="1" applyFill="1" applyBorder="1" applyAlignment="1">
      <alignment horizontal="center" vertical="center" wrapText="1"/>
    </xf>
    <xf numFmtId="49" fontId="10" fillId="0" borderId="40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vertical="center" wrapText="1"/>
    </xf>
    <xf numFmtId="49" fontId="10" fillId="0" borderId="1" xfId="6" applyNumberFormat="1" applyFont="1" applyFill="1" applyBorder="1" applyAlignment="1">
      <alignment vertical="center" wrapText="1"/>
    </xf>
    <xf numFmtId="49" fontId="10" fillId="0" borderId="26" xfId="6" applyNumberFormat="1" applyFont="1" applyFill="1" applyBorder="1" applyAlignment="1">
      <alignment vertical="center" wrapText="1"/>
    </xf>
    <xf numFmtId="49" fontId="10" fillId="2" borderId="8" xfId="6" applyNumberFormat="1" applyFont="1" applyFill="1" applyBorder="1" applyAlignment="1">
      <alignment horizontal="center" vertical="center"/>
    </xf>
    <xf numFmtId="177" fontId="10" fillId="0" borderId="8" xfId="6" applyNumberFormat="1" applyFont="1" applyFill="1" applyBorder="1" applyAlignment="1">
      <alignment horizontal="center" vertical="center"/>
    </xf>
    <xf numFmtId="177" fontId="10" fillId="0" borderId="9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/>
    </xf>
    <xf numFmtId="49" fontId="10" fillId="0" borderId="38" xfId="6" applyNumberFormat="1" applyFont="1" applyFill="1" applyBorder="1" applyAlignment="1">
      <alignment horizontal="center" vertical="center"/>
    </xf>
    <xf numFmtId="49" fontId="10" fillId="0" borderId="39" xfId="6" applyNumberFormat="1" applyFont="1" applyFill="1" applyBorder="1" applyAlignment="1">
      <alignment horizontal="center" vertical="center"/>
    </xf>
    <xf numFmtId="49" fontId="10" fillId="0" borderId="20" xfId="6" applyNumberFormat="1" applyFont="1" applyFill="1" applyBorder="1" applyAlignment="1">
      <alignment horizontal="center" vertical="center"/>
    </xf>
    <xf numFmtId="49" fontId="10" fillId="0" borderId="32" xfId="6" applyNumberFormat="1" applyFont="1" applyFill="1" applyBorder="1" applyAlignment="1">
      <alignment horizontal="center" vertical="center"/>
    </xf>
    <xf numFmtId="49" fontId="10" fillId="0" borderId="33" xfId="6" applyNumberFormat="1" applyFont="1" applyFill="1" applyBorder="1" applyAlignment="1">
      <alignment horizontal="center" vertical="center"/>
    </xf>
    <xf numFmtId="49" fontId="10" fillId="2" borderId="37" xfId="6" applyNumberFormat="1" applyFont="1" applyFill="1" applyBorder="1" applyAlignment="1">
      <alignment horizontal="center" vertical="center"/>
    </xf>
    <xf numFmtId="49" fontId="10" fillId="2" borderId="38" xfId="6" applyNumberFormat="1" applyFont="1" applyFill="1" applyBorder="1" applyAlignment="1">
      <alignment horizontal="center" vertical="center"/>
    </xf>
    <xf numFmtId="49" fontId="10" fillId="2" borderId="20" xfId="6" applyNumberFormat="1" applyFont="1" applyFill="1" applyBorder="1" applyAlignment="1">
      <alignment horizontal="center" vertical="center"/>
    </xf>
    <xf numFmtId="49" fontId="10" fillId="2" borderId="32" xfId="6" applyNumberFormat="1" applyFont="1" applyFill="1" applyBorder="1" applyAlignment="1">
      <alignment horizontal="center" vertical="center"/>
    </xf>
    <xf numFmtId="49" fontId="10" fillId="2" borderId="33" xfId="6" applyNumberFormat="1" applyFont="1" applyFill="1" applyBorder="1" applyAlignment="1">
      <alignment horizontal="center" vertical="center"/>
    </xf>
    <xf numFmtId="49" fontId="10" fillId="0" borderId="40" xfId="6" applyNumberFormat="1" applyFont="1" applyFill="1" applyBorder="1" applyAlignment="1">
      <alignment horizontal="center" vertical="center"/>
    </xf>
    <xf numFmtId="49" fontId="18" fillId="0" borderId="42" xfId="6" applyNumberFormat="1" applyFont="1" applyFill="1" applyBorder="1" applyAlignment="1">
      <alignment horizontal="center" vertical="center" wrapText="1"/>
    </xf>
    <xf numFmtId="49" fontId="18" fillId="0" borderId="43" xfId="6" applyNumberFormat="1" applyFont="1" applyFill="1" applyBorder="1" applyAlignment="1">
      <alignment horizontal="center" vertical="center" wrapText="1"/>
    </xf>
    <xf numFmtId="49" fontId="18" fillId="0" borderId="44" xfId="6" applyNumberFormat="1" applyFont="1" applyFill="1" applyBorder="1" applyAlignment="1">
      <alignment horizontal="center" vertical="center" wrapText="1"/>
    </xf>
    <xf numFmtId="49" fontId="10" fillId="0" borderId="45" xfId="0" applyNumberFormat="1" applyFont="1" applyFill="1" applyBorder="1" applyAlignment="1">
      <alignment horizontal="left" vertical="top" wrapText="1"/>
    </xf>
    <xf numFmtId="49" fontId="10" fillId="0" borderId="23" xfId="0" applyNumberFormat="1" applyFont="1" applyFill="1" applyBorder="1" applyAlignment="1">
      <alignment horizontal="left" vertical="top" wrapText="1"/>
    </xf>
    <xf numFmtId="49" fontId="10" fillId="0" borderId="22" xfId="5" applyNumberFormat="1" applyFont="1" applyFill="1" applyBorder="1" applyAlignment="1">
      <alignment horizontal="left" wrapText="1"/>
    </xf>
    <xf numFmtId="49" fontId="10" fillId="0" borderId="1" xfId="5" applyNumberFormat="1" applyFont="1" applyFill="1" applyBorder="1" applyAlignment="1">
      <alignment horizontal="left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30" xfId="5" applyNumberFormat="1" applyFont="1" applyFill="1" applyBorder="1" applyAlignment="1">
      <alignment horizontal="left" wrapText="1"/>
    </xf>
    <xf numFmtId="49" fontId="10" fillId="0" borderId="2" xfId="5" applyNumberFormat="1" applyFont="1" applyFill="1" applyBorder="1" applyAlignment="1">
      <alignment horizontal="left" wrapText="1"/>
    </xf>
    <xf numFmtId="49" fontId="17" fillId="0" borderId="42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22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4" fillId="0" borderId="30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10" fillId="0" borderId="41" xfId="0" applyNumberFormat="1" applyFont="1" applyFill="1" applyBorder="1" applyAlignment="1">
      <alignment horizontal="center" vertical="top" wrapText="1"/>
    </xf>
    <xf numFmtId="49" fontId="4" fillId="0" borderId="22" xfId="1" applyNumberFormat="1" applyFont="1" applyFill="1" applyBorder="1" applyAlignment="1">
      <alignment horizontal="left" vertical="top" wrapText="1"/>
    </xf>
    <xf numFmtId="49" fontId="10" fillId="0" borderId="1" xfId="1" applyNumberFormat="1" applyFont="1" applyFill="1" applyBorder="1" applyAlignment="1">
      <alignment horizontal="left" vertical="top" wrapText="1"/>
    </xf>
    <xf numFmtId="49" fontId="10" fillId="0" borderId="36" xfId="5" applyNumberFormat="1" applyFont="1" applyFill="1" applyBorder="1" applyAlignment="1">
      <alignment horizontal="left" wrapText="1"/>
    </xf>
    <xf numFmtId="49" fontId="4" fillId="0" borderId="30" xfId="1" applyNumberFormat="1" applyFont="1" applyFill="1" applyBorder="1" applyAlignment="1">
      <alignment horizontal="left" vertical="top" wrapText="1"/>
    </xf>
    <xf numFmtId="49" fontId="10" fillId="0" borderId="42" xfId="6" applyNumberFormat="1" applyFont="1" applyFill="1" applyBorder="1" applyAlignment="1">
      <alignment horizontal="center" vertical="center" wrapText="1"/>
    </xf>
    <xf numFmtId="49" fontId="10" fillId="0" borderId="43" xfId="6" applyNumberFormat="1" applyFont="1" applyFill="1" applyBorder="1" applyAlignment="1">
      <alignment horizontal="center" vertical="center" wrapText="1"/>
    </xf>
    <xf numFmtId="49" fontId="10" fillId="0" borderId="45" xfId="1" applyNumberFormat="1" applyFont="1" applyFill="1" applyBorder="1" applyAlignment="1">
      <alignment horizontal="left" vertical="top" wrapText="1"/>
    </xf>
    <xf numFmtId="49" fontId="10" fillId="0" borderId="23" xfId="1" applyNumberFormat="1" applyFont="1" applyFill="1" applyBorder="1" applyAlignment="1">
      <alignment horizontal="left" vertical="top" wrapText="1"/>
    </xf>
    <xf numFmtId="49" fontId="10" fillId="0" borderId="47" xfId="0" applyNumberFormat="1" applyFont="1" applyFill="1" applyBorder="1" applyAlignment="1">
      <alignment horizontal="left" vertical="top" wrapText="1"/>
    </xf>
    <xf numFmtId="49" fontId="10" fillId="0" borderId="26" xfId="5" applyNumberFormat="1" applyFont="1" applyFill="1" applyBorder="1" applyAlignment="1">
      <alignment horizontal="left" wrapText="1"/>
    </xf>
    <xf numFmtId="49" fontId="4" fillId="0" borderId="2" xfId="0" applyNumberFormat="1" applyFont="1" applyFill="1" applyBorder="1" applyAlignment="1">
      <alignment horizontal="left" vertical="top" wrapText="1"/>
    </xf>
    <xf numFmtId="49" fontId="10" fillId="0" borderId="25" xfId="0" applyNumberFormat="1" applyFont="1" applyFill="1" applyBorder="1" applyAlignment="1">
      <alignment horizontal="center" vertical="top" wrapText="1"/>
    </xf>
    <xf numFmtId="49" fontId="14" fillId="0" borderId="18" xfId="1" applyNumberFormat="1" applyFont="1" applyFill="1" applyBorder="1" applyAlignment="1">
      <alignment horizontal="center" vertical="top" wrapText="1"/>
    </xf>
    <xf numFmtId="49" fontId="10" fillId="0" borderId="18" xfId="6" applyNumberFormat="1" applyFont="1" applyFill="1" applyBorder="1" applyAlignment="1">
      <alignment vertical="center" wrapText="1"/>
    </xf>
  </cellXfs>
  <cellStyles count="7">
    <cellStyle name="Normal" xfId="0" builtinId="0"/>
    <cellStyle name="Normal_Program Check List1" xfId="1"/>
    <cellStyle name="Normal_単価テスト_財産管理" xfId="2"/>
    <cellStyle name="Percent" xfId="3" builtinId="5"/>
    <cellStyle name="標準_format(USI)" xfId="4"/>
    <cellStyle name="標準_Sheet1_コピー ～ 一括失効" xfId="5"/>
    <cellStyle name="標準_コピー ～ 一括失効" xfId="6"/>
  </cellStyles>
  <dxfs count="828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4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3</xdr:row>
      <xdr:rowOff>93570</xdr:rowOff>
    </xdr:from>
    <xdr:to>
      <xdr:col>13</xdr:col>
      <xdr:colOff>114300</xdr:colOff>
      <xdr:row>32</xdr:row>
      <xdr:rowOff>123826</xdr:rowOff>
    </xdr:to>
    <xdr:pic>
      <xdr:nvPicPr>
        <xdr:cNvPr id="1198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607920"/>
          <a:ext cx="8858250" cy="50023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37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7779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2"/>
  <sheetViews>
    <sheetView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I34" sqref="I34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15</v>
      </c>
      <c r="C2" s="2"/>
    </row>
    <row r="3" spans="1:38" s="4" customFormat="1" ht="13.5" hidden="1" customHeight="1">
      <c r="B3" s="117"/>
      <c r="C3" s="118"/>
      <c r="D3" s="119"/>
      <c r="E3" s="120"/>
      <c r="F3" s="120"/>
      <c r="G3" s="120"/>
      <c r="H3" s="120"/>
      <c r="I3" s="120"/>
      <c r="J3" s="121"/>
      <c r="K3" s="111">
        <f ca="1">IF($D3="",0,MAX(INDIRECT("'"&amp;$D3&amp;"'!$H3:$AZ3")))</f>
        <v>0</v>
      </c>
      <c r="L3" s="112"/>
      <c r="M3" s="112"/>
      <c r="N3" s="113"/>
      <c r="O3" s="117" t="str">
        <f ca="1">IF($D3="","",COUNTIF(INDIRECT("'"&amp;$D3&amp;"'!$H"&amp;ROW(INDIRECT("'"&amp;$D3&amp;"'!TestResult"))&amp;":$AZ"&amp;ROW(INDIRECT("'"&amp;$D3&amp;"'!TestResult"))),O$9))</f>
        <v/>
      </c>
      <c r="P3" s="122"/>
      <c r="Q3" s="118"/>
      <c r="R3" s="117" t="str">
        <f ca="1">IF($D3="","",COUNTIF(INDIRECT("'"&amp;$D3&amp;"'!$H"&amp;ROW(INDIRECT("'"&amp;$D3&amp;"'!TestResult"))&amp;":$AZ"&amp;ROW(INDIRECT("'"&amp;$D3&amp;"'!TestResult"))),R$9))</f>
        <v/>
      </c>
      <c r="S3" s="122"/>
      <c r="T3" s="118"/>
      <c r="U3" s="117" t="str">
        <f ca="1">IF($D3="","",COUNTIF(INDIRECT("'"&amp;$D3&amp;"'!$H"&amp;ROW(INDIRECT("'"&amp;$D3&amp;"'!TestResult"))&amp;":$AZ"&amp;ROW(INDIRECT("'"&amp;$D3&amp;"'!TestResult"))),U$9))</f>
        <v/>
      </c>
      <c r="V3" s="122"/>
      <c r="W3" s="118"/>
      <c r="X3" s="117" t="str">
        <f ca="1">IF($D3="","",COUNTIF(INDIRECT("'"&amp;$D3&amp;"'!$H"&amp;ROW(INDIRECT("'"&amp;$D3&amp;"'!TestResult"))&amp;":$AZ"&amp;ROW(INDIRECT("'"&amp;$D3&amp;"'!TestResult"))),X$9))</f>
        <v/>
      </c>
      <c r="Y3" s="122"/>
      <c r="Z3" s="118"/>
      <c r="AA3" s="111">
        <f ca="1">SUM(O3:Z3)</f>
        <v>0</v>
      </c>
      <c r="AB3" s="112"/>
      <c r="AC3" s="112"/>
      <c r="AD3" s="113"/>
      <c r="AE3" s="111">
        <f ca="1">K3-AA3</f>
        <v>0</v>
      </c>
      <c r="AF3" s="112"/>
      <c r="AG3" s="112"/>
      <c r="AH3" s="113"/>
      <c r="AI3" s="114" t="str">
        <f ca="1">IF($D3="","",SUM(INDIRECT("'"&amp;$D3&amp;"'!BugCount")))</f>
        <v/>
      </c>
      <c r="AJ3" s="115"/>
      <c r="AK3" s="115"/>
      <c r="AL3" s="116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23" t="s">
        <v>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5"/>
    </row>
    <row r="8" spans="1:38" ht="13.5" customHeight="1">
      <c r="B8" s="132"/>
      <c r="C8" s="133"/>
      <c r="D8" s="132"/>
      <c r="E8" s="134"/>
      <c r="F8" s="134"/>
      <c r="G8" s="134"/>
      <c r="H8" s="134"/>
      <c r="I8" s="134"/>
      <c r="J8" s="133"/>
      <c r="K8" s="156" t="s">
        <v>2</v>
      </c>
      <c r="L8" s="157"/>
      <c r="M8" s="157"/>
      <c r="N8" s="158"/>
      <c r="O8" s="159" t="s">
        <v>1</v>
      </c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1"/>
      <c r="AA8" s="156" t="s">
        <v>34</v>
      </c>
      <c r="AB8" s="157"/>
      <c r="AC8" s="157"/>
      <c r="AD8" s="158"/>
      <c r="AE8" s="156" t="s">
        <v>34</v>
      </c>
      <c r="AF8" s="157"/>
      <c r="AG8" s="157"/>
      <c r="AH8" s="158"/>
      <c r="AI8" s="153"/>
      <c r="AJ8" s="154"/>
      <c r="AK8" s="154"/>
      <c r="AL8" s="155"/>
    </row>
    <row r="9" spans="1:38" s="4" customFormat="1">
      <c r="B9" s="150" t="s">
        <v>16</v>
      </c>
      <c r="C9" s="151"/>
      <c r="D9" s="150" t="s">
        <v>17</v>
      </c>
      <c r="E9" s="152"/>
      <c r="F9" s="152"/>
      <c r="G9" s="152"/>
      <c r="H9" s="152"/>
      <c r="I9" s="152"/>
      <c r="J9" s="151"/>
      <c r="K9" s="129" t="s">
        <v>32</v>
      </c>
      <c r="L9" s="130"/>
      <c r="M9" s="130"/>
      <c r="N9" s="131"/>
      <c r="O9" s="126" t="s">
        <v>18</v>
      </c>
      <c r="P9" s="127"/>
      <c r="Q9" s="128"/>
      <c r="R9" s="126" t="s">
        <v>19</v>
      </c>
      <c r="S9" s="127"/>
      <c r="T9" s="128"/>
      <c r="U9" s="126" t="s">
        <v>20</v>
      </c>
      <c r="V9" s="127"/>
      <c r="W9" s="128"/>
      <c r="X9" s="126" t="s">
        <v>21</v>
      </c>
      <c r="Y9" s="127"/>
      <c r="Z9" s="128"/>
      <c r="AA9" s="129" t="s">
        <v>33</v>
      </c>
      <c r="AB9" s="130"/>
      <c r="AC9" s="130"/>
      <c r="AD9" s="131"/>
      <c r="AE9" s="129" t="s">
        <v>35</v>
      </c>
      <c r="AF9" s="130"/>
      <c r="AG9" s="130"/>
      <c r="AH9" s="131"/>
      <c r="AI9" s="135" t="s">
        <v>36</v>
      </c>
      <c r="AJ9" s="136"/>
      <c r="AK9" s="136"/>
      <c r="AL9" s="137"/>
    </row>
    <row r="10" spans="1:38" s="4" customFormat="1">
      <c r="B10" s="117">
        <v>1</v>
      </c>
      <c r="C10" s="118"/>
      <c r="D10" s="119" t="s">
        <v>72</v>
      </c>
      <c r="E10" s="120"/>
      <c r="F10" s="120"/>
      <c r="G10" s="120"/>
      <c r="H10" s="120"/>
      <c r="I10" s="120"/>
      <c r="J10" s="121"/>
      <c r="K10" s="111">
        <f ca="1">IF($D10="",0,MAX(INDIRECT("'"&amp;$D10&amp;"'!$H3:$AZ3")))</f>
        <v>11</v>
      </c>
      <c r="L10" s="112"/>
      <c r="M10" s="112"/>
      <c r="N10" s="113"/>
      <c r="O10" s="117">
        <f ca="1">IF($D10="","",COUNTIF(INDIRECT("'"&amp;$D10&amp;"'!$H"&amp;ROW(INDIRECT("'"&amp;$D10&amp;"'!TestResult"))&amp;":$AZ"&amp;ROW(INDIRECT("'"&amp;$D10&amp;"'!TestResult"))),O$9))</f>
        <v>0</v>
      </c>
      <c r="P10" s="122"/>
      <c r="Q10" s="118"/>
      <c r="R10" s="117">
        <f ca="1">IF($D10="","",COUNTIF(INDIRECT("'"&amp;$D10&amp;"'!$H"&amp;ROW(INDIRECT("'"&amp;$D10&amp;"'!TestResult"))&amp;":$AZ"&amp;ROW(INDIRECT("'"&amp;$D10&amp;"'!TestResult"))),R$9))</f>
        <v>0</v>
      </c>
      <c r="S10" s="122"/>
      <c r="T10" s="118"/>
      <c r="U10" s="117">
        <f ca="1">IF($D10="","",COUNTIF(INDIRECT("'"&amp;$D10&amp;"'!$H"&amp;ROW(INDIRECT("'"&amp;$D10&amp;"'!TestResult"))&amp;":$AZ"&amp;ROW(INDIRECT("'"&amp;$D10&amp;"'!TestResult"))),U$9))</f>
        <v>0</v>
      </c>
      <c r="V10" s="122"/>
      <c r="W10" s="118"/>
      <c r="X10" s="117">
        <f ca="1">IF($D10="","",COUNTIF(INDIRECT("'"&amp;$D10&amp;"'!$H"&amp;ROW(INDIRECT("'"&amp;$D10&amp;"'!TestResult"))&amp;":$AZ"&amp;ROW(INDIRECT("'"&amp;$D10&amp;"'!TestResult"))),X$9))</f>
        <v>0</v>
      </c>
      <c r="Y10" s="122"/>
      <c r="Z10" s="118"/>
      <c r="AA10" s="111">
        <f ca="1">SUM(O10:Z10)</f>
        <v>0</v>
      </c>
      <c r="AB10" s="112"/>
      <c r="AC10" s="112"/>
      <c r="AD10" s="113"/>
      <c r="AE10" s="111">
        <f ca="1">K10-AA10</f>
        <v>11</v>
      </c>
      <c r="AF10" s="112"/>
      <c r="AG10" s="112"/>
      <c r="AH10" s="113"/>
      <c r="AI10" s="114">
        <f ca="1">IF($D10="","",SUM(INDIRECT("'"&amp;$D10&amp;"'!BugCount")))</f>
        <v>0</v>
      </c>
      <c r="AJ10" s="115"/>
      <c r="AK10" s="115"/>
      <c r="AL10" s="116"/>
    </row>
    <row r="11" spans="1:38" s="4" customFormat="1">
      <c r="B11" s="117">
        <v>2</v>
      </c>
      <c r="C11" s="118"/>
      <c r="D11" s="119" t="s">
        <v>90</v>
      </c>
      <c r="E11" s="120"/>
      <c r="F11" s="120"/>
      <c r="G11" s="120"/>
      <c r="H11" s="120"/>
      <c r="I11" s="120"/>
      <c r="J11" s="121"/>
      <c r="K11" s="111">
        <f ca="1">IF($D11="",0,MAX(INDIRECT("'"&amp;$D11&amp;"'!$H3:$AZ3")))</f>
        <v>1</v>
      </c>
      <c r="L11" s="112"/>
      <c r="M11" s="112"/>
      <c r="N11" s="113"/>
      <c r="O11" s="117">
        <f ca="1">IF($D11="","",COUNTIF(INDIRECT("'"&amp;$D11&amp;"'!$H"&amp;ROW(INDIRECT("'"&amp;$D11&amp;"'!TestResult"))&amp;":$AZ"&amp;ROW(INDIRECT("'"&amp;$D11&amp;"'!TestResult"))),O$9))</f>
        <v>0</v>
      </c>
      <c r="P11" s="122"/>
      <c r="Q11" s="118"/>
      <c r="R11" s="117">
        <f ca="1">IF($D11="","",COUNTIF(INDIRECT("'"&amp;$D11&amp;"'!$H"&amp;ROW(INDIRECT("'"&amp;$D11&amp;"'!TestResult"))&amp;":$AZ"&amp;ROW(INDIRECT("'"&amp;$D11&amp;"'!TestResult"))),R$9))</f>
        <v>0</v>
      </c>
      <c r="S11" s="122"/>
      <c r="T11" s="118"/>
      <c r="U11" s="117">
        <f ca="1">IF($D11="","",COUNTIF(INDIRECT("'"&amp;$D11&amp;"'!$H"&amp;ROW(INDIRECT("'"&amp;$D11&amp;"'!TestResult"))&amp;":$AZ"&amp;ROW(INDIRECT("'"&amp;$D11&amp;"'!TestResult"))),U$9))</f>
        <v>0</v>
      </c>
      <c r="V11" s="122"/>
      <c r="W11" s="118"/>
      <c r="X11" s="117">
        <f ca="1">IF($D11="","",COUNTIF(INDIRECT("'"&amp;$D11&amp;"'!$H"&amp;ROW(INDIRECT("'"&amp;$D11&amp;"'!TestResult"))&amp;":$AZ"&amp;ROW(INDIRECT("'"&amp;$D11&amp;"'!TestResult"))),X$9))</f>
        <v>0</v>
      </c>
      <c r="Y11" s="122"/>
      <c r="Z11" s="118"/>
      <c r="AA11" s="111">
        <f ca="1">SUM(O11:Z11)</f>
        <v>0</v>
      </c>
      <c r="AB11" s="112"/>
      <c r="AC11" s="112"/>
      <c r="AD11" s="113"/>
      <c r="AE11" s="111">
        <f ca="1">K11-AA11</f>
        <v>1</v>
      </c>
      <c r="AF11" s="112"/>
      <c r="AG11" s="112"/>
      <c r="AH11" s="113"/>
      <c r="AI11" s="114">
        <f ca="1">IF($D11="","",SUM(INDIRECT("'"&amp;$D11&amp;"'!BugCount")))</f>
        <v>0</v>
      </c>
      <c r="AJ11" s="115"/>
      <c r="AK11" s="115"/>
      <c r="AL11" s="116"/>
    </row>
    <row r="12" spans="1:38" s="4" customFormat="1">
      <c r="B12" s="117">
        <v>3</v>
      </c>
      <c r="C12" s="118"/>
      <c r="D12" s="119" t="s">
        <v>91</v>
      </c>
      <c r="E12" s="120"/>
      <c r="F12" s="120"/>
      <c r="G12" s="120"/>
      <c r="H12" s="120"/>
      <c r="I12" s="120"/>
      <c r="J12" s="121"/>
      <c r="K12" s="111">
        <f ca="1">IF($D12="",0,MAX(INDIRECT("'"&amp;$D12&amp;"'!$H3:$AZ3")))</f>
        <v>2</v>
      </c>
      <c r="L12" s="112"/>
      <c r="M12" s="112"/>
      <c r="N12" s="113"/>
      <c r="O12" s="117">
        <f ca="1">IF($D12="","",COUNTIF(INDIRECT("'"&amp;$D12&amp;"'!$H"&amp;ROW(INDIRECT("'"&amp;$D12&amp;"'!TestResult"))&amp;":$AZ"&amp;ROW(INDIRECT("'"&amp;$D12&amp;"'!TestResult"))),O$9))</f>
        <v>0</v>
      </c>
      <c r="P12" s="122"/>
      <c r="Q12" s="118"/>
      <c r="R12" s="117">
        <f ca="1">IF($D12="","",COUNTIF(INDIRECT("'"&amp;$D12&amp;"'!$H"&amp;ROW(INDIRECT("'"&amp;$D12&amp;"'!TestResult"))&amp;":$AZ"&amp;ROW(INDIRECT("'"&amp;$D12&amp;"'!TestResult"))),R$9))</f>
        <v>0</v>
      </c>
      <c r="S12" s="122"/>
      <c r="T12" s="118"/>
      <c r="U12" s="117">
        <f ca="1">IF($D12="","",COUNTIF(INDIRECT("'"&amp;$D12&amp;"'!$H"&amp;ROW(INDIRECT("'"&amp;$D12&amp;"'!TestResult"))&amp;":$AZ"&amp;ROW(INDIRECT("'"&amp;$D12&amp;"'!TestResult"))),U$9))</f>
        <v>0</v>
      </c>
      <c r="V12" s="122"/>
      <c r="W12" s="118"/>
      <c r="X12" s="117">
        <f ca="1">IF($D12="","",COUNTIF(INDIRECT("'"&amp;$D12&amp;"'!$H"&amp;ROW(INDIRECT("'"&amp;$D12&amp;"'!TestResult"))&amp;":$AZ"&amp;ROW(INDIRECT("'"&amp;$D12&amp;"'!TestResult"))),X$9))</f>
        <v>0</v>
      </c>
      <c r="Y12" s="122"/>
      <c r="Z12" s="118"/>
      <c r="AA12" s="111">
        <f ca="1">SUM(O12:Z12)</f>
        <v>0</v>
      </c>
      <c r="AB12" s="112"/>
      <c r="AC12" s="112"/>
      <c r="AD12" s="113"/>
      <c r="AE12" s="111">
        <f ca="1">K12-AA12</f>
        <v>2</v>
      </c>
      <c r="AF12" s="112"/>
      <c r="AG12" s="112"/>
      <c r="AH12" s="113"/>
      <c r="AI12" s="114">
        <f ca="1">IF($D12="","",SUM(INDIRECT("'"&amp;$D12&amp;"'!BugCount")))</f>
        <v>0</v>
      </c>
      <c r="AJ12" s="115"/>
      <c r="AK12" s="115"/>
      <c r="AL12" s="116"/>
    </row>
    <row r="13" spans="1:38" s="8" customFormat="1" ht="20.25">
      <c r="B13" s="5"/>
      <c r="C13" s="5"/>
      <c r="D13" s="6"/>
      <c r="E13" s="52"/>
      <c r="F13" s="52"/>
      <c r="G13" s="52"/>
      <c r="H13" s="52"/>
      <c r="I13" s="52"/>
      <c r="J13" s="52"/>
      <c r="K13" s="7"/>
      <c r="L13" s="7"/>
      <c r="M13" s="7"/>
      <c r="N13" s="7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7"/>
      <c r="AG13" s="7"/>
      <c r="AH13" s="7"/>
      <c r="AI13" s="7"/>
      <c r="AJ13" s="7"/>
      <c r="AK13" s="7"/>
      <c r="AL13" s="7"/>
    </row>
    <row r="14" spans="1:38" s="4" customFormat="1">
      <c r="A14" s="4" t="s">
        <v>42</v>
      </c>
      <c r="B14" s="147" t="s">
        <v>2</v>
      </c>
      <c r="C14" s="148"/>
      <c r="D14" s="148"/>
      <c r="E14" s="148"/>
      <c r="F14" s="148"/>
      <c r="G14" s="148"/>
      <c r="H14" s="148"/>
      <c r="I14" s="148"/>
      <c r="J14" s="149"/>
      <c r="K14" s="138">
        <f ca="1">SUBTOTAL(9,K9:K13)</f>
        <v>14</v>
      </c>
      <c r="L14" s="139"/>
      <c r="M14" s="139"/>
      <c r="N14" s="140"/>
      <c r="O14" s="144">
        <f ca="1">SUBTOTAL(9,O9:O13)</f>
        <v>0</v>
      </c>
      <c r="P14" s="145"/>
      <c r="Q14" s="146"/>
      <c r="R14" s="144">
        <f ca="1">SUBTOTAL(9,R9:R13)</f>
        <v>0</v>
      </c>
      <c r="S14" s="145"/>
      <c r="T14" s="146"/>
      <c r="U14" s="144">
        <f ca="1">SUBTOTAL(9,U9:U13)</f>
        <v>0</v>
      </c>
      <c r="V14" s="145"/>
      <c r="W14" s="146"/>
      <c r="X14" s="144">
        <f ca="1">SUBTOTAL(9,X9:X13)</f>
        <v>0</v>
      </c>
      <c r="Y14" s="145"/>
      <c r="Z14" s="146"/>
      <c r="AA14" s="144">
        <f ca="1">SUBTOTAL(9,AA9:AA13)</f>
        <v>0</v>
      </c>
      <c r="AB14" s="145"/>
      <c r="AC14" s="145"/>
      <c r="AD14" s="146"/>
      <c r="AE14" s="144">
        <f ca="1">SUBTOTAL(9,AE9:AE13)</f>
        <v>14</v>
      </c>
      <c r="AF14" s="145"/>
      <c r="AG14" s="145"/>
      <c r="AH14" s="146"/>
      <c r="AI14" s="138">
        <f ca="1">SUBTOTAL(9,AI9:AI13)</f>
        <v>0</v>
      </c>
      <c r="AJ14" s="139"/>
      <c r="AK14" s="139"/>
      <c r="AL14" s="140"/>
    </row>
    <row r="15" spans="1:38" s="4" customFormat="1" ht="12.75" customHeight="1">
      <c r="B15" s="147" t="s">
        <v>3</v>
      </c>
      <c r="C15" s="148"/>
      <c r="D15" s="148"/>
      <c r="E15" s="148"/>
      <c r="F15" s="148"/>
      <c r="G15" s="148"/>
      <c r="H15" s="148"/>
      <c r="I15" s="148"/>
      <c r="J15" s="149"/>
      <c r="K15" s="141"/>
      <c r="L15" s="142"/>
      <c r="M15" s="142"/>
      <c r="N15" s="143"/>
      <c r="O15" s="108">
        <f ca="1">IF(ISERR(O14/$K$14),0,O14/$K$14)</f>
        <v>0</v>
      </c>
      <c r="P15" s="109"/>
      <c r="Q15" s="110"/>
      <c r="R15" s="108">
        <f ca="1">IF(ISERR(R14/$K$14),0,R14/$K$14)</f>
        <v>0</v>
      </c>
      <c r="S15" s="109"/>
      <c r="T15" s="110"/>
      <c r="U15" s="108">
        <f ca="1">IF(ISERR(U14/$K$14),0,U14/$K$14)</f>
        <v>0</v>
      </c>
      <c r="V15" s="109"/>
      <c r="W15" s="110"/>
      <c r="X15" s="108">
        <f ca="1">IF(ISERR(X14/$K$14),0,X14/$K$14)</f>
        <v>0</v>
      </c>
      <c r="Y15" s="109"/>
      <c r="Z15" s="110"/>
      <c r="AA15" s="108">
        <f ca="1">IF(ISERR(AA14/$K$14),0,AA14/$K$14)</f>
        <v>0</v>
      </c>
      <c r="AB15" s="109"/>
      <c r="AC15" s="109"/>
      <c r="AD15" s="110"/>
      <c r="AE15" s="108">
        <f ca="1">IF(ISERR(AE14/$K$14),0,AE14/$K$14)</f>
        <v>1</v>
      </c>
      <c r="AF15" s="109"/>
      <c r="AG15" s="109"/>
      <c r="AH15" s="110"/>
      <c r="AI15" s="141"/>
      <c r="AJ15" s="142"/>
      <c r="AK15" s="142"/>
      <c r="AL15" s="143"/>
    </row>
    <row r="31" spans="2:15" ht="15" customHeight="1">
      <c r="B31" s="107" t="s">
        <v>49</v>
      </c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</row>
    <row r="32" spans="2:15"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</row>
  </sheetData>
  <sheetProtection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75">
    <mergeCell ref="AE11:AH11"/>
    <mergeCell ref="AI11:AL11"/>
    <mergeCell ref="AA12:AD12"/>
    <mergeCell ref="AE12:AH12"/>
    <mergeCell ref="AI12:AL12"/>
    <mergeCell ref="AA10:AD10"/>
    <mergeCell ref="AA14:AD14"/>
    <mergeCell ref="B11:C11"/>
    <mergeCell ref="D11:J11"/>
    <mergeCell ref="K11:N11"/>
    <mergeCell ref="O11:Q11"/>
    <mergeCell ref="R11:T11"/>
    <mergeCell ref="B14:J14"/>
    <mergeCell ref="R10:T10"/>
    <mergeCell ref="X14:Z14"/>
    <mergeCell ref="U11:W11"/>
    <mergeCell ref="X11:Z11"/>
    <mergeCell ref="AA11:AD11"/>
    <mergeCell ref="D10:J10"/>
    <mergeCell ref="D12:J12"/>
    <mergeCell ref="AI8:AL8"/>
    <mergeCell ref="K8:N8"/>
    <mergeCell ref="AA9:AD9"/>
    <mergeCell ref="AA8:AD8"/>
    <mergeCell ref="O8:Z8"/>
    <mergeCell ref="X9:Z9"/>
    <mergeCell ref="R9:T9"/>
    <mergeCell ref="U9:W9"/>
    <mergeCell ref="AE8:AH8"/>
    <mergeCell ref="AE9:AH9"/>
    <mergeCell ref="X15:Z15"/>
    <mergeCell ref="K14:N15"/>
    <mergeCell ref="O10:Q10"/>
    <mergeCell ref="O14:Q14"/>
    <mergeCell ref="O15:Q15"/>
    <mergeCell ref="K10:N10"/>
    <mergeCell ref="U14:W14"/>
    <mergeCell ref="R14:T14"/>
    <mergeCell ref="U12:W12"/>
    <mergeCell ref="X12:Z12"/>
    <mergeCell ref="K12:N12"/>
    <mergeCell ref="O12:Q12"/>
    <mergeCell ref="R12:T12"/>
    <mergeCell ref="B8:C8"/>
    <mergeCell ref="D8:J8"/>
    <mergeCell ref="AI9:AL9"/>
    <mergeCell ref="AI14:AL15"/>
    <mergeCell ref="AE10:AH10"/>
    <mergeCell ref="AE14:AH14"/>
    <mergeCell ref="AE15:AH15"/>
    <mergeCell ref="R15:T15"/>
    <mergeCell ref="AA15:AD15"/>
    <mergeCell ref="X10:Z10"/>
    <mergeCell ref="U10:W10"/>
    <mergeCell ref="B15:J15"/>
    <mergeCell ref="B10:C10"/>
    <mergeCell ref="B9:C9"/>
    <mergeCell ref="D9:J9"/>
    <mergeCell ref="B12:C12"/>
    <mergeCell ref="B31:O32"/>
    <mergeCell ref="U15:W15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  <mergeCell ref="K9:N9"/>
  </mergeCells>
  <phoneticPr fontId="3"/>
  <conditionalFormatting sqref="K13:AL13 K4:AL4 AI3:AL3 K3:AE3 AI10:AL12 K10:AE12">
    <cfRule type="cellIs" dxfId="827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85" t="s">
        <v>8</v>
      </c>
      <c r="C1" s="186"/>
      <c r="D1" s="186"/>
      <c r="E1" s="187"/>
      <c r="F1" s="185" t="s">
        <v>6</v>
      </c>
      <c r="G1" s="186"/>
      <c r="H1" s="186"/>
      <c r="I1" s="186"/>
      <c r="J1" s="186"/>
      <c r="K1" s="186"/>
      <c r="L1" s="186"/>
      <c r="M1" s="186"/>
      <c r="N1" s="186"/>
      <c r="O1" s="187"/>
      <c r="P1" s="190" t="s">
        <v>0</v>
      </c>
      <c r="Q1" s="191"/>
      <c r="R1" s="191"/>
      <c r="S1" s="192"/>
      <c r="T1" s="185" t="s">
        <v>10</v>
      </c>
      <c r="U1" s="186"/>
      <c r="V1" s="186"/>
      <c r="W1" s="186"/>
      <c r="X1" s="186"/>
      <c r="Y1" s="186"/>
      <c r="Z1" s="187"/>
      <c r="AA1" s="179" t="s">
        <v>11</v>
      </c>
      <c r="AB1" s="179"/>
      <c r="AC1" s="180"/>
      <c r="AD1" s="180"/>
      <c r="AE1" s="180"/>
      <c r="AF1" s="181"/>
    </row>
    <row r="2" spans="1:32" ht="20.100000000000001" customHeight="1" thickBot="1">
      <c r="A2" s="64" t="s">
        <v>4</v>
      </c>
      <c r="B2" s="182" t="s">
        <v>8</v>
      </c>
      <c r="C2" s="183"/>
      <c r="D2" s="183"/>
      <c r="E2" s="184"/>
      <c r="F2" s="182" t="s">
        <v>7</v>
      </c>
      <c r="G2" s="183"/>
      <c r="H2" s="184"/>
      <c r="I2" s="172" t="s">
        <v>12</v>
      </c>
      <c r="J2" s="173"/>
      <c r="K2" s="173"/>
      <c r="L2" s="173"/>
      <c r="M2" s="173"/>
      <c r="N2" s="173"/>
      <c r="O2" s="174"/>
      <c r="P2" s="182"/>
      <c r="Q2" s="183"/>
      <c r="R2" s="183"/>
      <c r="S2" s="183"/>
      <c r="T2" s="183"/>
      <c r="U2" s="183"/>
      <c r="V2" s="183"/>
      <c r="W2" s="183"/>
      <c r="X2" s="183"/>
      <c r="Y2" s="183"/>
      <c r="Z2" s="184"/>
      <c r="AA2" s="188" t="s">
        <v>13</v>
      </c>
      <c r="AB2" s="189"/>
      <c r="AC2" s="182" t="s">
        <v>14</v>
      </c>
      <c r="AD2" s="183"/>
      <c r="AE2" s="183"/>
      <c r="AF2" s="193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204" t="s">
        <v>45</v>
      </c>
      <c r="B4" s="198" t="s">
        <v>22</v>
      </c>
      <c r="C4" s="198"/>
      <c r="D4" s="198"/>
      <c r="E4" s="198"/>
      <c r="F4" s="198"/>
      <c r="G4" s="198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05"/>
      <c r="B5" s="206" t="s">
        <v>23</v>
      </c>
      <c r="C5" s="207"/>
      <c r="D5" s="207"/>
      <c r="E5" s="207"/>
      <c r="F5" s="207"/>
      <c r="G5" s="207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205"/>
      <c r="B6" s="21"/>
      <c r="C6" s="208" t="s">
        <v>24</v>
      </c>
      <c r="D6" s="209"/>
      <c r="E6" s="209"/>
      <c r="F6" s="209"/>
      <c r="G6" s="209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05"/>
      <c r="B7" s="21"/>
      <c r="C7" s="211"/>
      <c r="D7" s="206"/>
      <c r="E7" s="209"/>
      <c r="F7" s="209"/>
      <c r="G7" s="209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205"/>
      <c r="B8" s="21"/>
      <c r="C8" s="211"/>
      <c r="D8" s="206"/>
      <c r="E8" s="209"/>
      <c r="F8" s="209"/>
      <c r="G8" s="209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205"/>
      <c r="B9" s="21"/>
      <c r="C9" s="210" t="s">
        <v>25</v>
      </c>
      <c r="D9" s="209"/>
      <c r="E9" s="209"/>
      <c r="F9" s="209"/>
      <c r="G9" s="209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205"/>
      <c r="B10" s="21"/>
      <c r="C10" s="211"/>
      <c r="D10" s="206"/>
      <c r="E10" s="209"/>
      <c r="F10" s="209"/>
      <c r="G10" s="209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205"/>
      <c r="B11" s="21"/>
      <c r="C11" s="211"/>
      <c r="D11" s="206"/>
      <c r="E11" s="209"/>
      <c r="F11" s="209"/>
      <c r="G11" s="209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205"/>
      <c r="B12" s="21"/>
      <c r="C12" s="206"/>
      <c r="D12" s="209"/>
      <c r="E12" s="209"/>
      <c r="F12" s="209"/>
      <c r="G12" s="209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205"/>
      <c r="B13" s="21"/>
      <c r="C13" s="211"/>
      <c r="D13" s="206"/>
      <c r="E13" s="209"/>
      <c r="F13" s="209"/>
      <c r="G13" s="209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205"/>
      <c r="B14" s="21"/>
      <c r="C14" s="211"/>
      <c r="D14" s="206"/>
      <c r="E14" s="209"/>
      <c r="F14" s="209"/>
      <c r="G14" s="209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94" t="s">
        <v>46</v>
      </c>
      <c r="B15" s="197" t="s">
        <v>26</v>
      </c>
      <c r="C15" s="198"/>
      <c r="D15" s="198"/>
      <c r="E15" s="198"/>
      <c r="F15" s="198"/>
      <c r="G15" s="198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95"/>
      <c r="B16" s="28"/>
      <c r="C16" s="199" t="s">
        <v>27</v>
      </c>
      <c r="D16" s="200"/>
      <c r="E16" s="200"/>
      <c r="F16" s="200"/>
      <c r="G16" s="200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95"/>
      <c r="B17" s="201"/>
      <c r="C17" s="199" t="s">
        <v>28</v>
      </c>
      <c r="D17" s="200"/>
      <c r="E17" s="200"/>
      <c r="F17" s="200"/>
      <c r="G17" s="200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95"/>
      <c r="B18" s="201"/>
      <c r="C18" s="199" t="s">
        <v>29</v>
      </c>
      <c r="D18" s="200"/>
      <c r="E18" s="200"/>
      <c r="F18" s="200"/>
      <c r="G18" s="200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95"/>
      <c r="B19" s="201"/>
      <c r="C19" s="199" t="s">
        <v>30</v>
      </c>
      <c r="D19" s="200"/>
      <c r="E19" s="200"/>
      <c r="F19" s="200"/>
      <c r="G19" s="200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95"/>
      <c r="B20" s="201"/>
      <c r="C20" s="199"/>
      <c r="D20" s="200"/>
      <c r="E20" s="200"/>
      <c r="F20" s="200"/>
      <c r="G20" s="200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95"/>
      <c r="B21" s="201"/>
      <c r="C21" s="199"/>
      <c r="D21" s="200"/>
      <c r="E21" s="200"/>
      <c r="F21" s="200"/>
      <c r="G21" s="200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95"/>
      <c r="B22" s="201"/>
      <c r="C22" s="199"/>
      <c r="D22" s="200"/>
      <c r="E22" s="200"/>
      <c r="F22" s="200"/>
      <c r="G22" s="200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196"/>
      <c r="B23" s="201"/>
      <c r="C23" s="202"/>
      <c r="D23" s="203"/>
      <c r="E23" s="203"/>
      <c r="F23" s="203"/>
      <c r="G23" s="203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62" t="s">
        <v>47</v>
      </c>
      <c r="B24" s="164"/>
      <c r="C24" s="165"/>
      <c r="D24" s="165"/>
      <c r="E24" s="165"/>
      <c r="F24" s="166"/>
      <c r="G24" s="35" t="s">
        <v>37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63"/>
      <c r="B25" s="176"/>
      <c r="C25" s="177"/>
      <c r="D25" s="177"/>
      <c r="E25" s="177"/>
      <c r="F25" s="178"/>
      <c r="G25" s="39" t="s">
        <v>38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63"/>
      <c r="B26" s="176"/>
      <c r="C26" s="177"/>
      <c r="D26" s="177"/>
      <c r="E26" s="177"/>
      <c r="F26" s="178"/>
      <c r="G26" s="39" t="s">
        <v>39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63"/>
      <c r="B27" s="176"/>
      <c r="C27" s="177"/>
      <c r="D27" s="177"/>
      <c r="E27" s="177"/>
      <c r="F27" s="178"/>
      <c r="G27" s="46" t="s">
        <v>40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67" t="s">
        <v>48</v>
      </c>
      <c r="B28" s="169" t="s">
        <v>41</v>
      </c>
      <c r="C28" s="169"/>
      <c r="D28" s="169"/>
      <c r="E28" s="169"/>
      <c r="F28" s="170" t="e">
        <f ca="1">GetBugSheetName()</f>
        <v>#NAME?</v>
      </c>
      <c r="G28" s="171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68"/>
      <c r="B29" s="172" t="s">
        <v>31</v>
      </c>
      <c r="C29" s="173"/>
      <c r="D29" s="173"/>
      <c r="E29" s="174"/>
      <c r="F29" s="172"/>
      <c r="G29" s="175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</mergeCells>
  <phoneticPr fontId="3"/>
  <conditionalFormatting sqref="H3:AF29">
    <cfRule type="expression" dxfId="826" priority="1" stopIfTrue="1">
      <formula>H$27="NA"</formula>
    </cfRule>
    <cfRule type="expression" dxfId="825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N46" sqref="N46"/>
    </sheetView>
  </sheetViews>
  <sheetFormatPr defaultRowHeight="13.5"/>
  <sheetData>
    <row r="1" spans="1:4">
      <c r="A1" s="87" t="s">
        <v>65</v>
      </c>
      <c r="B1" s="88"/>
      <c r="C1" s="88"/>
      <c r="D1" s="88"/>
    </row>
    <row r="2" spans="1:4">
      <c r="A2" s="87" t="s">
        <v>66</v>
      </c>
      <c r="B2" s="88"/>
      <c r="C2" s="88"/>
      <c r="D2" s="88"/>
    </row>
    <row r="3" spans="1:4">
      <c r="C3" s="88"/>
      <c r="D3" s="88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34"/>
  <sheetViews>
    <sheetView view="pageBreakPreview" zoomScale="85" zoomScaleNormal="70" workbookViewId="0">
      <pane xSplit="7" ySplit="3" topLeftCell="H16" activePane="bottomRight" state="frozen"/>
      <selection activeCell="A5" sqref="A5"/>
      <selection pane="topRight" activeCell="A5" sqref="A5"/>
      <selection pane="bottomLeft" activeCell="A5" sqref="A5"/>
      <selection pane="bottomRight" activeCell="H29" sqref="H29:R3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85" t="s">
        <v>51</v>
      </c>
      <c r="C1" s="186"/>
      <c r="D1" s="186"/>
      <c r="E1" s="187"/>
      <c r="F1" s="185" t="s">
        <v>76</v>
      </c>
      <c r="G1" s="186"/>
      <c r="H1" s="186"/>
      <c r="I1" s="186"/>
      <c r="J1" s="186"/>
      <c r="K1" s="186"/>
      <c r="L1" s="186"/>
      <c r="M1" s="186"/>
      <c r="N1" s="186"/>
      <c r="O1" s="187"/>
      <c r="P1" s="190" t="s">
        <v>0</v>
      </c>
      <c r="Q1" s="191"/>
      <c r="R1" s="191"/>
      <c r="S1" s="192"/>
      <c r="T1" s="185" t="s">
        <v>52</v>
      </c>
      <c r="U1" s="186"/>
      <c r="V1" s="186"/>
      <c r="W1" s="186"/>
      <c r="X1" s="186"/>
      <c r="Y1" s="186"/>
      <c r="Z1" s="187"/>
      <c r="AA1" s="179" t="s">
        <v>11</v>
      </c>
      <c r="AB1" s="179"/>
      <c r="AC1" s="180">
        <v>43656</v>
      </c>
      <c r="AD1" s="180"/>
      <c r="AE1" s="180"/>
      <c r="AF1" s="181"/>
    </row>
    <row r="2" spans="1:32" ht="20.100000000000001" customHeight="1" thickBot="1">
      <c r="A2" s="64" t="s">
        <v>4</v>
      </c>
      <c r="B2" s="182"/>
      <c r="C2" s="183"/>
      <c r="D2" s="183"/>
      <c r="E2" s="184"/>
      <c r="F2" s="182"/>
      <c r="G2" s="183"/>
      <c r="H2" s="184"/>
      <c r="I2" s="172" t="s">
        <v>68</v>
      </c>
      <c r="J2" s="173"/>
      <c r="K2" s="173"/>
      <c r="L2" s="173"/>
      <c r="M2" s="173"/>
      <c r="N2" s="173"/>
      <c r="O2" s="174"/>
      <c r="P2" s="182"/>
      <c r="Q2" s="183"/>
      <c r="R2" s="183"/>
      <c r="S2" s="183"/>
      <c r="T2" s="183"/>
      <c r="U2" s="183"/>
      <c r="V2" s="183"/>
      <c r="W2" s="183"/>
      <c r="X2" s="183"/>
      <c r="Y2" s="183"/>
      <c r="Z2" s="184"/>
      <c r="AA2" s="188" t="s">
        <v>13</v>
      </c>
      <c r="AB2" s="189"/>
      <c r="AC2" s="182" t="s">
        <v>14</v>
      </c>
      <c r="AD2" s="183"/>
      <c r="AE2" s="183"/>
      <c r="AF2" s="193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IF(COUNTA(H4:H28)&gt;0,1,"")</f>
        <v>1</v>
      </c>
      <c r="I3" s="12">
        <v>2</v>
      </c>
      <c r="J3" s="12">
        <v>3</v>
      </c>
      <c r="K3" s="12">
        <v>4</v>
      </c>
      <c r="L3" s="12">
        <v>5</v>
      </c>
      <c r="M3" s="12">
        <v>6</v>
      </c>
      <c r="N3" s="12">
        <v>7</v>
      </c>
      <c r="O3" s="12">
        <f t="shared" ref="O3:AF3" si="0">IF(COUNTA(O4:O28)&gt;0,IF(N3&gt;0,N3+1,""),"")</f>
        <v>8</v>
      </c>
      <c r="P3" s="12">
        <f t="shared" si="0"/>
        <v>9</v>
      </c>
      <c r="Q3" s="12">
        <f t="shared" si="0"/>
        <v>10</v>
      </c>
      <c r="R3" s="12">
        <f t="shared" si="0"/>
        <v>11</v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204" t="s">
        <v>45</v>
      </c>
      <c r="B4" s="198" t="s">
        <v>22</v>
      </c>
      <c r="C4" s="198"/>
      <c r="D4" s="198"/>
      <c r="E4" s="198"/>
      <c r="F4" s="198"/>
      <c r="G4" s="198"/>
      <c r="H4" s="72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05"/>
      <c r="B5" s="206" t="s">
        <v>74</v>
      </c>
      <c r="C5" s="207"/>
      <c r="D5" s="207"/>
      <c r="E5" s="207"/>
      <c r="F5" s="207"/>
      <c r="G5" s="207"/>
      <c r="H5" s="72" t="s">
        <v>53</v>
      </c>
      <c r="I5" s="72" t="s">
        <v>53</v>
      </c>
      <c r="J5" s="72" t="s">
        <v>53</v>
      </c>
      <c r="K5" s="72" t="s">
        <v>53</v>
      </c>
      <c r="L5" s="72" t="s">
        <v>53</v>
      </c>
      <c r="M5" s="72" t="s">
        <v>53</v>
      </c>
      <c r="N5" s="72" t="s">
        <v>53</v>
      </c>
      <c r="O5" s="72" t="s">
        <v>53</v>
      </c>
      <c r="P5" s="72" t="s">
        <v>53</v>
      </c>
      <c r="Q5" s="72" t="s">
        <v>53</v>
      </c>
      <c r="R5" s="72" t="s">
        <v>53</v>
      </c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205"/>
      <c r="B6" s="21"/>
      <c r="C6" s="215" t="s">
        <v>73</v>
      </c>
      <c r="D6" s="213"/>
      <c r="E6" s="213"/>
      <c r="F6" s="213"/>
      <c r="G6" s="213"/>
      <c r="H6" s="72" t="s">
        <v>53</v>
      </c>
      <c r="I6" s="89"/>
      <c r="J6" s="89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05"/>
      <c r="B7" s="21"/>
      <c r="C7" s="212" t="s">
        <v>78</v>
      </c>
      <c r="D7" s="213"/>
      <c r="E7" s="213"/>
      <c r="F7" s="213"/>
      <c r="G7" s="213"/>
      <c r="H7" s="22"/>
      <c r="I7" s="72" t="s">
        <v>53</v>
      </c>
      <c r="J7" s="89"/>
      <c r="K7" s="89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205"/>
      <c r="B8" s="21"/>
      <c r="C8" s="212" t="s">
        <v>79</v>
      </c>
      <c r="D8" s="213"/>
      <c r="E8" s="213"/>
      <c r="F8" s="213"/>
      <c r="G8" s="213"/>
      <c r="H8" s="22"/>
      <c r="I8" s="23"/>
      <c r="J8" s="72" t="s">
        <v>53</v>
      </c>
      <c r="K8" s="89"/>
      <c r="L8" s="89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205"/>
      <c r="B9" s="21"/>
      <c r="C9" s="212" t="s">
        <v>80</v>
      </c>
      <c r="D9" s="213"/>
      <c r="E9" s="213"/>
      <c r="F9" s="213"/>
      <c r="G9" s="213"/>
      <c r="H9" s="22"/>
      <c r="I9" s="23"/>
      <c r="K9" s="72" t="s">
        <v>53</v>
      </c>
      <c r="L9" s="89"/>
      <c r="M9" s="89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205"/>
      <c r="B10" s="21"/>
      <c r="C10" s="212" t="s">
        <v>81</v>
      </c>
      <c r="D10" s="213"/>
      <c r="E10" s="213"/>
      <c r="F10" s="213"/>
      <c r="G10" s="213"/>
      <c r="H10" s="22"/>
      <c r="I10" s="23"/>
      <c r="J10" s="23"/>
      <c r="K10" s="23"/>
      <c r="L10" s="72" t="s">
        <v>53</v>
      </c>
      <c r="M10" s="89"/>
      <c r="N10" s="89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205"/>
      <c r="B11" s="21"/>
      <c r="C11" s="212" t="s">
        <v>82</v>
      </c>
      <c r="D11" s="213"/>
      <c r="E11" s="213"/>
      <c r="F11" s="213"/>
      <c r="G11" s="213"/>
      <c r="H11" s="22"/>
      <c r="I11" s="23"/>
      <c r="J11" s="23"/>
      <c r="K11" s="23"/>
      <c r="L11" s="72"/>
      <c r="M11" s="72" t="s">
        <v>53</v>
      </c>
      <c r="N11" s="89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205"/>
      <c r="B12" s="21"/>
      <c r="C12" s="212" t="s">
        <v>83</v>
      </c>
      <c r="D12" s="213"/>
      <c r="E12" s="213"/>
      <c r="F12" s="213"/>
      <c r="G12" s="213"/>
      <c r="H12" s="22"/>
      <c r="I12" s="23"/>
      <c r="J12" s="23"/>
      <c r="K12" s="23"/>
      <c r="L12" s="72"/>
      <c r="M12" s="23"/>
      <c r="N12" s="72" t="s">
        <v>53</v>
      </c>
      <c r="O12" s="89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97"/>
      <c r="B13" s="21"/>
      <c r="C13" s="212" t="s">
        <v>84</v>
      </c>
      <c r="D13" s="213"/>
      <c r="E13" s="213"/>
      <c r="F13" s="213"/>
      <c r="G13" s="213"/>
      <c r="H13" s="22"/>
      <c r="I13" s="23"/>
      <c r="K13" s="89"/>
      <c r="L13" s="89"/>
      <c r="M13" s="89"/>
      <c r="O13" s="72" t="s">
        <v>53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>
      <c r="A14" s="97"/>
      <c r="B14" s="21"/>
      <c r="C14" s="212" t="s">
        <v>85</v>
      </c>
      <c r="D14" s="213"/>
      <c r="E14" s="213"/>
      <c r="F14" s="213"/>
      <c r="G14" s="213"/>
      <c r="H14" s="22"/>
      <c r="I14" s="23"/>
      <c r="J14" s="23"/>
      <c r="K14" s="23"/>
      <c r="M14" s="89"/>
      <c r="N14" s="89"/>
      <c r="P14" s="72" t="s">
        <v>53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97"/>
      <c r="B15" s="21"/>
      <c r="C15" s="212" t="s">
        <v>86</v>
      </c>
      <c r="D15" s="213"/>
      <c r="E15" s="213"/>
      <c r="F15" s="213"/>
      <c r="G15" s="213"/>
      <c r="H15" s="22"/>
      <c r="I15" s="23"/>
      <c r="J15" s="23"/>
      <c r="K15" s="23"/>
      <c r="L15" s="72"/>
      <c r="M15" s="89"/>
      <c r="N15" s="89"/>
      <c r="O15" s="23"/>
      <c r="P15" s="23"/>
      <c r="Q15" s="72" t="s">
        <v>53</v>
      </c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</row>
    <row r="16" spans="1:32" s="17" customFormat="1" ht="13.5" customHeight="1" thickBot="1">
      <c r="A16" s="97"/>
      <c r="B16" s="21"/>
      <c r="C16" s="212" t="s">
        <v>87</v>
      </c>
      <c r="D16" s="213"/>
      <c r="E16" s="213"/>
      <c r="F16" s="213"/>
      <c r="G16" s="213"/>
      <c r="H16" s="22"/>
      <c r="I16" s="23"/>
      <c r="J16" s="23"/>
      <c r="K16" s="23"/>
      <c r="L16" s="72"/>
      <c r="M16" s="23"/>
      <c r="O16" s="89"/>
      <c r="P16" s="23"/>
      <c r="Q16" s="23"/>
      <c r="R16" s="72" t="s">
        <v>53</v>
      </c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216" t="s">
        <v>54</v>
      </c>
      <c r="B17" s="218" t="s">
        <v>55</v>
      </c>
      <c r="C17" s="219"/>
      <c r="D17" s="219"/>
      <c r="E17" s="219"/>
      <c r="F17" s="219"/>
      <c r="G17" s="219"/>
      <c r="H17" s="73"/>
      <c r="I17" s="74"/>
      <c r="J17" s="74"/>
      <c r="K17" s="74"/>
      <c r="L17" s="74"/>
      <c r="M17" s="74"/>
      <c r="N17" s="74"/>
      <c r="O17" s="92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5"/>
    </row>
    <row r="18" spans="1:32" s="17" customFormat="1" ht="13.5" customHeight="1">
      <c r="A18" s="217"/>
      <c r="B18" s="201"/>
      <c r="C18" s="199" t="s">
        <v>75</v>
      </c>
      <c r="D18" s="200"/>
      <c r="E18" s="200"/>
      <c r="F18" s="200"/>
      <c r="G18" s="200"/>
      <c r="H18" s="76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8"/>
      <c r="Y18" s="78"/>
      <c r="Z18" s="78"/>
      <c r="AA18" s="78"/>
      <c r="AB18" s="78"/>
      <c r="AC18" s="78"/>
      <c r="AD18" s="78"/>
      <c r="AE18" s="78"/>
      <c r="AF18" s="79"/>
    </row>
    <row r="19" spans="1:32" s="17" customFormat="1" ht="13.5" customHeight="1">
      <c r="A19" s="217"/>
      <c r="B19" s="201"/>
      <c r="C19" s="80"/>
      <c r="D19" s="199" t="s">
        <v>56</v>
      </c>
      <c r="E19" s="200"/>
      <c r="F19" s="200"/>
      <c r="G19" s="214"/>
      <c r="H19" s="72" t="s">
        <v>53</v>
      </c>
      <c r="I19" s="72" t="s">
        <v>53</v>
      </c>
      <c r="J19" s="72" t="s">
        <v>53</v>
      </c>
      <c r="K19" s="72" t="s">
        <v>53</v>
      </c>
      <c r="L19" s="72" t="s">
        <v>53</v>
      </c>
      <c r="M19" s="72" t="s">
        <v>53</v>
      </c>
      <c r="N19" s="72" t="s">
        <v>53</v>
      </c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8"/>
      <c r="AA19" s="78"/>
      <c r="AB19" s="78"/>
      <c r="AC19" s="78"/>
      <c r="AD19" s="78"/>
      <c r="AE19" s="78"/>
      <c r="AF19" s="79"/>
    </row>
    <row r="20" spans="1:32" s="17" customFormat="1" ht="13.5" customHeight="1">
      <c r="A20" s="217"/>
      <c r="B20" s="201"/>
      <c r="C20" s="81"/>
      <c r="D20" s="199" t="s">
        <v>57</v>
      </c>
      <c r="E20" s="200"/>
      <c r="F20" s="200"/>
      <c r="G20" s="214"/>
      <c r="H20" s="72" t="s">
        <v>53</v>
      </c>
      <c r="I20" s="72"/>
      <c r="J20" s="72"/>
      <c r="K20" s="72"/>
      <c r="L20" s="72"/>
      <c r="M20" s="72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8"/>
      <c r="AA20" s="78"/>
      <c r="AB20" s="78"/>
      <c r="AC20" s="78"/>
      <c r="AD20" s="78"/>
      <c r="AE20" s="78"/>
      <c r="AF20" s="79"/>
    </row>
    <row r="21" spans="1:32" s="17" customFormat="1" ht="13.5" customHeight="1">
      <c r="A21" s="217"/>
      <c r="B21" s="201"/>
      <c r="C21" s="199" t="s">
        <v>58</v>
      </c>
      <c r="D21" s="200"/>
      <c r="E21" s="200"/>
      <c r="F21" s="200"/>
      <c r="G21" s="200"/>
      <c r="H21" s="76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8"/>
      <c r="Y21" s="78"/>
      <c r="Z21" s="78"/>
      <c r="AA21" s="78"/>
      <c r="AB21" s="78"/>
      <c r="AC21" s="78"/>
      <c r="AD21" s="78"/>
      <c r="AE21" s="78"/>
      <c r="AF21" s="79"/>
    </row>
    <row r="22" spans="1:32" s="17" customFormat="1" ht="13.5" customHeight="1">
      <c r="A22" s="217"/>
      <c r="B22" s="201"/>
      <c r="C22" s="71"/>
      <c r="D22" s="199" t="s">
        <v>59</v>
      </c>
      <c r="E22" s="200"/>
      <c r="F22" s="200"/>
      <c r="G22" s="214"/>
      <c r="H22" s="72" t="s">
        <v>53</v>
      </c>
      <c r="I22" s="72" t="s">
        <v>53</v>
      </c>
      <c r="J22" s="72" t="s">
        <v>53</v>
      </c>
      <c r="K22" s="72" t="s">
        <v>53</v>
      </c>
      <c r="L22" s="72" t="s">
        <v>53</v>
      </c>
      <c r="M22" s="72" t="s">
        <v>53</v>
      </c>
      <c r="N22" s="72"/>
      <c r="O22" s="77"/>
      <c r="P22" s="77"/>
      <c r="Q22" s="77"/>
      <c r="R22" s="72" t="s">
        <v>53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8"/>
      <c r="AD22" s="78"/>
      <c r="AE22" s="78"/>
      <c r="AF22" s="79"/>
    </row>
    <row r="23" spans="1:32" s="17" customFormat="1" ht="13.5" customHeight="1">
      <c r="A23" s="217"/>
      <c r="B23" s="201"/>
      <c r="C23" s="199" t="s">
        <v>60</v>
      </c>
      <c r="D23" s="200"/>
      <c r="E23" s="200"/>
      <c r="F23" s="200"/>
      <c r="G23" s="200"/>
      <c r="H23" s="76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9"/>
    </row>
    <row r="24" spans="1:32" s="17" customFormat="1" ht="13.5" customHeight="1">
      <c r="A24" s="217"/>
      <c r="B24" s="201"/>
      <c r="C24" s="71"/>
      <c r="D24" s="199" t="s">
        <v>88</v>
      </c>
      <c r="E24" s="200"/>
      <c r="F24" s="200"/>
      <c r="G24" s="214"/>
      <c r="H24" s="72" t="s">
        <v>53</v>
      </c>
      <c r="I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9"/>
    </row>
    <row r="25" spans="1:32" s="17" customFormat="1" ht="13.5" customHeight="1">
      <c r="A25" s="217"/>
      <c r="B25" s="201"/>
      <c r="C25" s="199" t="s">
        <v>61</v>
      </c>
      <c r="D25" s="200"/>
      <c r="E25" s="200"/>
      <c r="F25" s="200"/>
      <c r="G25" s="200"/>
      <c r="H25" s="82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9"/>
    </row>
    <row r="26" spans="1:32" s="17" customFormat="1" ht="13.5" customHeight="1">
      <c r="A26" s="217"/>
      <c r="B26" s="201"/>
      <c r="C26" s="71"/>
      <c r="D26" s="199" t="s">
        <v>62</v>
      </c>
      <c r="E26" s="200"/>
      <c r="F26" s="200"/>
      <c r="G26" s="214"/>
      <c r="H26" s="83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5"/>
      <c r="Z26" s="84"/>
      <c r="AA26" s="84"/>
      <c r="AB26" s="84"/>
      <c r="AC26" s="84"/>
      <c r="AD26" s="84"/>
      <c r="AE26" s="84"/>
      <c r="AF26" s="86"/>
    </row>
    <row r="27" spans="1:32" s="17" customFormat="1" ht="13.5" customHeight="1" thickBot="1">
      <c r="A27" s="217"/>
      <c r="B27" s="201"/>
      <c r="C27" s="199" t="s">
        <v>63</v>
      </c>
      <c r="D27" s="200"/>
      <c r="E27" s="200"/>
      <c r="F27" s="200"/>
      <c r="G27" s="200"/>
      <c r="H27" s="72" t="s">
        <v>53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5"/>
      <c r="AD27" s="84"/>
      <c r="AE27" s="84"/>
      <c r="AF27" s="86"/>
    </row>
    <row r="28" spans="1:32" s="17" customFormat="1" ht="24" customHeight="1">
      <c r="A28" s="162" t="s">
        <v>47</v>
      </c>
      <c r="B28" s="164"/>
      <c r="C28" s="165"/>
      <c r="D28" s="165"/>
      <c r="E28" s="165"/>
      <c r="F28" s="166"/>
      <c r="G28" s="35" t="s">
        <v>37</v>
      </c>
      <c r="H28" s="36" t="s">
        <v>64</v>
      </c>
      <c r="I28" s="37" t="s">
        <v>64</v>
      </c>
      <c r="J28" s="37" t="s">
        <v>64</v>
      </c>
      <c r="K28" s="37" t="s">
        <v>64</v>
      </c>
      <c r="L28" s="37" t="s">
        <v>64</v>
      </c>
      <c r="M28" s="37" t="s">
        <v>64</v>
      </c>
      <c r="N28" s="37" t="s">
        <v>64</v>
      </c>
      <c r="O28" s="37" t="s">
        <v>64</v>
      </c>
      <c r="P28" s="37" t="s">
        <v>64</v>
      </c>
      <c r="Q28" s="37" t="s">
        <v>64</v>
      </c>
      <c r="R28" s="37" t="s">
        <v>64</v>
      </c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8"/>
    </row>
    <row r="29" spans="1:32" s="17" customFormat="1" ht="27" customHeight="1">
      <c r="A29" s="163"/>
      <c r="B29" s="176"/>
      <c r="C29" s="177"/>
      <c r="D29" s="177"/>
      <c r="E29" s="177"/>
      <c r="F29" s="178"/>
      <c r="G29" s="39" t="s">
        <v>38</v>
      </c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2"/>
    </row>
    <row r="30" spans="1:32" s="17" customFormat="1" ht="27" customHeight="1">
      <c r="A30" s="163"/>
      <c r="B30" s="176"/>
      <c r="C30" s="177"/>
      <c r="D30" s="177"/>
      <c r="E30" s="177"/>
      <c r="F30" s="178"/>
      <c r="G30" s="39" t="s">
        <v>39</v>
      </c>
      <c r="H30" s="43"/>
      <c r="I30" s="43"/>
      <c r="J30" s="43"/>
      <c r="K30" s="43"/>
      <c r="L30" s="43"/>
      <c r="M30" s="43"/>
      <c r="N30" s="43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5"/>
    </row>
    <row r="31" spans="1:32" s="17" customFormat="1" ht="24.75" customHeight="1">
      <c r="A31" s="163"/>
      <c r="B31" s="176" t="s">
        <v>50</v>
      </c>
      <c r="C31" s="177"/>
      <c r="D31" s="177"/>
      <c r="E31" s="177"/>
      <c r="F31" s="178"/>
      <c r="G31" s="46" t="s">
        <v>1</v>
      </c>
      <c r="H31" s="40"/>
      <c r="I31" s="41"/>
      <c r="J31" s="41"/>
      <c r="K31" s="41"/>
      <c r="L31" s="41"/>
      <c r="M31" s="93"/>
      <c r="N31" s="93"/>
      <c r="O31" s="106"/>
      <c r="P31" s="106"/>
      <c r="Q31" s="106"/>
      <c r="R31" s="106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2"/>
    </row>
    <row r="32" spans="1:32" s="17" customFormat="1" ht="24.75" customHeight="1">
      <c r="A32" s="167" t="s">
        <v>48</v>
      </c>
      <c r="B32" s="169" t="s">
        <v>41</v>
      </c>
      <c r="C32" s="169"/>
      <c r="D32" s="169"/>
      <c r="E32" s="169"/>
      <c r="F32" s="170" t="e">
        <f ca="1">GetBugSheetName()</f>
        <v>#NAME?</v>
      </c>
      <c r="G32" s="171"/>
      <c r="H32" s="60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4"/>
    </row>
    <row r="33" spans="1:32" s="17" customFormat="1" ht="36" customHeight="1" thickBot="1">
      <c r="A33" s="168"/>
      <c r="B33" s="172" t="s">
        <v>31</v>
      </c>
      <c r="C33" s="173"/>
      <c r="D33" s="173"/>
      <c r="E33" s="174"/>
      <c r="F33" s="172"/>
      <c r="G33" s="175"/>
      <c r="H33" s="61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 t="str">
        <f t="shared" ref="S33:AF33" si="1">IF(S32="","",(SUM(LEN(S32)-LEN(SUBSTITUTE(S32,",","")))/LEN(",")) + 1 )</f>
        <v/>
      </c>
      <c r="T33" s="55" t="str">
        <f t="shared" si="1"/>
        <v/>
      </c>
      <c r="U33" s="55" t="str">
        <f t="shared" si="1"/>
        <v/>
      </c>
      <c r="V33" s="55" t="str">
        <f t="shared" si="1"/>
        <v/>
      </c>
      <c r="W33" s="55" t="str">
        <f t="shared" si="1"/>
        <v/>
      </c>
      <c r="X33" s="55" t="str">
        <f t="shared" si="1"/>
        <v/>
      </c>
      <c r="Y33" s="55" t="str">
        <f t="shared" si="1"/>
        <v/>
      </c>
      <c r="Z33" s="55" t="str">
        <f t="shared" si="1"/>
        <v/>
      </c>
      <c r="AA33" s="55" t="str">
        <f t="shared" si="1"/>
        <v/>
      </c>
      <c r="AB33" s="55" t="str">
        <f t="shared" si="1"/>
        <v/>
      </c>
      <c r="AC33" s="55" t="str">
        <f t="shared" si="1"/>
        <v/>
      </c>
      <c r="AD33" s="55" t="str">
        <f t="shared" si="1"/>
        <v/>
      </c>
      <c r="AE33" s="55" t="str">
        <f t="shared" si="1"/>
        <v/>
      </c>
      <c r="AF33" s="56" t="str">
        <f t="shared" si="1"/>
        <v/>
      </c>
    </row>
    <row r="34" spans="1:32" s="17" customFormat="1">
      <c r="H34" s="47"/>
      <c r="I34" s="47"/>
      <c r="J34" s="47"/>
      <c r="K34" s="47"/>
      <c r="L34" s="47"/>
      <c r="M34" s="47"/>
      <c r="N34" s="48"/>
      <c r="O34" s="49"/>
      <c r="P34" s="47"/>
      <c r="Q34" s="47"/>
      <c r="R34" s="47"/>
      <c r="S34" s="47"/>
      <c r="T34" s="47"/>
      <c r="U34" s="47"/>
      <c r="V34" s="47"/>
    </row>
  </sheetData>
  <sheetProtection insertRows="0"/>
  <protectedRanges>
    <protectedRange sqref="B4:G5 B6:B16" name="Range2_1"/>
    <protectedRange sqref="B1:O2 P2 T1 AC1:AF2" name="Range1_1"/>
    <protectedRange sqref="H28:AF32" name="Range3_1_1"/>
    <protectedRange sqref="I4:AF4 H10:K12 I8:I9 L6:AF6 M7:AF7 N8:AF8 H7:H9 O9:AF11 M12 S5:AF5 H14:K16 H13:I13 M16 O15 P15:P16 P12:P13 Q16 Q12:Q14 S12:AF16 R12:R15" name="Range2_1_1"/>
    <protectedRange sqref="L11:L12 L15:L16" name="Range2_1_2"/>
    <protectedRange sqref="H24 H27 I7 J8 K9 L10 M11 N12 H4:H6 H19:N19 H22:N22 H20:M20 O13 Q15 P14 R16 I5:R5 R22" name="Range2_1_3"/>
    <protectedRange sqref="C6:G16" name="Range2_1_4"/>
    <protectedRange sqref="B17:AF18 B21:AF21 O19:AF19 K24:AF24 N20:AF20 B23:AF23 B19:G20 O22:Q22 B25:AF26 B22:G22 B24:G24 I24 I27:AF27 B27:G27 S22:AF22" name="Range2_1_5"/>
  </protectedRanges>
  <mergeCells count="49">
    <mergeCell ref="A17:A27"/>
    <mergeCell ref="A28:A31"/>
    <mergeCell ref="C25:G25"/>
    <mergeCell ref="D26:G26"/>
    <mergeCell ref="B17:G17"/>
    <mergeCell ref="B18:B27"/>
    <mergeCell ref="C18:G18"/>
    <mergeCell ref="D19:G19"/>
    <mergeCell ref="D20:G20"/>
    <mergeCell ref="C27:G27"/>
    <mergeCell ref="C23:G23"/>
    <mergeCell ref="D24:G24"/>
    <mergeCell ref="B28:F28"/>
    <mergeCell ref="B29:F29"/>
    <mergeCell ref="B30:F30"/>
    <mergeCell ref="B31:F31"/>
    <mergeCell ref="A32:A33"/>
    <mergeCell ref="B32:E32"/>
    <mergeCell ref="F32:G32"/>
    <mergeCell ref="B33:E33"/>
    <mergeCell ref="F33:G33"/>
    <mergeCell ref="A4:A12"/>
    <mergeCell ref="B4:G4"/>
    <mergeCell ref="B5:G5"/>
    <mergeCell ref="C6:G6"/>
    <mergeCell ref="C9:G9"/>
    <mergeCell ref="C7:G7"/>
    <mergeCell ref="C8:G8"/>
    <mergeCell ref="C12:G12"/>
    <mergeCell ref="C21:G21"/>
    <mergeCell ref="D22:G22"/>
    <mergeCell ref="B2:E2"/>
    <mergeCell ref="F2:H2"/>
    <mergeCell ref="I2:O2"/>
    <mergeCell ref="C13:G13"/>
    <mergeCell ref="C14:G14"/>
    <mergeCell ref="C15:G15"/>
    <mergeCell ref="C16:G16"/>
    <mergeCell ref="P2:Z2"/>
    <mergeCell ref="C10:G10"/>
    <mergeCell ref="C11:G11"/>
    <mergeCell ref="AC2:AF2"/>
    <mergeCell ref="B1:E1"/>
    <mergeCell ref="F1:O1"/>
    <mergeCell ref="P1:S1"/>
    <mergeCell ref="T1:Z1"/>
    <mergeCell ref="AA1:AB1"/>
    <mergeCell ref="AC1:AF1"/>
    <mergeCell ref="AA2:AB2"/>
  </mergeCells>
  <phoneticPr fontId="3"/>
  <conditionalFormatting sqref="L3:L6 K3:K5 H3:J4 M3:M7 N3:N8 I8:I16 H7:H16 H17:N18 L20:N21 H21:K21 H23 J23 I23:I24 H25:J33 H10:K11 K23:N33 H13:I16 H14:K15 L15:L16 O3:O11 K12 J12:J16 K14:K16 O15 L11:L13 M16 P3:P13 M12:M14 Q3:Q14 S3:AF33 R3:R15 O17:O33 P15:P33 Q16:Q33 R17:R33">
    <cfRule type="expression" dxfId="824" priority="396" stopIfTrue="1">
      <formula>H$31="NA"</formula>
    </cfRule>
    <cfRule type="expression" dxfId="823" priority="397" stopIfTrue="1">
      <formula>H$31="NG"</formula>
    </cfRule>
  </conditionalFormatting>
  <conditionalFormatting sqref="H6 J8 K9 L10 M11 N12:N15">
    <cfRule type="expression" dxfId="822" priority="400" stopIfTrue="1">
      <formula>I$31="NA"</formula>
    </cfRule>
    <cfRule type="expression" dxfId="821" priority="401" stopIfTrue="1">
      <formula>I$31="NG"</formula>
    </cfRule>
  </conditionalFormatting>
  <conditionalFormatting sqref="K10:K11">
    <cfRule type="expression" dxfId="820" priority="384" stopIfTrue="1">
      <formula>#REF!="NG"</formula>
    </cfRule>
    <cfRule type="expression" dxfId="819" priority="385" stopIfTrue="1">
      <formula>K$55="NA"</formula>
    </cfRule>
    <cfRule type="expression" dxfId="818" priority="386" stopIfTrue="1">
      <formula>K$55="NG"</formula>
    </cfRule>
  </conditionalFormatting>
  <conditionalFormatting sqref="K10:K11">
    <cfRule type="expression" dxfId="817" priority="382" stopIfTrue="1">
      <formula>K$31="NA"</formula>
    </cfRule>
    <cfRule type="expression" dxfId="816" priority="383" stopIfTrue="1">
      <formula>K$31="NG"</formula>
    </cfRule>
  </conditionalFormatting>
  <conditionalFormatting sqref="L12:L13 L15:L16">
    <cfRule type="expression" dxfId="815" priority="379" stopIfTrue="1">
      <formula>#REF!="NG"</formula>
    </cfRule>
    <cfRule type="expression" dxfId="814" priority="380" stopIfTrue="1">
      <formula>L$55="NA"</formula>
    </cfRule>
    <cfRule type="expression" dxfId="813" priority="381" stopIfTrue="1">
      <formula>L$55="NG"</formula>
    </cfRule>
  </conditionalFormatting>
  <conditionalFormatting sqref="H17:N18 O17:AF24 L20:N21 H21:K21 H23 I23:I24 K23:N24 J23 H25:AF27">
    <cfRule type="expression" dxfId="812" priority="374" stopIfTrue="1">
      <formula>#REF!="NG"</formula>
    </cfRule>
    <cfRule type="expression" dxfId="811" priority="375" stopIfTrue="1">
      <formula>H$41="NA"</formula>
    </cfRule>
    <cfRule type="expression" dxfId="810" priority="376" stopIfTrue="1">
      <formula>H$41="NG"</formula>
    </cfRule>
  </conditionalFormatting>
  <conditionalFormatting sqref="H19">
    <cfRule type="expression" dxfId="809" priority="371" stopIfTrue="1">
      <formula>#REF!="NG"</formula>
    </cfRule>
    <cfRule type="expression" dxfId="808" priority="372" stopIfTrue="1">
      <formula>J$55="NA"</formula>
    </cfRule>
    <cfRule type="expression" dxfId="807" priority="373" stopIfTrue="1">
      <formula>J$55="NG"</formula>
    </cfRule>
  </conditionalFormatting>
  <conditionalFormatting sqref="I19">
    <cfRule type="expression" dxfId="806" priority="368" stopIfTrue="1">
      <formula>#REF!="NG"</formula>
    </cfRule>
    <cfRule type="expression" dxfId="805" priority="369" stopIfTrue="1">
      <formula>K$55="NA"</formula>
    </cfRule>
    <cfRule type="expression" dxfId="804" priority="370" stopIfTrue="1">
      <formula>K$55="NG"</formula>
    </cfRule>
  </conditionalFormatting>
  <conditionalFormatting sqref="J19">
    <cfRule type="expression" dxfId="803" priority="365" stopIfTrue="1">
      <formula>#REF!="NG"</formula>
    </cfRule>
    <cfRule type="expression" dxfId="802" priority="366" stopIfTrue="1">
      <formula>L$55="NA"</formula>
    </cfRule>
    <cfRule type="expression" dxfId="801" priority="367" stopIfTrue="1">
      <formula>L$55="NG"</formula>
    </cfRule>
  </conditionalFormatting>
  <conditionalFormatting sqref="K19">
    <cfRule type="expression" dxfId="800" priority="362" stopIfTrue="1">
      <formula>#REF!="NG"</formula>
    </cfRule>
    <cfRule type="expression" dxfId="799" priority="363" stopIfTrue="1">
      <formula>M$55="NA"</formula>
    </cfRule>
    <cfRule type="expression" dxfId="798" priority="364" stopIfTrue="1">
      <formula>M$55="NG"</formula>
    </cfRule>
  </conditionalFormatting>
  <conditionalFormatting sqref="L19">
    <cfRule type="expression" dxfId="797" priority="359" stopIfTrue="1">
      <formula>#REF!="NG"</formula>
    </cfRule>
    <cfRule type="expression" dxfId="796" priority="360" stopIfTrue="1">
      <formula>N$55="NA"</formula>
    </cfRule>
    <cfRule type="expression" dxfId="795" priority="361" stopIfTrue="1">
      <formula>N$55="NG"</formula>
    </cfRule>
  </conditionalFormatting>
  <conditionalFormatting sqref="H20">
    <cfRule type="expression" dxfId="794" priority="356" stopIfTrue="1">
      <formula>#REF!="NG"</formula>
    </cfRule>
    <cfRule type="expression" dxfId="793" priority="357" stopIfTrue="1">
      <formula>J$55="NA"</formula>
    </cfRule>
    <cfRule type="expression" dxfId="792" priority="358" stopIfTrue="1">
      <formula>J$55="NG"</formula>
    </cfRule>
  </conditionalFormatting>
  <conditionalFormatting sqref="I20">
    <cfRule type="expression" dxfId="791" priority="353" stopIfTrue="1">
      <formula>#REF!="NG"</formula>
    </cfRule>
    <cfRule type="expression" dxfId="790" priority="354" stopIfTrue="1">
      <formula>K$55="NA"</formula>
    </cfRule>
    <cfRule type="expression" dxfId="789" priority="355" stopIfTrue="1">
      <formula>K$55="NG"</formula>
    </cfRule>
  </conditionalFormatting>
  <conditionalFormatting sqref="H22">
    <cfRule type="expression" dxfId="788" priority="350" stopIfTrue="1">
      <formula>#REF!="NG"</formula>
    </cfRule>
    <cfRule type="expression" dxfId="787" priority="351" stopIfTrue="1">
      <formula>J$55="NA"</formula>
    </cfRule>
    <cfRule type="expression" dxfId="786" priority="352" stopIfTrue="1">
      <formula>J$55="NG"</formula>
    </cfRule>
  </conditionalFormatting>
  <conditionalFormatting sqref="I22">
    <cfRule type="expression" dxfId="785" priority="347" stopIfTrue="1">
      <formula>#REF!="NG"</formula>
    </cfRule>
    <cfRule type="expression" dxfId="784" priority="348" stopIfTrue="1">
      <formula>K$55="NA"</formula>
    </cfRule>
    <cfRule type="expression" dxfId="783" priority="349" stopIfTrue="1">
      <formula>K$55="NG"</formula>
    </cfRule>
  </conditionalFormatting>
  <conditionalFormatting sqref="J22">
    <cfRule type="expression" dxfId="782" priority="344" stopIfTrue="1">
      <formula>#REF!="NG"</formula>
    </cfRule>
    <cfRule type="expression" dxfId="781" priority="345" stopIfTrue="1">
      <formula>L$55="NA"</formula>
    </cfRule>
    <cfRule type="expression" dxfId="780" priority="346" stopIfTrue="1">
      <formula>L$55="NG"</formula>
    </cfRule>
  </conditionalFormatting>
  <conditionalFormatting sqref="K22">
    <cfRule type="expression" dxfId="779" priority="341" stopIfTrue="1">
      <formula>#REF!="NG"</formula>
    </cfRule>
    <cfRule type="expression" dxfId="778" priority="342" stopIfTrue="1">
      <formula>M$55="NA"</formula>
    </cfRule>
    <cfRule type="expression" dxfId="777" priority="343" stopIfTrue="1">
      <formula>M$55="NG"</formula>
    </cfRule>
  </conditionalFormatting>
  <conditionalFormatting sqref="L22">
    <cfRule type="expression" dxfId="776" priority="338" stopIfTrue="1">
      <formula>#REF!="NG"</formula>
    </cfRule>
    <cfRule type="expression" dxfId="775" priority="339" stopIfTrue="1">
      <formula>N$55="NA"</formula>
    </cfRule>
    <cfRule type="expression" dxfId="774" priority="340" stopIfTrue="1">
      <formula>N$55="NG"</formula>
    </cfRule>
  </conditionalFormatting>
  <conditionalFormatting sqref="H24">
    <cfRule type="expression" dxfId="773" priority="335" stopIfTrue="1">
      <formula>#REF!="NG"</formula>
    </cfRule>
    <cfRule type="expression" dxfId="772" priority="336" stopIfTrue="1">
      <formula>J$55="NA"</formula>
    </cfRule>
    <cfRule type="expression" dxfId="771" priority="337" stopIfTrue="1">
      <formula>J$55="NG"</formula>
    </cfRule>
  </conditionalFormatting>
  <conditionalFormatting sqref="H24 H22:L22 H19:L19 K10:K11 H20:I20 K14:K15 L12:L13 L15:L16">
    <cfRule type="expression" dxfId="770" priority="406" stopIfTrue="1">
      <formula>J$31="NA"</formula>
    </cfRule>
    <cfRule type="expression" dxfId="769" priority="407" stopIfTrue="1">
      <formula>J$31="NG"</formula>
    </cfRule>
  </conditionalFormatting>
  <conditionalFormatting sqref="H19:L19 H22:L22 H24 H20:I20">
    <cfRule type="expression" dxfId="768" priority="427" stopIfTrue="1">
      <formula>#REF!="NG"</formula>
    </cfRule>
    <cfRule type="expression" dxfId="767" priority="428" stopIfTrue="1">
      <formula>J$41="NA"</formula>
    </cfRule>
    <cfRule type="expression" dxfId="766" priority="429" stopIfTrue="1">
      <formula>J$41="NG"</formula>
    </cfRule>
  </conditionalFormatting>
  <conditionalFormatting sqref="H27">
    <cfRule type="expression" dxfId="765" priority="332" stopIfTrue="1">
      <formula>#REF!="NG"</formula>
    </cfRule>
    <cfRule type="expression" dxfId="764" priority="333" stopIfTrue="1">
      <formula>J$55="NA"</formula>
    </cfRule>
    <cfRule type="expression" dxfId="763" priority="334" stopIfTrue="1">
      <formula>J$55="NG"</formula>
    </cfRule>
  </conditionalFormatting>
  <conditionalFormatting sqref="H27">
    <cfRule type="expression" dxfId="762" priority="330" stopIfTrue="1">
      <formula>J$31="NA"</formula>
    </cfRule>
    <cfRule type="expression" dxfId="761" priority="331" stopIfTrue="1">
      <formula>J$31="NG"</formula>
    </cfRule>
  </conditionalFormatting>
  <conditionalFormatting sqref="H27">
    <cfRule type="expression" dxfId="760" priority="327" stopIfTrue="1">
      <formula>#REF!="NG"</formula>
    </cfRule>
    <cfRule type="expression" dxfId="759" priority="328" stopIfTrue="1">
      <formula>J$41="NA"</formula>
    </cfRule>
    <cfRule type="expression" dxfId="758" priority="329" stopIfTrue="1">
      <formula>J$41="NG"</formula>
    </cfRule>
  </conditionalFormatting>
  <conditionalFormatting sqref="L11">
    <cfRule type="expression" dxfId="757" priority="316" stopIfTrue="1">
      <formula>#REF!="NG"</formula>
    </cfRule>
    <cfRule type="expression" dxfId="756" priority="317" stopIfTrue="1">
      <formula>L$55="NA"</formula>
    </cfRule>
    <cfRule type="expression" dxfId="755" priority="318" stopIfTrue="1">
      <formula>L$55="NG"</formula>
    </cfRule>
  </conditionalFormatting>
  <conditionalFormatting sqref="L11">
    <cfRule type="expression" dxfId="754" priority="314" stopIfTrue="1">
      <formula>L$31="NA"</formula>
    </cfRule>
    <cfRule type="expression" dxfId="753" priority="315" stopIfTrue="1">
      <formula>L$31="NG"</formula>
    </cfRule>
  </conditionalFormatting>
  <conditionalFormatting sqref="L11">
    <cfRule type="expression" dxfId="752" priority="312" stopIfTrue="1">
      <formula>N$31="NA"</formula>
    </cfRule>
    <cfRule type="expression" dxfId="751" priority="313" stopIfTrue="1">
      <formula>N$31="NG"</formula>
    </cfRule>
  </conditionalFormatting>
  <conditionalFormatting sqref="L11">
    <cfRule type="expression" dxfId="750" priority="309" stopIfTrue="1">
      <formula>#REF!="NG"</formula>
    </cfRule>
    <cfRule type="expression" dxfId="749" priority="310" stopIfTrue="1">
      <formula>L$55="NA"</formula>
    </cfRule>
    <cfRule type="expression" dxfId="748" priority="311" stopIfTrue="1">
      <formula>L$55="NG"</formula>
    </cfRule>
  </conditionalFormatting>
  <conditionalFormatting sqref="L11">
    <cfRule type="expression" dxfId="747" priority="307" stopIfTrue="1">
      <formula>L$31="NA"</formula>
    </cfRule>
    <cfRule type="expression" dxfId="746" priority="308" stopIfTrue="1">
      <formula>L$31="NG"</formula>
    </cfRule>
  </conditionalFormatting>
  <conditionalFormatting sqref="L11">
    <cfRule type="expression" dxfId="745" priority="305" stopIfTrue="1">
      <formula>N$31="NA"</formula>
    </cfRule>
    <cfRule type="expression" dxfId="744" priority="306" stopIfTrue="1">
      <formula>N$31="NG"</formula>
    </cfRule>
  </conditionalFormatting>
  <conditionalFormatting sqref="H4">
    <cfRule type="expression" dxfId="743" priority="302" stopIfTrue="1">
      <formula>#REF!="NG"</formula>
    </cfRule>
    <cfRule type="expression" dxfId="742" priority="303" stopIfTrue="1">
      <formula>J$55="NA"</formula>
    </cfRule>
    <cfRule type="expression" dxfId="741" priority="304" stopIfTrue="1">
      <formula>J$55="NG"</formula>
    </cfRule>
  </conditionalFormatting>
  <conditionalFormatting sqref="H4">
    <cfRule type="expression" dxfId="740" priority="300" stopIfTrue="1">
      <formula>J$31="NA"</formula>
    </cfRule>
    <cfRule type="expression" dxfId="739" priority="301" stopIfTrue="1">
      <formula>J$31="NG"</formula>
    </cfRule>
  </conditionalFormatting>
  <conditionalFormatting sqref="H4">
    <cfRule type="expression" dxfId="738" priority="297" stopIfTrue="1">
      <formula>#REF!="NG"</formula>
    </cfRule>
    <cfRule type="expression" dxfId="737" priority="298" stopIfTrue="1">
      <formula>J$41="NA"</formula>
    </cfRule>
    <cfRule type="expression" dxfId="736" priority="299" stopIfTrue="1">
      <formula>J$41="NG"</formula>
    </cfRule>
  </conditionalFormatting>
  <conditionalFormatting sqref="H6">
    <cfRule type="expression" dxfId="735" priority="294" stopIfTrue="1">
      <formula>#REF!="NG"</formula>
    </cfRule>
    <cfRule type="expression" dxfId="734" priority="295" stopIfTrue="1">
      <formula>K$55="NA"</formula>
    </cfRule>
    <cfRule type="expression" dxfId="733" priority="296" stopIfTrue="1">
      <formula>K$55="NG"</formula>
    </cfRule>
  </conditionalFormatting>
  <conditionalFormatting sqref="H6 N12:N15">
    <cfRule type="expression" dxfId="732" priority="292" stopIfTrue="1">
      <formula>K$31="NA"</formula>
    </cfRule>
    <cfRule type="expression" dxfId="731" priority="293" stopIfTrue="1">
      <formula>K$31="NG"</formula>
    </cfRule>
  </conditionalFormatting>
  <conditionalFormatting sqref="H6 N12:N15">
    <cfRule type="expression" dxfId="730" priority="289" stopIfTrue="1">
      <formula>#REF!="NG"</formula>
    </cfRule>
    <cfRule type="expression" dxfId="729" priority="290" stopIfTrue="1">
      <formula>K$41="NA"</formula>
    </cfRule>
    <cfRule type="expression" dxfId="728" priority="291" stopIfTrue="1">
      <formula>K$41="NG"</formula>
    </cfRule>
  </conditionalFormatting>
  <conditionalFormatting sqref="I7 N12:N15">
    <cfRule type="expression" dxfId="727" priority="286" stopIfTrue="1">
      <formula>#REF!="NG"</formula>
    </cfRule>
    <cfRule type="expression" dxfId="726" priority="287" stopIfTrue="1">
      <formula>L$55="NA"</formula>
    </cfRule>
    <cfRule type="expression" dxfId="725" priority="288" stopIfTrue="1">
      <formula>L$55="NG"</formula>
    </cfRule>
  </conditionalFormatting>
  <conditionalFormatting sqref="I7">
    <cfRule type="expression" dxfId="724" priority="284" stopIfTrue="1">
      <formula>L$31="NA"</formula>
    </cfRule>
    <cfRule type="expression" dxfId="723" priority="285" stopIfTrue="1">
      <formula>L$31="NG"</formula>
    </cfRule>
  </conditionalFormatting>
  <conditionalFormatting sqref="I7">
    <cfRule type="expression" dxfId="722" priority="281" stopIfTrue="1">
      <formula>#REF!="NG"</formula>
    </cfRule>
    <cfRule type="expression" dxfId="721" priority="282" stopIfTrue="1">
      <formula>L$41="NA"</formula>
    </cfRule>
    <cfRule type="expression" dxfId="720" priority="283" stopIfTrue="1">
      <formula>L$41="NG"</formula>
    </cfRule>
  </conditionalFormatting>
  <conditionalFormatting sqref="J8">
    <cfRule type="expression" dxfId="719" priority="278" stopIfTrue="1">
      <formula>#REF!="NG"</formula>
    </cfRule>
    <cfRule type="expression" dxfId="718" priority="279" stopIfTrue="1">
      <formula>M$55="NA"</formula>
    </cfRule>
    <cfRule type="expression" dxfId="717" priority="280" stopIfTrue="1">
      <formula>M$55="NG"</formula>
    </cfRule>
  </conditionalFormatting>
  <conditionalFormatting sqref="J8">
    <cfRule type="expression" dxfId="716" priority="276" stopIfTrue="1">
      <formula>M$31="NA"</formula>
    </cfRule>
    <cfRule type="expression" dxfId="715" priority="277" stopIfTrue="1">
      <formula>M$31="NG"</formula>
    </cfRule>
  </conditionalFormatting>
  <conditionalFormatting sqref="J8">
    <cfRule type="expression" dxfId="714" priority="273" stopIfTrue="1">
      <formula>#REF!="NG"</formula>
    </cfRule>
    <cfRule type="expression" dxfId="713" priority="274" stopIfTrue="1">
      <formula>M$41="NA"</formula>
    </cfRule>
    <cfRule type="expression" dxfId="712" priority="275" stopIfTrue="1">
      <formula>M$41="NG"</formula>
    </cfRule>
  </conditionalFormatting>
  <conditionalFormatting sqref="K9">
    <cfRule type="expression" dxfId="711" priority="270" stopIfTrue="1">
      <formula>#REF!="NG"</formula>
    </cfRule>
    <cfRule type="expression" dxfId="710" priority="271" stopIfTrue="1">
      <formula>N$55="NA"</formula>
    </cfRule>
    <cfRule type="expression" dxfId="709" priority="272" stopIfTrue="1">
      <formula>N$55="NG"</formula>
    </cfRule>
  </conditionalFormatting>
  <conditionalFormatting sqref="K9">
    <cfRule type="expression" dxfId="708" priority="268" stopIfTrue="1">
      <formula>N$31="NA"</formula>
    </cfRule>
    <cfRule type="expression" dxfId="707" priority="269" stopIfTrue="1">
      <formula>N$31="NG"</formula>
    </cfRule>
  </conditionalFormatting>
  <conditionalFormatting sqref="K9">
    <cfRule type="expression" dxfId="706" priority="265" stopIfTrue="1">
      <formula>#REF!="NG"</formula>
    </cfRule>
    <cfRule type="expression" dxfId="705" priority="266" stopIfTrue="1">
      <formula>N$41="NA"</formula>
    </cfRule>
    <cfRule type="expression" dxfId="704" priority="267" stopIfTrue="1">
      <formula>N$41="NG"</formula>
    </cfRule>
  </conditionalFormatting>
  <conditionalFormatting sqref="L10">
    <cfRule type="expression" dxfId="703" priority="262" stopIfTrue="1">
      <formula>#REF!="NG"</formula>
    </cfRule>
    <cfRule type="expression" dxfId="702" priority="263" stopIfTrue="1">
      <formula>O$55="NA"</formula>
    </cfRule>
    <cfRule type="expression" dxfId="701" priority="264" stopIfTrue="1">
      <formula>O$55="NG"</formula>
    </cfRule>
  </conditionalFormatting>
  <conditionalFormatting sqref="L10">
    <cfRule type="expression" dxfId="700" priority="260" stopIfTrue="1">
      <formula>O$31="NA"</formula>
    </cfRule>
    <cfRule type="expression" dxfId="699" priority="261" stopIfTrue="1">
      <formula>O$31="NG"</formula>
    </cfRule>
  </conditionalFormatting>
  <conditionalFormatting sqref="L10">
    <cfRule type="expression" dxfId="698" priority="257" stopIfTrue="1">
      <formula>#REF!="NG"</formula>
    </cfRule>
    <cfRule type="expression" dxfId="697" priority="258" stopIfTrue="1">
      <formula>O$41="NA"</formula>
    </cfRule>
    <cfRule type="expression" dxfId="696" priority="259" stopIfTrue="1">
      <formula>O$41="NG"</formula>
    </cfRule>
  </conditionalFormatting>
  <conditionalFormatting sqref="M11">
    <cfRule type="expression" dxfId="695" priority="254" stopIfTrue="1">
      <formula>#REF!="NG"</formula>
    </cfRule>
    <cfRule type="expression" dxfId="694" priority="255" stopIfTrue="1">
      <formula>P$55="NA"</formula>
    </cfRule>
    <cfRule type="expression" dxfId="693" priority="256" stopIfTrue="1">
      <formula>P$55="NG"</formula>
    </cfRule>
  </conditionalFormatting>
  <conditionalFormatting sqref="M11">
    <cfRule type="expression" dxfId="692" priority="252" stopIfTrue="1">
      <formula>P$31="NA"</formula>
    </cfRule>
    <cfRule type="expression" dxfId="691" priority="253" stopIfTrue="1">
      <formula>P$31="NG"</formula>
    </cfRule>
  </conditionalFormatting>
  <conditionalFormatting sqref="M11">
    <cfRule type="expression" dxfId="690" priority="249" stopIfTrue="1">
      <formula>#REF!="NG"</formula>
    </cfRule>
    <cfRule type="expression" dxfId="689" priority="250" stopIfTrue="1">
      <formula>P$41="NA"</formula>
    </cfRule>
    <cfRule type="expression" dxfId="688" priority="251" stopIfTrue="1">
      <formula>P$41="NG"</formula>
    </cfRule>
  </conditionalFormatting>
  <conditionalFormatting sqref="H5">
    <cfRule type="expression" dxfId="687" priority="239" stopIfTrue="1">
      <formula>I$31="NA"</formula>
    </cfRule>
    <cfRule type="expression" dxfId="686" priority="240" stopIfTrue="1">
      <formula>I$31="NG"</formula>
    </cfRule>
  </conditionalFormatting>
  <conditionalFormatting sqref="H5">
    <cfRule type="expression" dxfId="685" priority="236" stopIfTrue="1">
      <formula>#REF!="NG"</formula>
    </cfRule>
    <cfRule type="expression" dxfId="684" priority="237" stopIfTrue="1">
      <formula>K$55="NA"</formula>
    </cfRule>
    <cfRule type="expression" dxfId="683" priority="238" stopIfTrue="1">
      <formula>K$55="NG"</formula>
    </cfRule>
  </conditionalFormatting>
  <conditionalFormatting sqref="H5">
    <cfRule type="expression" dxfId="682" priority="234" stopIfTrue="1">
      <formula>K$31="NA"</formula>
    </cfRule>
    <cfRule type="expression" dxfId="681" priority="235" stopIfTrue="1">
      <formula>K$31="NG"</formula>
    </cfRule>
  </conditionalFormatting>
  <conditionalFormatting sqref="H5">
    <cfRule type="expression" dxfId="680" priority="231" stopIfTrue="1">
      <formula>#REF!="NG"</formula>
    </cfRule>
    <cfRule type="expression" dxfId="679" priority="232" stopIfTrue="1">
      <formula>K$41="NA"</formula>
    </cfRule>
    <cfRule type="expression" dxfId="678" priority="233" stopIfTrue="1">
      <formula>K$41="NG"</formula>
    </cfRule>
  </conditionalFormatting>
  <conditionalFormatting sqref="I5">
    <cfRule type="expression" dxfId="677" priority="229" stopIfTrue="1">
      <formula>J$31="NA"</formula>
    </cfRule>
    <cfRule type="expression" dxfId="676" priority="230" stopIfTrue="1">
      <formula>J$31="NG"</formula>
    </cfRule>
  </conditionalFormatting>
  <conditionalFormatting sqref="I5">
    <cfRule type="expression" dxfId="675" priority="226" stopIfTrue="1">
      <formula>#REF!="NG"</formula>
    </cfRule>
    <cfRule type="expression" dxfId="674" priority="227" stopIfTrue="1">
      <formula>L$55="NA"</formula>
    </cfRule>
    <cfRule type="expression" dxfId="673" priority="228" stopIfTrue="1">
      <formula>L$55="NG"</formula>
    </cfRule>
  </conditionalFormatting>
  <conditionalFormatting sqref="I5">
    <cfRule type="expression" dxfId="672" priority="224" stopIfTrue="1">
      <formula>L$31="NA"</formula>
    </cfRule>
    <cfRule type="expression" dxfId="671" priority="225" stopIfTrue="1">
      <formula>L$31="NG"</formula>
    </cfRule>
  </conditionalFormatting>
  <conditionalFormatting sqref="I5">
    <cfRule type="expression" dxfId="670" priority="221" stopIfTrue="1">
      <formula>#REF!="NG"</formula>
    </cfRule>
    <cfRule type="expression" dxfId="669" priority="222" stopIfTrue="1">
      <formula>L$41="NA"</formula>
    </cfRule>
    <cfRule type="expression" dxfId="668" priority="223" stopIfTrue="1">
      <formula>L$41="NG"</formula>
    </cfRule>
  </conditionalFormatting>
  <conditionalFormatting sqref="J5">
    <cfRule type="expression" dxfId="667" priority="219" stopIfTrue="1">
      <formula>K$31="NA"</formula>
    </cfRule>
    <cfRule type="expression" dxfId="666" priority="220" stopIfTrue="1">
      <formula>K$31="NG"</formula>
    </cfRule>
  </conditionalFormatting>
  <conditionalFormatting sqref="J5">
    <cfRule type="expression" dxfId="665" priority="216" stopIfTrue="1">
      <formula>#REF!="NG"</formula>
    </cfRule>
    <cfRule type="expression" dxfId="664" priority="217" stopIfTrue="1">
      <formula>M$55="NA"</formula>
    </cfRule>
    <cfRule type="expression" dxfId="663" priority="218" stopIfTrue="1">
      <formula>M$55="NG"</formula>
    </cfRule>
  </conditionalFormatting>
  <conditionalFormatting sqref="J5">
    <cfRule type="expression" dxfId="662" priority="214" stopIfTrue="1">
      <formula>M$31="NA"</formula>
    </cfRule>
    <cfRule type="expression" dxfId="661" priority="215" stopIfTrue="1">
      <formula>M$31="NG"</formula>
    </cfRule>
  </conditionalFormatting>
  <conditionalFormatting sqref="J5">
    <cfRule type="expression" dxfId="660" priority="211" stopIfTrue="1">
      <formula>#REF!="NG"</formula>
    </cfRule>
    <cfRule type="expression" dxfId="659" priority="212" stopIfTrue="1">
      <formula>M$41="NA"</formula>
    </cfRule>
    <cfRule type="expression" dxfId="658" priority="213" stopIfTrue="1">
      <formula>M$41="NG"</formula>
    </cfRule>
  </conditionalFormatting>
  <conditionalFormatting sqref="K5">
    <cfRule type="expression" dxfId="657" priority="209" stopIfTrue="1">
      <formula>L$31="NA"</formula>
    </cfRule>
    <cfRule type="expression" dxfId="656" priority="210" stopIfTrue="1">
      <formula>L$31="NG"</formula>
    </cfRule>
  </conditionalFormatting>
  <conditionalFormatting sqref="K5">
    <cfRule type="expression" dxfId="655" priority="206" stopIfTrue="1">
      <formula>#REF!="NG"</formula>
    </cfRule>
    <cfRule type="expression" dxfId="654" priority="207" stopIfTrue="1">
      <formula>N$55="NA"</formula>
    </cfRule>
    <cfRule type="expression" dxfId="653" priority="208" stopIfTrue="1">
      <formula>N$55="NG"</formula>
    </cfRule>
  </conditionalFormatting>
  <conditionalFormatting sqref="K5">
    <cfRule type="expression" dxfId="652" priority="204" stopIfTrue="1">
      <formula>N$31="NA"</formula>
    </cfRule>
    <cfRule type="expression" dxfId="651" priority="205" stopIfTrue="1">
      <formula>N$31="NG"</formula>
    </cfRule>
  </conditionalFormatting>
  <conditionalFormatting sqref="K5">
    <cfRule type="expression" dxfId="650" priority="201" stopIfTrue="1">
      <formula>#REF!="NG"</formula>
    </cfRule>
    <cfRule type="expression" dxfId="649" priority="202" stopIfTrue="1">
      <formula>N$41="NA"</formula>
    </cfRule>
    <cfRule type="expression" dxfId="648" priority="203" stopIfTrue="1">
      <formula>N$41="NG"</formula>
    </cfRule>
  </conditionalFormatting>
  <conditionalFormatting sqref="L5">
    <cfRule type="expression" dxfId="647" priority="199" stopIfTrue="1">
      <formula>M$31="NA"</formula>
    </cfRule>
    <cfRule type="expression" dxfId="646" priority="200" stopIfTrue="1">
      <formula>M$31="NG"</formula>
    </cfRule>
  </conditionalFormatting>
  <conditionalFormatting sqref="L5">
    <cfRule type="expression" dxfId="645" priority="196" stopIfTrue="1">
      <formula>#REF!="NG"</formula>
    </cfRule>
    <cfRule type="expression" dxfId="644" priority="197" stopIfTrue="1">
      <formula>O$55="NA"</formula>
    </cfRule>
    <cfRule type="expression" dxfId="643" priority="198" stopIfTrue="1">
      <formula>O$55="NG"</formula>
    </cfRule>
  </conditionalFormatting>
  <conditionalFormatting sqref="L5">
    <cfRule type="expression" dxfId="642" priority="194" stopIfTrue="1">
      <formula>O$31="NA"</formula>
    </cfRule>
    <cfRule type="expression" dxfId="641" priority="195" stopIfTrue="1">
      <formula>O$31="NG"</formula>
    </cfRule>
  </conditionalFormatting>
  <conditionalFormatting sqref="L5">
    <cfRule type="expression" dxfId="640" priority="191" stopIfTrue="1">
      <formula>#REF!="NG"</formula>
    </cfRule>
    <cfRule type="expression" dxfId="639" priority="192" stopIfTrue="1">
      <formula>O$41="NA"</formula>
    </cfRule>
    <cfRule type="expression" dxfId="638" priority="193" stopIfTrue="1">
      <formula>O$41="NG"</formula>
    </cfRule>
  </conditionalFormatting>
  <conditionalFormatting sqref="M5">
    <cfRule type="expression" dxfId="637" priority="189" stopIfTrue="1">
      <formula>N$31="NA"</formula>
    </cfRule>
    <cfRule type="expression" dxfId="636" priority="190" stopIfTrue="1">
      <formula>N$31="NG"</formula>
    </cfRule>
  </conditionalFormatting>
  <conditionalFormatting sqref="M5">
    <cfRule type="expression" dxfId="635" priority="186" stopIfTrue="1">
      <formula>#REF!="NG"</formula>
    </cfRule>
    <cfRule type="expression" dxfId="634" priority="187" stopIfTrue="1">
      <formula>P$55="NA"</formula>
    </cfRule>
    <cfRule type="expression" dxfId="633" priority="188" stopIfTrue="1">
      <formula>P$55="NG"</formula>
    </cfRule>
  </conditionalFormatting>
  <conditionalFormatting sqref="M5">
    <cfRule type="expression" dxfId="632" priority="184" stopIfTrue="1">
      <formula>P$31="NA"</formula>
    </cfRule>
    <cfRule type="expression" dxfId="631" priority="185" stopIfTrue="1">
      <formula>P$31="NG"</formula>
    </cfRule>
  </conditionalFormatting>
  <conditionalFormatting sqref="M5">
    <cfRule type="expression" dxfId="630" priority="181" stopIfTrue="1">
      <formula>#REF!="NG"</formula>
    </cfRule>
    <cfRule type="expression" dxfId="629" priority="182" stopIfTrue="1">
      <formula>P$41="NA"</formula>
    </cfRule>
    <cfRule type="expression" dxfId="628" priority="183" stopIfTrue="1">
      <formula>P$41="NG"</formula>
    </cfRule>
  </conditionalFormatting>
  <conditionalFormatting sqref="N5">
    <cfRule type="expression" dxfId="627" priority="179" stopIfTrue="1">
      <formula>O$31="NA"</formula>
    </cfRule>
    <cfRule type="expression" dxfId="626" priority="180" stopIfTrue="1">
      <formula>O$31="NG"</formula>
    </cfRule>
  </conditionalFormatting>
  <conditionalFormatting sqref="N5">
    <cfRule type="expression" dxfId="625" priority="176" stopIfTrue="1">
      <formula>#REF!="NG"</formula>
    </cfRule>
    <cfRule type="expression" dxfId="624" priority="177" stopIfTrue="1">
      <formula>Q$55="NA"</formula>
    </cfRule>
    <cfRule type="expression" dxfId="623" priority="178" stopIfTrue="1">
      <formula>Q$55="NG"</formula>
    </cfRule>
  </conditionalFormatting>
  <conditionalFormatting sqref="N5">
    <cfRule type="expression" dxfId="622" priority="174" stopIfTrue="1">
      <formula>Q$31="NA"</formula>
    </cfRule>
    <cfRule type="expression" dxfId="621" priority="175" stopIfTrue="1">
      <formula>Q$31="NG"</formula>
    </cfRule>
  </conditionalFormatting>
  <conditionalFormatting sqref="N5">
    <cfRule type="expression" dxfId="620" priority="171" stopIfTrue="1">
      <formula>#REF!="NG"</formula>
    </cfRule>
    <cfRule type="expression" dxfId="619" priority="172" stopIfTrue="1">
      <formula>Q$41="NA"</formula>
    </cfRule>
    <cfRule type="expression" dxfId="618" priority="173" stopIfTrue="1">
      <formula>Q$41="NG"</formula>
    </cfRule>
  </conditionalFormatting>
  <conditionalFormatting sqref="M19">
    <cfRule type="expression" dxfId="617" priority="168" stopIfTrue="1">
      <formula>#REF!="NG"</formula>
    </cfRule>
    <cfRule type="expression" dxfId="616" priority="169" stopIfTrue="1">
      <formula>O$55="NA"</formula>
    </cfRule>
    <cfRule type="expression" dxfId="615" priority="170" stopIfTrue="1">
      <formula>O$55="NG"</formula>
    </cfRule>
  </conditionalFormatting>
  <conditionalFormatting sqref="M19">
    <cfRule type="expression" dxfId="614" priority="166" stopIfTrue="1">
      <formula>O$31="NA"</formula>
    </cfRule>
    <cfRule type="expression" dxfId="613" priority="167" stopIfTrue="1">
      <formula>O$31="NG"</formula>
    </cfRule>
  </conditionalFormatting>
  <conditionalFormatting sqref="M19">
    <cfRule type="expression" dxfId="612" priority="163" stopIfTrue="1">
      <formula>#REF!="NG"</formula>
    </cfRule>
    <cfRule type="expression" dxfId="611" priority="164" stopIfTrue="1">
      <formula>O$41="NA"</formula>
    </cfRule>
    <cfRule type="expression" dxfId="610" priority="165" stopIfTrue="1">
      <formula>O$41="NG"</formula>
    </cfRule>
  </conditionalFormatting>
  <conditionalFormatting sqref="N19">
    <cfRule type="expression" dxfId="609" priority="160" stopIfTrue="1">
      <formula>#REF!="NG"</formula>
    </cfRule>
    <cfRule type="expression" dxfId="608" priority="161" stopIfTrue="1">
      <formula>P$55="NA"</formula>
    </cfRule>
    <cfRule type="expression" dxfId="607" priority="162" stopIfTrue="1">
      <formula>P$55="NG"</formula>
    </cfRule>
  </conditionalFormatting>
  <conditionalFormatting sqref="N19">
    <cfRule type="expression" dxfId="606" priority="158" stopIfTrue="1">
      <formula>P$31="NA"</formula>
    </cfRule>
    <cfRule type="expression" dxfId="605" priority="159" stopIfTrue="1">
      <formula>P$31="NG"</formula>
    </cfRule>
  </conditionalFormatting>
  <conditionalFormatting sqref="N19">
    <cfRule type="expression" dxfId="604" priority="155" stopIfTrue="1">
      <formula>#REF!="NG"</formula>
    </cfRule>
    <cfRule type="expression" dxfId="603" priority="156" stopIfTrue="1">
      <formula>P$41="NA"</formula>
    </cfRule>
    <cfRule type="expression" dxfId="602" priority="157" stopIfTrue="1">
      <formula>P$41="NG"</formula>
    </cfRule>
  </conditionalFormatting>
  <conditionalFormatting sqref="M22">
    <cfRule type="expression" dxfId="601" priority="152" stopIfTrue="1">
      <formula>#REF!="NG"</formula>
    </cfRule>
    <cfRule type="expression" dxfId="600" priority="153" stopIfTrue="1">
      <formula>O$55="NA"</formula>
    </cfRule>
    <cfRule type="expression" dxfId="599" priority="154" stopIfTrue="1">
      <formula>O$55="NG"</formula>
    </cfRule>
  </conditionalFormatting>
  <conditionalFormatting sqref="M22">
    <cfRule type="expression" dxfId="598" priority="150" stopIfTrue="1">
      <formula>O$31="NA"</formula>
    </cfRule>
    <cfRule type="expression" dxfId="597" priority="151" stopIfTrue="1">
      <formula>O$31="NG"</formula>
    </cfRule>
  </conditionalFormatting>
  <conditionalFormatting sqref="M22">
    <cfRule type="expression" dxfId="596" priority="147" stopIfTrue="1">
      <formula>#REF!="NG"</formula>
    </cfRule>
    <cfRule type="expression" dxfId="595" priority="148" stopIfTrue="1">
      <formula>O$41="NA"</formula>
    </cfRule>
    <cfRule type="expression" dxfId="594" priority="149" stopIfTrue="1">
      <formula>O$41="NG"</formula>
    </cfRule>
  </conditionalFormatting>
  <conditionalFormatting sqref="N22">
    <cfRule type="expression" dxfId="593" priority="144" stopIfTrue="1">
      <formula>#REF!="NG"</formula>
    </cfRule>
    <cfRule type="expression" dxfId="592" priority="145" stopIfTrue="1">
      <formula>P$55="NA"</formula>
    </cfRule>
    <cfRule type="expression" dxfId="591" priority="146" stopIfTrue="1">
      <formula>P$55="NG"</formula>
    </cfRule>
  </conditionalFormatting>
  <conditionalFormatting sqref="N22">
    <cfRule type="expression" dxfId="590" priority="142" stopIfTrue="1">
      <formula>P$31="NA"</formula>
    </cfRule>
    <cfRule type="expression" dxfId="589" priority="143" stopIfTrue="1">
      <formula>P$31="NG"</formula>
    </cfRule>
  </conditionalFormatting>
  <conditionalFormatting sqref="N22">
    <cfRule type="expression" dxfId="588" priority="139" stopIfTrue="1">
      <formula>#REF!="NG"</formula>
    </cfRule>
    <cfRule type="expression" dxfId="587" priority="140" stopIfTrue="1">
      <formula>P$41="NA"</formula>
    </cfRule>
    <cfRule type="expression" dxfId="586" priority="141" stopIfTrue="1">
      <formula>P$41="NG"</formula>
    </cfRule>
  </conditionalFormatting>
  <conditionalFormatting sqref="I20">
    <cfRule type="expression" dxfId="585" priority="136" stopIfTrue="1">
      <formula>#REF!="NG"</formula>
    </cfRule>
    <cfRule type="expression" dxfId="584" priority="137" stopIfTrue="1">
      <formula>K$55="NA"</formula>
    </cfRule>
    <cfRule type="expression" dxfId="583" priority="138" stopIfTrue="1">
      <formula>K$55="NG"</formula>
    </cfRule>
  </conditionalFormatting>
  <conditionalFormatting sqref="J20">
    <cfRule type="expression" dxfId="582" priority="133" stopIfTrue="1">
      <formula>#REF!="NG"</formula>
    </cfRule>
    <cfRule type="expression" dxfId="581" priority="134" stopIfTrue="1">
      <formula>L$55="NA"</formula>
    </cfRule>
    <cfRule type="expression" dxfId="580" priority="135" stopIfTrue="1">
      <formula>L$55="NG"</formula>
    </cfRule>
  </conditionalFormatting>
  <conditionalFormatting sqref="J20">
    <cfRule type="expression" dxfId="579" priority="131" stopIfTrue="1">
      <formula>L$31="NA"</formula>
    </cfRule>
    <cfRule type="expression" dxfId="578" priority="132" stopIfTrue="1">
      <formula>L$31="NG"</formula>
    </cfRule>
  </conditionalFormatting>
  <conditionalFormatting sqref="J20">
    <cfRule type="expression" dxfId="577" priority="128" stopIfTrue="1">
      <formula>#REF!="NG"</formula>
    </cfRule>
    <cfRule type="expression" dxfId="576" priority="129" stopIfTrue="1">
      <formula>L$41="NA"</formula>
    </cfRule>
    <cfRule type="expression" dxfId="575" priority="130" stopIfTrue="1">
      <formula>L$41="NG"</formula>
    </cfRule>
  </conditionalFormatting>
  <conditionalFormatting sqref="J20">
    <cfRule type="expression" dxfId="574" priority="125" stopIfTrue="1">
      <formula>#REF!="NG"</formula>
    </cfRule>
    <cfRule type="expression" dxfId="573" priority="126" stopIfTrue="1">
      <formula>L$55="NA"</formula>
    </cfRule>
    <cfRule type="expression" dxfId="572" priority="127" stopIfTrue="1">
      <formula>L$55="NG"</formula>
    </cfRule>
  </conditionalFormatting>
  <conditionalFormatting sqref="K20">
    <cfRule type="expression" dxfId="571" priority="122" stopIfTrue="1">
      <formula>#REF!="NG"</formula>
    </cfRule>
    <cfRule type="expression" dxfId="570" priority="123" stopIfTrue="1">
      <formula>M$55="NA"</formula>
    </cfRule>
    <cfRule type="expression" dxfId="569" priority="124" stopIfTrue="1">
      <formula>M$55="NG"</formula>
    </cfRule>
  </conditionalFormatting>
  <conditionalFormatting sqref="K20">
    <cfRule type="expression" dxfId="568" priority="120" stopIfTrue="1">
      <formula>M$31="NA"</formula>
    </cfRule>
    <cfRule type="expression" dxfId="567" priority="121" stopIfTrue="1">
      <formula>M$31="NG"</formula>
    </cfRule>
  </conditionalFormatting>
  <conditionalFormatting sqref="K20">
    <cfRule type="expression" dxfId="566" priority="117" stopIfTrue="1">
      <formula>#REF!="NG"</formula>
    </cfRule>
    <cfRule type="expression" dxfId="565" priority="118" stopIfTrue="1">
      <formula>M$41="NA"</formula>
    </cfRule>
    <cfRule type="expression" dxfId="564" priority="119" stopIfTrue="1">
      <formula>M$41="NG"</formula>
    </cfRule>
  </conditionalFormatting>
  <conditionalFormatting sqref="K20">
    <cfRule type="expression" dxfId="563" priority="114" stopIfTrue="1">
      <formula>#REF!="NG"</formula>
    </cfRule>
    <cfRule type="expression" dxfId="562" priority="115" stopIfTrue="1">
      <formula>M$55="NA"</formula>
    </cfRule>
    <cfRule type="expression" dxfId="561" priority="116" stopIfTrue="1">
      <formula>M$55="NG"</formula>
    </cfRule>
  </conditionalFormatting>
  <conditionalFormatting sqref="L20">
    <cfRule type="expression" dxfId="560" priority="111" stopIfTrue="1">
      <formula>#REF!="NG"</formula>
    </cfRule>
    <cfRule type="expression" dxfId="559" priority="112" stopIfTrue="1">
      <formula>N$55="NA"</formula>
    </cfRule>
    <cfRule type="expression" dxfId="558" priority="113" stopIfTrue="1">
      <formula>N$55="NG"</formula>
    </cfRule>
  </conditionalFormatting>
  <conditionalFormatting sqref="L20">
    <cfRule type="expression" dxfId="557" priority="109" stopIfTrue="1">
      <formula>N$31="NA"</formula>
    </cfRule>
    <cfRule type="expression" dxfId="556" priority="110" stopIfTrue="1">
      <formula>N$31="NG"</formula>
    </cfRule>
  </conditionalFormatting>
  <conditionalFormatting sqref="L20">
    <cfRule type="expression" dxfId="555" priority="106" stopIfTrue="1">
      <formula>#REF!="NG"</formula>
    </cfRule>
    <cfRule type="expression" dxfId="554" priority="107" stopIfTrue="1">
      <formula>N$41="NA"</formula>
    </cfRule>
    <cfRule type="expression" dxfId="553" priority="108" stopIfTrue="1">
      <formula>N$41="NG"</formula>
    </cfRule>
  </conditionalFormatting>
  <conditionalFormatting sqref="L20">
    <cfRule type="expression" dxfId="552" priority="103" stopIfTrue="1">
      <formula>#REF!="NG"</formula>
    </cfRule>
    <cfRule type="expression" dxfId="551" priority="104" stopIfTrue="1">
      <formula>N$55="NA"</formula>
    </cfRule>
    <cfRule type="expression" dxfId="550" priority="105" stopIfTrue="1">
      <formula>N$55="NG"</formula>
    </cfRule>
  </conditionalFormatting>
  <conditionalFormatting sqref="M20">
    <cfRule type="expression" dxfId="549" priority="100" stopIfTrue="1">
      <formula>#REF!="NG"</formula>
    </cfRule>
    <cfRule type="expression" dxfId="548" priority="101" stopIfTrue="1">
      <formula>O$55="NA"</formula>
    </cfRule>
    <cfRule type="expression" dxfId="547" priority="102" stopIfTrue="1">
      <formula>O$55="NG"</formula>
    </cfRule>
  </conditionalFormatting>
  <conditionalFormatting sqref="M20">
    <cfRule type="expression" dxfId="546" priority="98" stopIfTrue="1">
      <formula>O$31="NA"</formula>
    </cfRule>
    <cfRule type="expression" dxfId="545" priority="99" stopIfTrue="1">
      <formula>O$31="NG"</formula>
    </cfRule>
  </conditionalFormatting>
  <conditionalFormatting sqref="M20">
    <cfRule type="expression" dxfId="544" priority="95" stopIfTrue="1">
      <formula>#REF!="NG"</formula>
    </cfRule>
    <cfRule type="expression" dxfId="543" priority="96" stopIfTrue="1">
      <formula>O$41="NA"</formula>
    </cfRule>
    <cfRule type="expression" dxfId="542" priority="97" stopIfTrue="1">
      <formula>O$41="NG"</formula>
    </cfRule>
  </conditionalFormatting>
  <conditionalFormatting sqref="M20">
    <cfRule type="expression" dxfId="541" priority="92" stopIfTrue="1">
      <formula>#REF!="NG"</formula>
    </cfRule>
    <cfRule type="expression" dxfId="540" priority="93" stopIfTrue="1">
      <formula>O$55="NA"</formula>
    </cfRule>
    <cfRule type="expression" dxfId="539" priority="94" stopIfTrue="1">
      <formula>O$55="NG"</formula>
    </cfRule>
  </conditionalFormatting>
  <conditionalFormatting sqref="K14:K15">
    <cfRule type="expression" dxfId="538" priority="89" stopIfTrue="1">
      <formula>#REF!="NG"</formula>
    </cfRule>
    <cfRule type="expression" dxfId="537" priority="90" stopIfTrue="1">
      <formula>K$55="NA"</formula>
    </cfRule>
    <cfRule type="expression" dxfId="536" priority="91" stopIfTrue="1">
      <formula>K$55="NG"</formula>
    </cfRule>
  </conditionalFormatting>
  <conditionalFormatting sqref="K14:K15">
    <cfRule type="expression" dxfId="535" priority="87" stopIfTrue="1">
      <formula>K$31="NA"</formula>
    </cfRule>
    <cfRule type="expression" dxfId="534" priority="88" stopIfTrue="1">
      <formula>K$31="NG"</formula>
    </cfRule>
  </conditionalFormatting>
  <conditionalFormatting sqref="L15">
    <cfRule type="expression" dxfId="533" priority="84" stopIfTrue="1">
      <formula>#REF!="NG"</formula>
    </cfRule>
    <cfRule type="expression" dxfId="532" priority="85" stopIfTrue="1">
      <formula>L$55="NA"</formula>
    </cfRule>
    <cfRule type="expression" dxfId="531" priority="86" stopIfTrue="1">
      <formula>L$55="NG"</formula>
    </cfRule>
  </conditionalFormatting>
  <conditionalFormatting sqref="L15">
    <cfRule type="expression" dxfId="530" priority="82" stopIfTrue="1">
      <formula>L$31="NA"</formula>
    </cfRule>
    <cfRule type="expression" dxfId="529" priority="83" stopIfTrue="1">
      <formula>L$31="NG"</formula>
    </cfRule>
  </conditionalFormatting>
  <conditionalFormatting sqref="L15">
    <cfRule type="expression" dxfId="528" priority="80" stopIfTrue="1">
      <formula>N$31="NA"</formula>
    </cfRule>
    <cfRule type="expression" dxfId="527" priority="81" stopIfTrue="1">
      <formula>N$31="NG"</formula>
    </cfRule>
  </conditionalFormatting>
  <conditionalFormatting sqref="L15">
    <cfRule type="expression" dxfId="526" priority="77" stopIfTrue="1">
      <formula>#REF!="NG"</formula>
    </cfRule>
    <cfRule type="expression" dxfId="525" priority="78" stopIfTrue="1">
      <formula>L$55="NA"</formula>
    </cfRule>
    <cfRule type="expression" dxfId="524" priority="79" stopIfTrue="1">
      <formula>L$55="NG"</formula>
    </cfRule>
  </conditionalFormatting>
  <conditionalFormatting sqref="L15">
    <cfRule type="expression" dxfId="523" priority="75" stopIfTrue="1">
      <formula>L$31="NA"</formula>
    </cfRule>
    <cfRule type="expression" dxfId="522" priority="76" stopIfTrue="1">
      <formula>L$31="NG"</formula>
    </cfRule>
  </conditionalFormatting>
  <conditionalFormatting sqref="L15">
    <cfRule type="expression" dxfId="521" priority="73" stopIfTrue="1">
      <formula>N$31="NA"</formula>
    </cfRule>
    <cfRule type="expression" dxfId="520" priority="74" stopIfTrue="1">
      <formula>N$31="NG"</formula>
    </cfRule>
  </conditionalFormatting>
  <conditionalFormatting sqref="O13 R16">
    <cfRule type="expression" dxfId="519" priority="70" stopIfTrue="1">
      <formula>#REF!="NG"</formula>
    </cfRule>
    <cfRule type="expression" dxfId="518" priority="71" stopIfTrue="1">
      <formula>N$55="NA"</formula>
    </cfRule>
    <cfRule type="expression" dxfId="517" priority="72" stopIfTrue="1">
      <formula>N$55="NG"</formula>
    </cfRule>
  </conditionalFormatting>
  <conditionalFormatting sqref="O13 R16">
    <cfRule type="expression" dxfId="516" priority="68" stopIfTrue="1">
      <formula>N$31="NA"</formula>
    </cfRule>
    <cfRule type="expression" dxfId="515" priority="69" stopIfTrue="1">
      <formula>N$31="NG"</formula>
    </cfRule>
  </conditionalFormatting>
  <conditionalFormatting sqref="O13 R16">
    <cfRule type="expression" dxfId="514" priority="65" stopIfTrue="1">
      <formula>#REF!="NG"</formula>
    </cfRule>
    <cfRule type="expression" dxfId="513" priority="66" stopIfTrue="1">
      <formula>N$41="NA"</formula>
    </cfRule>
    <cfRule type="expression" dxfId="512" priority="67" stopIfTrue="1">
      <formula>N$41="NG"</formula>
    </cfRule>
  </conditionalFormatting>
  <conditionalFormatting sqref="Q15">
    <cfRule type="expression" dxfId="511" priority="62" stopIfTrue="1">
      <formula>#REF!="NG"</formula>
    </cfRule>
    <cfRule type="expression" dxfId="510" priority="63" stopIfTrue="1">
      <formula>O$55="NA"</formula>
    </cfRule>
    <cfRule type="expression" dxfId="509" priority="64" stopIfTrue="1">
      <formula>O$55="NG"</formula>
    </cfRule>
  </conditionalFormatting>
  <conditionalFormatting sqref="Q15 P14">
    <cfRule type="expression" dxfId="508" priority="60" stopIfTrue="1">
      <formula>N$31="NA"</formula>
    </cfRule>
    <cfRule type="expression" dxfId="507" priority="61" stopIfTrue="1">
      <formula>N$31="NG"</formula>
    </cfRule>
  </conditionalFormatting>
  <conditionalFormatting sqref="Q15">
    <cfRule type="expression" dxfId="506" priority="57" stopIfTrue="1">
      <formula>#REF!="NG"</formula>
    </cfRule>
    <cfRule type="expression" dxfId="505" priority="58" stopIfTrue="1">
      <formula>O$41="NA"</formula>
    </cfRule>
    <cfRule type="expression" dxfId="504" priority="59" stopIfTrue="1">
      <formula>O$41="NG"</formula>
    </cfRule>
  </conditionalFormatting>
  <conditionalFormatting sqref="P14">
    <cfRule type="expression" dxfId="503" priority="54" stopIfTrue="1">
      <formula>#REF!="NG"</formula>
    </cfRule>
    <cfRule type="expression" dxfId="502" priority="55" stopIfTrue="1">
      <formula>P$55="NA"</formula>
    </cfRule>
    <cfRule type="expression" dxfId="501" priority="56" stopIfTrue="1">
      <formula>P$55="NG"</formula>
    </cfRule>
  </conditionalFormatting>
  <conditionalFormatting sqref="P14">
    <cfRule type="expression" dxfId="500" priority="52" stopIfTrue="1">
      <formula>P$31="NA"</formula>
    </cfRule>
    <cfRule type="expression" dxfId="499" priority="53" stopIfTrue="1">
      <formula>P$31="NG"</formula>
    </cfRule>
  </conditionalFormatting>
  <conditionalFormatting sqref="P14">
    <cfRule type="expression" dxfId="498" priority="49" stopIfTrue="1">
      <formula>#REF!="NG"</formula>
    </cfRule>
    <cfRule type="expression" dxfId="497" priority="50" stopIfTrue="1">
      <formula>P$41="NA"</formula>
    </cfRule>
    <cfRule type="expression" dxfId="496" priority="51" stopIfTrue="1">
      <formula>P$41="NG"</formula>
    </cfRule>
  </conditionalFormatting>
  <conditionalFormatting sqref="O5">
    <cfRule type="expression" dxfId="495" priority="47" stopIfTrue="1">
      <formula>P$31="NA"</formula>
    </cfRule>
    <cfRule type="expression" dxfId="494" priority="48" stopIfTrue="1">
      <formula>P$31="NG"</formula>
    </cfRule>
  </conditionalFormatting>
  <conditionalFormatting sqref="O5">
    <cfRule type="expression" dxfId="493" priority="44" stopIfTrue="1">
      <formula>#REF!="NG"</formula>
    </cfRule>
    <cfRule type="expression" dxfId="492" priority="45" stopIfTrue="1">
      <formula>R$55="NA"</formula>
    </cfRule>
    <cfRule type="expression" dxfId="491" priority="46" stopIfTrue="1">
      <formula>R$55="NG"</formula>
    </cfRule>
  </conditionalFormatting>
  <conditionalFormatting sqref="O5">
    <cfRule type="expression" dxfId="490" priority="42" stopIfTrue="1">
      <formula>R$31="NA"</formula>
    </cfRule>
    <cfRule type="expression" dxfId="489" priority="43" stopIfTrue="1">
      <formula>R$31="NG"</formula>
    </cfRule>
  </conditionalFormatting>
  <conditionalFormatting sqref="O5">
    <cfRule type="expression" dxfId="488" priority="39" stopIfTrue="1">
      <formula>#REF!="NG"</formula>
    </cfRule>
    <cfRule type="expression" dxfId="487" priority="40" stopIfTrue="1">
      <formula>R$41="NA"</formula>
    </cfRule>
    <cfRule type="expression" dxfId="486" priority="41" stopIfTrue="1">
      <formula>R$41="NG"</formula>
    </cfRule>
  </conditionalFormatting>
  <conditionalFormatting sqref="P5">
    <cfRule type="expression" dxfId="485" priority="37" stopIfTrue="1">
      <formula>Q$31="NA"</formula>
    </cfRule>
    <cfRule type="expression" dxfId="484" priority="38" stopIfTrue="1">
      <formula>Q$31="NG"</formula>
    </cfRule>
  </conditionalFormatting>
  <conditionalFormatting sqref="P5">
    <cfRule type="expression" dxfId="483" priority="34" stopIfTrue="1">
      <formula>#REF!="NG"</formula>
    </cfRule>
    <cfRule type="expression" dxfId="482" priority="35" stopIfTrue="1">
      <formula>S$55="NA"</formula>
    </cfRule>
    <cfRule type="expression" dxfId="481" priority="36" stopIfTrue="1">
      <formula>S$55="NG"</formula>
    </cfRule>
  </conditionalFormatting>
  <conditionalFormatting sqref="P5">
    <cfRule type="expression" dxfId="480" priority="32" stopIfTrue="1">
      <formula>S$31="NA"</formula>
    </cfRule>
    <cfRule type="expression" dxfId="479" priority="33" stopIfTrue="1">
      <formula>S$31="NG"</formula>
    </cfRule>
  </conditionalFormatting>
  <conditionalFormatting sqref="P5">
    <cfRule type="expression" dxfId="478" priority="29" stopIfTrue="1">
      <formula>#REF!="NG"</formula>
    </cfRule>
    <cfRule type="expression" dxfId="477" priority="30" stopIfTrue="1">
      <formula>S$41="NA"</formula>
    </cfRule>
    <cfRule type="expression" dxfId="476" priority="31" stopIfTrue="1">
      <formula>S$41="NG"</formula>
    </cfRule>
  </conditionalFormatting>
  <conditionalFormatting sqref="Q5">
    <cfRule type="expression" dxfId="475" priority="27" stopIfTrue="1">
      <formula>R$31="NA"</formula>
    </cfRule>
    <cfRule type="expression" dxfId="474" priority="28" stopIfTrue="1">
      <formula>R$31="NG"</formula>
    </cfRule>
  </conditionalFormatting>
  <conditionalFormatting sqref="Q5">
    <cfRule type="expression" dxfId="473" priority="24" stopIfTrue="1">
      <formula>#REF!="NG"</formula>
    </cfRule>
    <cfRule type="expression" dxfId="472" priority="25" stopIfTrue="1">
      <formula>T$55="NA"</formula>
    </cfRule>
    <cfRule type="expression" dxfId="471" priority="26" stopIfTrue="1">
      <formula>T$55="NG"</formula>
    </cfRule>
  </conditionalFormatting>
  <conditionalFormatting sqref="Q5">
    <cfRule type="expression" dxfId="470" priority="22" stopIfTrue="1">
      <formula>T$31="NA"</formula>
    </cfRule>
    <cfRule type="expression" dxfId="469" priority="23" stopIfTrue="1">
      <formula>T$31="NG"</formula>
    </cfRule>
  </conditionalFormatting>
  <conditionalFormatting sqref="Q5">
    <cfRule type="expression" dxfId="468" priority="19" stopIfTrue="1">
      <formula>#REF!="NG"</formula>
    </cfRule>
    <cfRule type="expression" dxfId="467" priority="20" stopIfTrue="1">
      <formula>T$41="NA"</formula>
    </cfRule>
    <cfRule type="expression" dxfId="466" priority="21" stopIfTrue="1">
      <formula>T$41="NG"</formula>
    </cfRule>
  </conditionalFormatting>
  <conditionalFormatting sqref="R5">
    <cfRule type="expression" dxfId="465" priority="17" stopIfTrue="1">
      <formula>S$31="NA"</formula>
    </cfRule>
    <cfRule type="expression" dxfId="464" priority="18" stopIfTrue="1">
      <formula>S$31="NG"</formula>
    </cfRule>
  </conditionalFormatting>
  <conditionalFormatting sqref="R5">
    <cfRule type="expression" dxfId="463" priority="14" stopIfTrue="1">
      <formula>#REF!="NG"</formula>
    </cfRule>
    <cfRule type="expression" dxfId="462" priority="15" stopIfTrue="1">
      <formula>U$55="NA"</formula>
    </cfRule>
    <cfRule type="expression" dxfId="461" priority="16" stopIfTrue="1">
      <formula>U$55="NG"</formula>
    </cfRule>
  </conditionalFormatting>
  <conditionalFormatting sqref="R5">
    <cfRule type="expression" dxfId="460" priority="12" stopIfTrue="1">
      <formula>U$31="NA"</formula>
    </cfRule>
    <cfRule type="expression" dxfId="459" priority="13" stopIfTrue="1">
      <formula>U$31="NG"</formula>
    </cfRule>
  </conditionalFormatting>
  <conditionalFormatting sqref="R5">
    <cfRule type="expression" dxfId="458" priority="9" stopIfTrue="1">
      <formula>#REF!="NG"</formula>
    </cfRule>
    <cfRule type="expression" dxfId="457" priority="10" stopIfTrue="1">
      <formula>U$41="NA"</formula>
    </cfRule>
    <cfRule type="expression" dxfId="456" priority="11" stopIfTrue="1">
      <formula>U$41="NG"</formula>
    </cfRule>
  </conditionalFormatting>
  <conditionalFormatting sqref="O13 Q15">
    <cfRule type="expression" dxfId="455" priority="432" stopIfTrue="1">
      <formula>K$31="NA"</formula>
    </cfRule>
    <cfRule type="expression" dxfId="454" priority="433" stopIfTrue="1">
      <formula>K$31="NG"</formula>
    </cfRule>
  </conditionalFormatting>
  <conditionalFormatting sqref="P14 Q15 O13 R16">
    <cfRule type="expression" dxfId="453" priority="436" stopIfTrue="1">
      <formula>L$31="NA"</formula>
    </cfRule>
    <cfRule type="expression" dxfId="452" priority="437" stopIfTrue="1">
      <formula>L$31="NG"</formula>
    </cfRule>
  </conditionalFormatting>
  <conditionalFormatting sqref="Q15">
    <cfRule type="expression" dxfId="451" priority="443" stopIfTrue="1">
      <formula>#REF!="NG"</formula>
    </cfRule>
    <cfRule type="expression" dxfId="450" priority="444" stopIfTrue="1">
      <formula>L$55="NA"</formula>
    </cfRule>
    <cfRule type="expression" dxfId="449" priority="445" stopIfTrue="1">
      <formula>L$55="NG"</formula>
    </cfRule>
  </conditionalFormatting>
  <conditionalFormatting sqref="Q15">
    <cfRule type="expression" dxfId="448" priority="452" stopIfTrue="1">
      <formula>L$31="NA"</formula>
    </cfRule>
    <cfRule type="expression" dxfId="447" priority="453" stopIfTrue="1">
      <formula>L$31="NG"</formula>
    </cfRule>
  </conditionalFormatting>
  <conditionalFormatting sqref="R22">
    <cfRule type="expression" dxfId="446" priority="6" stopIfTrue="1">
      <formula>#REF!="NG"</formula>
    </cfRule>
    <cfRule type="expression" dxfId="445" priority="7" stopIfTrue="1">
      <formula>T$55="NA"</formula>
    </cfRule>
    <cfRule type="expression" dxfId="444" priority="8" stopIfTrue="1">
      <formula>T$55="NG"</formula>
    </cfRule>
  </conditionalFormatting>
  <conditionalFormatting sqref="R22">
    <cfRule type="expression" dxfId="443" priority="4" stopIfTrue="1">
      <formula>T$31="NA"</formula>
    </cfRule>
    <cfRule type="expression" dxfId="442" priority="5" stopIfTrue="1">
      <formula>T$31="NG"</formula>
    </cfRule>
  </conditionalFormatting>
  <conditionalFormatting sqref="R22">
    <cfRule type="expression" dxfId="441" priority="1" stopIfTrue="1">
      <formula>#REF!="NG"</formula>
    </cfRule>
    <cfRule type="expression" dxfId="440" priority="2" stopIfTrue="1">
      <formula>T$41="NA"</formula>
    </cfRule>
    <cfRule type="expression" dxfId="439" priority="3" stopIfTrue="1">
      <formula>T$41="NG"</formula>
    </cfRule>
  </conditionalFormatting>
  <dataValidations count="9">
    <dataValidation allowBlank="1" showInputMessage="1" showErrorMessage="1" promptTitle="Condition Type" prompt="N : Normal _x000a_A : Abnormal _x000a_B : Boundary" sqref="G28"/>
    <dataValidation allowBlank="1" showInputMessage="1" showErrorMessage="1" promptTitle="Enter" prompt="Name of the person who performed the test" sqref="G29"/>
    <dataValidation allowBlank="1" showInputMessage="1" showErrorMessage="1" promptTitle="Testing Date" prompt="Date on which test was performed in yyyy/mm/dd format" sqref="G30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31"/>
    <dataValidation allowBlank="1" showInputMessage="1" showErrorMessage="1" promptTitle="Bug ID" prompt="Unique ID throughout the project._x000a_For every Bug found during Test as well as Re-Test, a new Bug ID needs to be entered here (as a comma seperated value)" sqref="B32:E32"/>
    <dataValidation allowBlank="1" showInputMessage="1" showErrorMessage="1" promptTitle="PCL sheet name" prompt=" " sqref="F32:G32"/>
    <dataValidation type="list" allowBlank="1" showInputMessage="1" showErrorMessage="1" sqref="H31:AF31">
      <formula1>"OK, NG, NA, PT"</formula1>
    </dataValidation>
    <dataValidation type="list" allowBlank="1" showInputMessage="1" showErrorMessage="1" sqref="H28:AF28">
      <formula1>"N, A, B"</formula1>
    </dataValidation>
    <dataValidation allowBlank="1" showInputMessage="1" showErrorMessage="1" promptTitle="Input conditions" prompt="that need to be checked." sqref="A4:A16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AF17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12" sqref="H12:H14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85" t="s">
        <v>51</v>
      </c>
      <c r="C1" s="186"/>
      <c r="D1" s="186"/>
      <c r="E1" s="187"/>
      <c r="F1" s="185" t="s">
        <v>70</v>
      </c>
      <c r="G1" s="186"/>
      <c r="H1" s="186"/>
      <c r="I1" s="186"/>
      <c r="J1" s="186"/>
      <c r="K1" s="186"/>
      <c r="L1" s="186"/>
      <c r="M1" s="186"/>
      <c r="N1" s="186"/>
      <c r="O1" s="187"/>
      <c r="P1" s="190" t="s">
        <v>0</v>
      </c>
      <c r="Q1" s="191"/>
      <c r="R1" s="191"/>
      <c r="S1" s="192"/>
      <c r="T1" s="185" t="s">
        <v>67</v>
      </c>
      <c r="U1" s="186"/>
      <c r="V1" s="186"/>
      <c r="W1" s="186"/>
      <c r="X1" s="186"/>
      <c r="Y1" s="186"/>
      <c r="Z1" s="187"/>
      <c r="AA1" s="179" t="s">
        <v>11</v>
      </c>
      <c r="AB1" s="179"/>
      <c r="AC1" s="180">
        <v>43656</v>
      </c>
      <c r="AD1" s="180"/>
      <c r="AE1" s="180"/>
      <c r="AF1" s="181"/>
    </row>
    <row r="2" spans="1:32" ht="20.100000000000001" customHeight="1" thickBot="1">
      <c r="A2" s="64" t="s">
        <v>4</v>
      </c>
      <c r="B2" s="182"/>
      <c r="C2" s="183"/>
      <c r="D2" s="183"/>
      <c r="E2" s="184"/>
      <c r="F2" s="182"/>
      <c r="G2" s="183"/>
      <c r="H2" s="184"/>
      <c r="I2" s="172" t="s">
        <v>69</v>
      </c>
      <c r="J2" s="173"/>
      <c r="K2" s="173"/>
      <c r="L2" s="173"/>
      <c r="M2" s="173"/>
      <c r="N2" s="173"/>
      <c r="O2" s="174"/>
      <c r="P2" s="182"/>
      <c r="Q2" s="183"/>
      <c r="R2" s="183"/>
      <c r="S2" s="183"/>
      <c r="T2" s="183"/>
      <c r="U2" s="183"/>
      <c r="V2" s="183"/>
      <c r="W2" s="183"/>
      <c r="X2" s="183"/>
      <c r="Y2" s="183"/>
      <c r="Z2" s="184"/>
      <c r="AA2" s="188" t="s">
        <v>13</v>
      </c>
      <c r="AB2" s="189"/>
      <c r="AC2" s="182" t="s">
        <v>98</v>
      </c>
      <c r="AD2" s="183"/>
      <c r="AE2" s="183"/>
      <c r="AF2" s="193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IF(COUNTA(H4:H11)&gt;0,1,"")</f>
        <v>1</v>
      </c>
      <c r="I3" s="12" t="str">
        <f t="shared" ref="I3:AF3" si="0">IF(COUNTA(I4:I11)&gt;0,IF(H3&gt;0,H3+1,""),"")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204" t="s">
        <v>45</v>
      </c>
      <c r="B4" s="198" t="s">
        <v>22</v>
      </c>
      <c r="C4" s="198"/>
      <c r="D4" s="198"/>
      <c r="E4" s="198"/>
      <c r="F4" s="198"/>
      <c r="G4" s="198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05"/>
      <c r="B5" s="206" t="s">
        <v>99</v>
      </c>
      <c r="C5" s="207"/>
      <c r="D5" s="207"/>
      <c r="E5" s="207"/>
      <c r="F5" s="207"/>
      <c r="G5" s="207"/>
      <c r="I5" s="72"/>
      <c r="J5" s="72"/>
      <c r="K5" s="72"/>
      <c r="L5" s="72"/>
      <c r="M5" s="72"/>
      <c r="N5" s="72"/>
      <c r="O5" s="72"/>
      <c r="P5" s="72"/>
      <c r="Q5" s="72"/>
      <c r="R5" s="72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 thickBot="1">
      <c r="A6" s="205"/>
      <c r="B6" s="21"/>
      <c r="C6" s="212" t="s">
        <v>100</v>
      </c>
      <c r="D6" s="213"/>
      <c r="E6" s="213"/>
      <c r="F6" s="213"/>
      <c r="G6" s="213"/>
      <c r="H6" s="72" t="s">
        <v>53</v>
      </c>
      <c r="I6" s="23"/>
      <c r="J6" s="90"/>
      <c r="K6" s="89"/>
      <c r="L6" s="89"/>
      <c r="M6" s="89"/>
      <c r="N6" s="89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4" t="s">
        <v>46</v>
      </c>
      <c r="B7" s="197" t="s">
        <v>26</v>
      </c>
      <c r="C7" s="198"/>
      <c r="D7" s="198"/>
      <c r="E7" s="198"/>
      <c r="F7" s="198"/>
      <c r="G7" s="220"/>
      <c r="H7" s="25"/>
      <c r="I7" s="101"/>
      <c r="J7" s="23"/>
      <c r="K7" s="62"/>
      <c r="L7" s="23"/>
      <c r="M7" s="23"/>
      <c r="N7" s="23"/>
      <c r="O7" s="99"/>
      <c r="P7" s="99"/>
      <c r="Q7" s="99"/>
      <c r="R7" s="99"/>
      <c r="S7" s="99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7"/>
    </row>
    <row r="8" spans="1:32" s="17" customFormat="1" ht="13.5" customHeight="1">
      <c r="A8" s="195"/>
      <c r="B8" s="28"/>
      <c r="C8" s="199" t="s">
        <v>77</v>
      </c>
      <c r="D8" s="200"/>
      <c r="E8" s="200"/>
      <c r="F8" s="200"/>
      <c r="G8" s="221"/>
      <c r="H8" s="90" t="s">
        <v>53</v>
      </c>
      <c r="I8" s="102"/>
      <c r="J8" s="23"/>
      <c r="K8" s="89"/>
      <c r="L8" s="23"/>
      <c r="M8" s="23"/>
      <c r="N8" s="23"/>
      <c r="O8" s="23"/>
      <c r="P8" s="23"/>
      <c r="Q8" s="23"/>
      <c r="R8" s="23"/>
      <c r="S8" s="89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95"/>
      <c r="B9" s="201"/>
      <c r="C9" s="199" t="s">
        <v>89</v>
      </c>
      <c r="D9" s="200"/>
      <c r="E9" s="200"/>
      <c r="F9" s="200"/>
      <c r="G9" s="221"/>
      <c r="H9" s="72" t="s">
        <v>53</v>
      </c>
      <c r="I9" s="102"/>
      <c r="J9" s="90"/>
      <c r="K9" s="89"/>
      <c r="L9" s="23"/>
      <c r="M9" s="23"/>
      <c r="N9" s="23"/>
      <c r="O9" s="23"/>
      <c r="P9" s="23"/>
      <c r="Q9" s="23"/>
      <c r="R9" s="23"/>
      <c r="S9" s="89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 thickBot="1">
      <c r="A10" s="195"/>
      <c r="B10" s="201"/>
      <c r="C10" s="199" t="s">
        <v>101</v>
      </c>
      <c r="D10" s="200"/>
      <c r="E10" s="200"/>
      <c r="F10" s="200"/>
      <c r="G10" s="200"/>
      <c r="H10" s="72" t="s">
        <v>53</v>
      </c>
      <c r="I10" s="94"/>
      <c r="J10" s="23"/>
      <c r="K10" s="89"/>
      <c r="L10" s="23"/>
      <c r="M10" s="23"/>
      <c r="N10" s="23"/>
      <c r="O10" s="23"/>
      <c r="P10" s="30"/>
      <c r="Q10" s="30"/>
      <c r="R10" s="30"/>
      <c r="S10" s="89"/>
      <c r="T10" s="23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1"/>
    </row>
    <row r="11" spans="1:32" s="17" customFormat="1" ht="24" customHeight="1">
      <c r="A11" s="162" t="s">
        <v>47</v>
      </c>
      <c r="B11" s="164"/>
      <c r="C11" s="165"/>
      <c r="D11" s="165"/>
      <c r="E11" s="165"/>
      <c r="F11" s="166"/>
      <c r="G11" s="35" t="s">
        <v>37</v>
      </c>
      <c r="H11" s="95" t="s">
        <v>64</v>
      </c>
      <c r="I11" s="37"/>
      <c r="J11" s="103"/>
      <c r="K11" s="103"/>
      <c r="L11" s="103"/>
      <c r="M11" s="103"/>
      <c r="N11" s="103"/>
      <c r="O11" s="103"/>
      <c r="P11" s="37"/>
      <c r="Q11" s="37"/>
      <c r="R11" s="37"/>
      <c r="S11" s="103"/>
      <c r="T11" s="103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1:32" s="17" customFormat="1" ht="27" customHeight="1">
      <c r="A12" s="163"/>
      <c r="B12" s="176"/>
      <c r="C12" s="177"/>
      <c r="D12" s="177"/>
      <c r="E12" s="177"/>
      <c r="F12" s="178"/>
      <c r="G12" s="39" t="s">
        <v>38</v>
      </c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2"/>
    </row>
    <row r="13" spans="1:32" s="17" customFormat="1" ht="27" customHeight="1">
      <c r="A13" s="163"/>
      <c r="B13" s="176"/>
      <c r="C13" s="177"/>
      <c r="D13" s="177"/>
      <c r="E13" s="177"/>
      <c r="F13" s="178"/>
      <c r="G13" s="39" t="s">
        <v>39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5"/>
    </row>
    <row r="14" spans="1:32" s="17" customFormat="1" ht="24.75" customHeight="1">
      <c r="A14" s="163"/>
      <c r="B14" s="176" t="s">
        <v>50</v>
      </c>
      <c r="C14" s="177"/>
      <c r="D14" s="177"/>
      <c r="E14" s="177"/>
      <c r="F14" s="178"/>
      <c r="G14" s="46" t="s">
        <v>1</v>
      </c>
      <c r="H14" s="40"/>
      <c r="I14" s="41"/>
      <c r="J14" s="41"/>
      <c r="K14" s="41"/>
      <c r="L14" s="41"/>
      <c r="M14" s="91"/>
      <c r="N14" s="69"/>
      <c r="O14" s="96"/>
      <c r="P14" s="96"/>
      <c r="Q14" s="96"/>
      <c r="R14" s="96"/>
      <c r="S14" s="96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2"/>
    </row>
    <row r="15" spans="1:32" s="17" customFormat="1" ht="24.75" customHeight="1">
      <c r="A15" s="167" t="s">
        <v>48</v>
      </c>
      <c r="B15" s="169" t="s">
        <v>41</v>
      </c>
      <c r="C15" s="169"/>
      <c r="D15" s="169"/>
      <c r="E15" s="169"/>
      <c r="F15" s="170" t="e">
        <f ca="1">GetBugSheetName()</f>
        <v>#NAME?</v>
      </c>
      <c r="G15" s="171"/>
      <c r="H15" s="60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4"/>
    </row>
    <row r="16" spans="1:32" s="17" customFormat="1" ht="36" customHeight="1" thickBot="1">
      <c r="A16" s="168"/>
      <c r="B16" s="172" t="s">
        <v>31</v>
      </c>
      <c r="C16" s="173"/>
      <c r="D16" s="173"/>
      <c r="E16" s="174"/>
      <c r="F16" s="172"/>
      <c r="G16" s="175"/>
      <c r="H16" s="61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 t="str">
        <f t="shared" ref="S16:AF16" si="1">IF(S15="","",(SUM(LEN(S15)-LEN(SUBSTITUTE(S15,",","")))/LEN(",")) + 1 )</f>
        <v/>
      </c>
      <c r="T16" s="55" t="str">
        <f t="shared" si="1"/>
        <v/>
      </c>
      <c r="U16" s="55" t="str">
        <f t="shared" si="1"/>
        <v/>
      </c>
      <c r="V16" s="55" t="str">
        <f t="shared" si="1"/>
        <v/>
      </c>
      <c r="W16" s="55" t="str">
        <f t="shared" si="1"/>
        <v/>
      </c>
      <c r="X16" s="55" t="str">
        <f t="shared" si="1"/>
        <v/>
      </c>
      <c r="Y16" s="55" t="str">
        <f t="shared" si="1"/>
        <v/>
      </c>
      <c r="Z16" s="55" t="str">
        <f t="shared" si="1"/>
        <v/>
      </c>
      <c r="AA16" s="55" t="str">
        <f t="shared" si="1"/>
        <v/>
      </c>
      <c r="AB16" s="55" t="str">
        <f t="shared" si="1"/>
        <v/>
      </c>
      <c r="AC16" s="55" t="str">
        <f t="shared" si="1"/>
        <v/>
      </c>
      <c r="AD16" s="55" t="str">
        <f t="shared" si="1"/>
        <v/>
      </c>
      <c r="AE16" s="55" t="str">
        <f t="shared" si="1"/>
        <v/>
      </c>
      <c r="AF16" s="56" t="str">
        <f t="shared" si="1"/>
        <v/>
      </c>
    </row>
    <row r="17" spans="8:22" s="17" customFormat="1">
      <c r="H17" s="47"/>
      <c r="I17" s="47"/>
      <c r="J17" s="47"/>
      <c r="K17" s="47"/>
      <c r="L17" s="47"/>
      <c r="M17" s="47"/>
      <c r="N17" s="48"/>
      <c r="O17" s="49"/>
      <c r="P17" s="47"/>
      <c r="Q17" s="47"/>
      <c r="R17" s="47"/>
      <c r="S17" s="47"/>
      <c r="T17" s="47"/>
      <c r="U17" s="47"/>
      <c r="V17" s="47"/>
    </row>
  </sheetData>
  <sheetProtection insertRows="0"/>
  <protectedRanges>
    <protectedRange sqref="H11:AF15" name="Range3_1_1"/>
    <protectedRange sqref="C6:G6" name="Range2_1_4_4"/>
    <protectedRange sqref="O6:R6 I6" name="Range2_1_1_3"/>
    <protectedRange sqref="J6 H6 I5:R5" name="Range2_1_3_3"/>
    <protectedRange sqref="AC1:AF1" name="Range1_1_1"/>
  </protectedRanges>
  <mergeCells count="32">
    <mergeCell ref="A4:A6"/>
    <mergeCell ref="B4:G4"/>
    <mergeCell ref="B5:G5"/>
    <mergeCell ref="A7:A10"/>
    <mergeCell ref="B7:G7"/>
    <mergeCell ref="C8:G8"/>
    <mergeCell ref="B9:B10"/>
    <mergeCell ref="C9:G9"/>
    <mergeCell ref="C10:G10"/>
    <mergeCell ref="C6:G6"/>
    <mergeCell ref="A11:A14"/>
    <mergeCell ref="B11:F11"/>
    <mergeCell ref="B12:F12"/>
    <mergeCell ref="B13:F13"/>
    <mergeCell ref="B14:F14"/>
    <mergeCell ref="A15:A16"/>
    <mergeCell ref="B15:E15"/>
    <mergeCell ref="F15:G15"/>
    <mergeCell ref="B16:E16"/>
    <mergeCell ref="F16:G16"/>
    <mergeCell ref="AC1:AF1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</mergeCells>
  <phoneticPr fontId="3"/>
  <conditionalFormatting sqref="S11:S16 K7 L3:R16 T3:AF16 S3:S7 H7:J16 K11:K16 I3:K5 H3:H4 H6:I6">
    <cfRule type="expression" dxfId="438" priority="487" stopIfTrue="1">
      <formula>H$14="NA"</formula>
    </cfRule>
    <cfRule type="expression" dxfId="437" priority="488" stopIfTrue="1">
      <formula>H$14="NG"</formula>
    </cfRule>
  </conditionalFormatting>
  <conditionalFormatting sqref="H10">
    <cfRule type="expression" dxfId="436" priority="469" stopIfTrue="1">
      <formula>#REF!="NG"</formula>
    </cfRule>
    <cfRule type="expression" dxfId="435" priority="470" stopIfTrue="1">
      <formula>J$52="NA"</formula>
    </cfRule>
    <cfRule type="expression" dxfId="434" priority="471" stopIfTrue="1">
      <formula>J$52="NG"</formula>
    </cfRule>
  </conditionalFormatting>
  <conditionalFormatting sqref="H10">
    <cfRule type="expression" dxfId="433" priority="467" stopIfTrue="1">
      <formula>J$28="NA"</formula>
    </cfRule>
    <cfRule type="expression" dxfId="432" priority="468" stopIfTrue="1">
      <formula>J$28="NG"</formula>
    </cfRule>
  </conditionalFormatting>
  <conditionalFormatting sqref="I10">
    <cfRule type="expression" dxfId="431" priority="464" stopIfTrue="1">
      <formula>#REF!="NG"</formula>
    </cfRule>
    <cfRule type="expression" dxfId="430" priority="465" stopIfTrue="1">
      <formula>K$52="NA"</formula>
    </cfRule>
    <cfRule type="expression" dxfId="429" priority="466" stopIfTrue="1">
      <formula>K$52="NG"</formula>
    </cfRule>
  </conditionalFormatting>
  <conditionalFormatting sqref="I10">
    <cfRule type="expression" dxfId="428" priority="462" stopIfTrue="1">
      <formula>K$28="NA"</formula>
    </cfRule>
    <cfRule type="expression" dxfId="427" priority="463" stopIfTrue="1">
      <formula>K$28="NG"</formula>
    </cfRule>
  </conditionalFormatting>
  <conditionalFormatting sqref="H8">
    <cfRule type="expression" dxfId="426" priority="438" stopIfTrue="1">
      <formula>#REF!="NG"</formula>
    </cfRule>
    <cfRule type="expression" dxfId="425" priority="439" stopIfTrue="1">
      <formula>I$52="NA"</formula>
    </cfRule>
    <cfRule type="expression" dxfId="424" priority="440" stopIfTrue="1">
      <formula>I$52="NG"</formula>
    </cfRule>
  </conditionalFormatting>
  <conditionalFormatting sqref="H8">
    <cfRule type="expression" dxfId="423" priority="436" stopIfTrue="1">
      <formula>I$28="NA"</formula>
    </cfRule>
    <cfRule type="expression" dxfId="422" priority="437" stopIfTrue="1">
      <formula>I$28="NG"</formula>
    </cfRule>
  </conditionalFormatting>
  <conditionalFormatting sqref="H9">
    <cfRule type="expression" dxfId="421" priority="431" stopIfTrue="1">
      <formula>#REF!="NG"</formula>
    </cfRule>
    <cfRule type="expression" dxfId="420" priority="432" stopIfTrue="1">
      <formula>J$52="NA"</formula>
    </cfRule>
    <cfRule type="expression" dxfId="419" priority="433" stopIfTrue="1">
      <formula>J$52="NG"</formula>
    </cfRule>
  </conditionalFormatting>
  <conditionalFormatting sqref="H9">
    <cfRule type="expression" dxfId="418" priority="429" stopIfTrue="1">
      <formula>J$28="NA"</formula>
    </cfRule>
    <cfRule type="expression" dxfId="417" priority="430" stopIfTrue="1">
      <formula>J$28="NG"</formula>
    </cfRule>
  </conditionalFormatting>
  <conditionalFormatting sqref="J9">
    <cfRule type="expression" dxfId="416" priority="426" stopIfTrue="1">
      <formula>#REF!="NG"</formula>
    </cfRule>
    <cfRule type="expression" dxfId="415" priority="427" stopIfTrue="1">
      <formula>L$52="NA"</formula>
    </cfRule>
    <cfRule type="expression" dxfId="414" priority="428" stopIfTrue="1">
      <formula>L$52="NG"</formula>
    </cfRule>
  </conditionalFormatting>
  <conditionalFormatting sqref="J9">
    <cfRule type="expression" dxfId="413" priority="424" stopIfTrue="1">
      <formula>L$28="NA"</formula>
    </cfRule>
    <cfRule type="expression" dxfId="412" priority="425" stopIfTrue="1">
      <formula>L$28="NG"</formula>
    </cfRule>
  </conditionalFormatting>
  <conditionalFormatting sqref="J6">
    <cfRule type="expression" dxfId="411" priority="495" stopIfTrue="1">
      <formula>K$14="NA"</formula>
    </cfRule>
    <cfRule type="expression" dxfId="410" priority="496" stopIfTrue="1">
      <formula>K$14="NG"</formula>
    </cfRule>
  </conditionalFormatting>
  <conditionalFormatting sqref="M5:R6 S6:AF6 K5 I6">
    <cfRule type="expression" dxfId="409" priority="417" stopIfTrue="1">
      <formula>I$18="NA"</formula>
    </cfRule>
    <cfRule type="expression" dxfId="408" priority="418" stopIfTrue="1">
      <formula>I$18="NG"</formula>
    </cfRule>
  </conditionalFormatting>
  <conditionalFormatting sqref="J6">
    <cfRule type="expression" dxfId="407" priority="403" stopIfTrue="1">
      <formula>L$18="NA"</formula>
    </cfRule>
    <cfRule type="expression" dxfId="406" priority="404" stopIfTrue="1">
      <formula>L$18="NG"</formula>
    </cfRule>
  </conditionalFormatting>
  <conditionalFormatting sqref="I6">
    <cfRule type="expression" dxfId="405" priority="386" stopIfTrue="1">
      <formula>#REF!="NG"</formula>
    </cfRule>
    <cfRule type="expression" dxfId="404" priority="387" stopIfTrue="1">
      <formula>L$42="NA"</formula>
    </cfRule>
    <cfRule type="expression" dxfId="403" priority="388" stopIfTrue="1">
      <formula>L$42="NG"</formula>
    </cfRule>
  </conditionalFormatting>
  <conditionalFormatting sqref="I6">
    <cfRule type="expression" dxfId="402" priority="384" stopIfTrue="1">
      <formula>L$18="NA"</formula>
    </cfRule>
    <cfRule type="expression" dxfId="401" priority="385" stopIfTrue="1">
      <formula>L$18="NG"</formula>
    </cfRule>
  </conditionalFormatting>
  <conditionalFormatting sqref="I6">
    <cfRule type="expression" dxfId="400" priority="381" stopIfTrue="1">
      <formula>#REF!="NG"</formula>
    </cfRule>
    <cfRule type="expression" dxfId="399" priority="382" stopIfTrue="1">
      <formula>L$28="NA"</formula>
    </cfRule>
    <cfRule type="expression" dxfId="398" priority="383" stopIfTrue="1">
      <formula>L$28="NG"</formula>
    </cfRule>
  </conditionalFormatting>
  <conditionalFormatting sqref="L5">
    <cfRule type="expression" dxfId="397" priority="237" stopIfTrue="1">
      <formula>L$18="NA"</formula>
    </cfRule>
    <cfRule type="expression" dxfId="396" priority="238" stopIfTrue="1">
      <formula>L$18="NG"</formula>
    </cfRule>
  </conditionalFormatting>
  <conditionalFormatting sqref="J6">
    <cfRule type="expression" dxfId="395" priority="184" stopIfTrue="1">
      <formula>#REF!="NG"</formula>
    </cfRule>
    <cfRule type="expression" dxfId="394" priority="185" stopIfTrue="1">
      <formula>N$42="NA"</formula>
    </cfRule>
    <cfRule type="expression" dxfId="393" priority="186" stopIfTrue="1">
      <formula>N$42="NG"</formula>
    </cfRule>
  </conditionalFormatting>
  <conditionalFormatting sqref="J6">
    <cfRule type="expression" dxfId="392" priority="182" stopIfTrue="1">
      <formula>N$18="NA"</formula>
    </cfRule>
    <cfRule type="expression" dxfId="391" priority="183" stopIfTrue="1">
      <formula>N$18="NG"</formula>
    </cfRule>
  </conditionalFormatting>
  <conditionalFormatting sqref="J6">
    <cfRule type="expression" dxfId="390" priority="179" stopIfTrue="1">
      <formula>#REF!="NG"</formula>
    </cfRule>
    <cfRule type="expression" dxfId="389" priority="180" stopIfTrue="1">
      <formula>N$28="NA"</formula>
    </cfRule>
    <cfRule type="expression" dxfId="388" priority="181" stopIfTrue="1">
      <formula>N$28="NG"</formula>
    </cfRule>
  </conditionalFormatting>
  <conditionalFormatting sqref="H6">
    <cfRule type="expression" dxfId="387" priority="161" stopIfTrue="1">
      <formula>I$18="NA"</formula>
    </cfRule>
    <cfRule type="expression" dxfId="386" priority="162" stopIfTrue="1">
      <formula>I$18="NG"</formula>
    </cfRule>
  </conditionalFormatting>
  <conditionalFormatting sqref="H6">
    <cfRule type="expression" dxfId="385" priority="158" stopIfTrue="1">
      <formula>#REF!="NG"</formula>
    </cfRule>
    <cfRule type="expression" dxfId="384" priority="159" stopIfTrue="1">
      <formula>K$42="NA"</formula>
    </cfRule>
    <cfRule type="expression" dxfId="383" priority="160" stopIfTrue="1">
      <formula>K$42="NG"</formula>
    </cfRule>
  </conditionalFormatting>
  <conditionalFormatting sqref="H6">
    <cfRule type="expression" dxfId="382" priority="156" stopIfTrue="1">
      <formula>K$18="NA"</formula>
    </cfRule>
    <cfRule type="expression" dxfId="381" priority="157" stopIfTrue="1">
      <formula>K$18="NG"</formula>
    </cfRule>
  </conditionalFormatting>
  <conditionalFormatting sqref="H6">
    <cfRule type="expression" dxfId="380" priority="153" stopIfTrue="1">
      <formula>#REF!="NG"</formula>
    </cfRule>
    <cfRule type="expression" dxfId="379" priority="154" stopIfTrue="1">
      <formula>K$28="NA"</formula>
    </cfRule>
    <cfRule type="expression" dxfId="378" priority="155" stopIfTrue="1">
      <formula>K$28="NG"</formula>
    </cfRule>
  </conditionalFormatting>
  <conditionalFormatting sqref="I5">
    <cfRule type="expression" dxfId="377" priority="151" stopIfTrue="1">
      <formula>J$18="NA"</formula>
    </cfRule>
    <cfRule type="expression" dxfId="376" priority="152" stopIfTrue="1">
      <formula>J$18="NG"</formula>
    </cfRule>
  </conditionalFormatting>
  <conditionalFormatting sqref="I5">
    <cfRule type="expression" dxfId="375" priority="148" stopIfTrue="1">
      <formula>#REF!="NG"</formula>
    </cfRule>
    <cfRule type="expression" dxfId="374" priority="149" stopIfTrue="1">
      <formula>L$42="NA"</formula>
    </cfRule>
    <cfRule type="expression" dxfId="373" priority="150" stopIfTrue="1">
      <formula>L$42="NG"</formula>
    </cfRule>
  </conditionalFormatting>
  <conditionalFormatting sqref="I5">
    <cfRule type="expression" dxfId="372" priority="146" stopIfTrue="1">
      <formula>L$18="NA"</formula>
    </cfRule>
    <cfRule type="expression" dxfId="371" priority="147" stopIfTrue="1">
      <formula>L$18="NG"</formula>
    </cfRule>
  </conditionalFormatting>
  <conditionalFormatting sqref="I5">
    <cfRule type="expression" dxfId="370" priority="143" stopIfTrue="1">
      <formula>#REF!="NG"</formula>
    </cfRule>
    <cfRule type="expression" dxfId="369" priority="144" stopIfTrue="1">
      <formula>L$28="NA"</formula>
    </cfRule>
    <cfRule type="expression" dxfId="368" priority="145" stopIfTrue="1">
      <formula>L$28="NG"</formula>
    </cfRule>
  </conditionalFormatting>
  <conditionalFormatting sqref="J5">
    <cfRule type="expression" dxfId="367" priority="141" stopIfTrue="1">
      <formula>K$18="NA"</formula>
    </cfRule>
    <cfRule type="expression" dxfId="366" priority="142" stopIfTrue="1">
      <formula>K$18="NG"</formula>
    </cfRule>
  </conditionalFormatting>
  <conditionalFormatting sqref="J5">
    <cfRule type="expression" dxfId="365" priority="138" stopIfTrue="1">
      <formula>#REF!="NG"</formula>
    </cfRule>
    <cfRule type="expression" dxfId="364" priority="139" stopIfTrue="1">
      <formula>M$42="NA"</formula>
    </cfRule>
    <cfRule type="expression" dxfId="363" priority="140" stopIfTrue="1">
      <formula>M$42="NG"</formula>
    </cfRule>
  </conditionalFormatting>
  <conditionalFormatting sqref="J5">
    <cfRule type="expression" dxfId="362" priority="136" stopIfTrue="1">
      <formula>M$18="NA"</formula>
    </cfRule>
    <cfRule type="expression" dxfId="361" priority="137" stopIfTrue="1">
      <formula>M$18="NG"</formula>
    </cfRule>
  </conditionalFormatting>
  <conditionalFormatting sqref="J5">
    <cfRule type="expression" dxfId="360" priority="133" stopIfTrue="1">
      <formula>#REF!="NG"</formula>
    </cfRule>
    <cfRule type="expression" dxfId="359" priority="134" stopIfTrue="1">
      <formula>M$28="NA"</formula>
    </cfRule>
    <cfRule type="expression" dxfId="358" priority="135" stopIfTrue="1">
      <formula>M$28="NG"</formula>
    </cfRule>
  </conditionalFormatting>
  <conditionalFormatting sqref="K5">
    <cfRule type="expression" dxfId="357" priority="131" stopIfTrue="1">
      <formula>L$18="NA"</formula>
    </cfRule>
    <cfRule type="expression" dxfId="356" priority="132" stopIfTrue="1">
      <formula>L$18="NG"</formula>
    </cfRule>
  </conditionalFormatting>
  <conditionalFormatting sqref="K5">
    <cfRule type="expression" dxfId="355" priority="128" stopIfTrue="1">
      <formula>#REF!="NG"</formula>
    </cfRule>
    <cfRule type="expression" dxfId="354" priority="129" stopIfTrue="1">
      <formula>N$42="NA"</formula>
    </cfRule>
    <cfRule type="expression" dxfId="353" priority="130" stopIfTrue="1">
      <formula>N$42="NG"</formula>
    </cfRule>
  </conditionalFormatting>
  <conditionalFormatting sqref="K5">
    <cfRule type="expression" dxfId="352" priority="126" stopIfTrue="1">
      <formula>N$18="NA"</formula>
    </cfRule>
    <cfRule type="expression" dxfId="351" priority="127" stopIfTrue="1">
      <formula>N$18="NG"</formula>
    </cfRule>
  </conditionalFormatting>
  <conditionalFormatting sqref="K5">
    <cfRule type="expression" dxfId="350" priority="123" stopIfTrue="1">
      <formula>#REF!="NG"</formula>
    </cfRule>
    <cfRule type="expression" dxfId="349" priority="124" stopIfTrue="1">
      <formula>N$28="NA"</formula>
    </cfRule>
    <cfRule type="expression" dxfId="348" priority="125" stopIfTrue="1">
      <formula>N$28="NG"</formula>
    </cfRule>
  </conditionalFormatting>
  <conditionalFormatting sqref="L5">
    <cfRule type="expression" dxfId="347" priority="121" stopIfTrue="1">
      <formula>M$18="NA"</formula>
    </cfRule>
    <cfRule type="expression" dxfId="346" priority="122" stopIfTrue="1">
      <formula>M$18="NG"</formula>
    </cfRule>
  </conditionalFormatting>
  <conditionalFormatting sqref="L5">
    <cfRule type="expression" dxfId="345" priority="118" stopIfTrue="1">
      <formula>#REF!="NG"</formula>
    </cfRule>
    <cfRule type="expression" dxfId="344" priority="119" stopIfTrue="1">
      <formula>O$42="NA"</formula>
    </cfRule>
    <cfRule type="expression" dxfId="343" priority="120" stopIfTrue="1">
      <formula>O$42="NG"</formula>
    </cfRule>
  </conditionalFormatting>
  <conditionalFormatting sqref="L5">
    <cfRule type="expression" dxfId="342" priority="116" stopIfTrue="1">
      <formula>O$18="NA"</formula>
    </cfRule>
    <cfRule type="expression" dxfId="341" priority="117" stopIfTrue="1">
      <formula>O$18="NG"</formula>
    </cfRule>
  </conditionalFormatting>
  <conditionalFormatting sqref="L5">
    <cfRule type="expression" dxfId="340" priority="113" stopIfTrue="1">
      <formula>#REF!="NG"</formula>
    </cfRule>
    <cfRule type="expression" dxfId="339" priority="114" stopIfTrue="1">
      <formula>O$28="NA"</formula>
    </cfRule>
    <cfRule type="expression" dxfId="338" priority="115" stopIfTrue="1">
      <formula>O$28="NG"</formula>
    </cfRule>
  </conditionalFormatting>
  <conditionalFormatting sqref="M5">
    <cfRule type="expression" dxfId="337" priority="111" stopIfTrue="1">
      <formula>N$18="NA"</formula>
    </cfRule>
    <cfRule type="expression" dxfId="336" priority="112" stopIfTrue="1">
      <formula>N$18="NG"</formula>
    </cfRule>
  </conditionalFormatting>
  <conditionalFormatting sqref="M5">
    <cfRule type="expression" dxfId="335" priority="108" stopIfTrue="1">
      <formula>#REF!="NG"</formula>
    </cfRule>
    <cfRule type="expression" dxfId="334" priority="109" stopIfTrue="1">
      <formula>P$42="NA"</formula>
    </cfRule>
    <cfRule type="expression" dxfId="333" priority="110" stopIfTrue="1">
      <formula>P$42="NG"</formula>
    </cfRule>
  </conditionalFormatting>
  <conditionalFormatting sqref="M5">
    <cfRule type="expression" dxfId="332" priority="106" stopIfTrue="1">
      <formula>P$18="NA"</formula>
    </cfRule>
    <cfRule type="expression" dxfId="331" priority="107" stopIfTrue="1">
      <formula>P$18="NG"</formula>
    </cfRule>
  </conditionalFormatting>
  <conditionalFormatting sqref="M5">
    <cfRule type="expression" dxfId="330" priority="103" stopIfTrue="1">
      <formula>#REF!="NG"</formula>
    </cfRule>
    <cfRule type="expression" dxfId="329" priority="104" stopIfTrue="1">
      <formula>P$28="NA"</formula>
    </cfRule>
    <cfRule type="expression" dxfId="328" priority="105" stopIfTrue="1">
      <formula>P$28="NG"</formula>
    </cfRule>
  </conditionalFormatting>
  <conditionalFormatting sqref="N5">
    <cfRule type="expression" dxfId="327" priority="101" stopIfTrue="1">
      <formula>O$18="NA"</formula>
    </cfRule>
    <cfRule type="expression" dxfId="326" priority="102" stopIfTrue="1">
      <formula>O$18="NG"</formula>
    </cfRule>
  </conditionalFormatting>
  <conditionalFormatting sqref="N5">
    <cfRule type="expression" dxfId="325" priority="98" stopIfTrue="1">
      <formula>#REF!="NG"</formula>
    </cfRule>
    <cfRule type="expression" dxfId="324" priority="99" stopIfTrue="1">
      <formula>Q$42="NA"</formula>
    </cfRule>
    <cfRule type="expression" dxfId="323" priority="100" stopIfTrue="1">
      <formula>Q$42="NG"</formula>
    </cfRule>
  </conditionalFormatting>
  <conditionalFormatting sqref="N5">
    <cfRule type="expression" dxfId="322" priority="96" stopIfTrue="1">
      <formula>Q$18="NA"</formula>
    </cfRule>
    <cfRule type="expression" dxfId="321" priority="97" stopIfTrue="1">
      <formula>Q$18="NG"</formula>
    </cfRule>
  </conditionalFormatting>
  <conditionalFormatting sqref="N5">
    <cfRule type="expression" dxfId="320" priority="93" stopIfTrue="1">
      <formula>#REF!="NG"</formula>
    </cfRule>
    <cfRule type="expression" dxfId="319" priority="94" stopIfTrue="1">
      <formula>Q$28="NA"</formula>
    </cfRule>
    <cfRule type="expression" dxfId="318" priority="95" stopIfTrue="1">
      <formula>Q$28="NG"</formula>
    </cfRule>
  </conditionalFormatting>
  <conditionalFormatting sqref="O5">
    <cfRule type="expression" dxfId="317" priority="48" stopIfTrue="1">
      <formula>P$18="NA"</formula>
    </cfRule>
    <cfRule type="expression" dxfId="316" priority="49" stopIfTrue="1">
      <formula>P$18="NG"</formula>
    </cfRule>
  </conditionalFormatting>
  <conditionalFormatting sqref="O5">
    <cfRule type="expression" dxfId="315" priority="45" stopIfTrue="1">
      <formula>#REF!="NG"</formula>
    </cfRule>
    <cfRule type="expression" dxfId="314" priority="46" stopIfTrue="1">
      <formula>R$42="NA"</formula>
    </cfRule>
    <cfRule type="expression" dxfId="313" priority="47" stopIfTrue="1">
      <formula>R$42="NG"</formula>
    </cfRule>
  </conditionalFormatting>
  <conditionalFormatting sqref="O5">
    <cfRule type="expression" dxfId="312" priority="43" stopIfTrue="1">
      <formula>R$18="NA"</formula>
    </cfRule>
    <cfRule type="expression" dxfId="311" priority="44" stopIfTrue="1">
      <formula>R$18="NG"</formula>
    </cfRule>
  </conditionalFormatting>
  <conditionalFormatting sqref="O5">
    <cfRule type="expression" dxfId="310" priority="40" stopIfTrue="1">
      <formula>#REF!="NG"</formula>
    </cfRule>
    <cfRule type="expression" dxfId="309" priority="41" stopIfTrue="1">
      <formula>R$28="NA"</formula>
    </cfRule>
    <cfRule type="expression" dxfId="308" priority="42" stopIfTrue="1">
      <formula>R$28="NG"</formula>
    </cfRule>
  </conditionalFormatting>
  <conditionalFormatting sqref="P5">
    <cfRule type="expression" dxfId="307" priority="38" stopIfTrue="1">
      <formula>Q$18="NA"</formula>
    </cfRule>
    <cfRule type="expression" dxfId="306" priority="39" stopIfTrue="1">
      <formula>Q$18="NG"</formula>
    </cfRule>
  </conditionalFormatting>
  <conditionalFormatting sqref="P5">
    <cfRule type="expression" dxfId="305" priority="35" stopIfTrue="1">
      <formula>#REF!="NG"</formula>
    </cfRule>
    <cfRule type="expression" dxfId="304" priority="36" stopIfTrue="1">
      <formula>S$42="NA"</formula>
    </cfRule>
    <cfRule type="expression" dxfId="303" priority="37" stopIfTrue="1">
      <formula>S$42="NG"</formula>
    </cfRule>
  </conditionalFormatting>
  <conditionalFormatting sqref="P5">
    <cfRule type="expression" dxfId="302" priority="33" stopIfTrue="1">
      <formula>S$18="NA"</formula>
    </cfRule>
    <cfRule type="expression" dxfId="301" priority="34" stopIfTrue="1">
      <formula>S$18="NG"</formula>
    </cfRule>
  </conditionalFormatting>
  <conditionalFormatting sqref="P5">
    <cfRule type="expression" dxfId="300" priority="30" stopIfTrue="1">
      <formula>#REF!="NG"</formula>
    </cfRule>
    <cfRule type="expression" dxfId="299" priority="31" stopIfTrue="1">
      <formula>S$28="NA"</formula>
    </cfRule>
    <cfRule type="expression" dxfId="298" priority="32" stopIfTrue="1">
      <formula>S$28="NG"</formula>
    </cfRule>
  </conditionalFormatting>
  <conditionalFormatting sqref="Q5">
    <cfRule type="expression" dxfId="297" priority="28" stopIfTrue="1">
      <formula>R$18="NA"</formula>
    </cfRule>
    <cfRule type="expression" dxfId="296" priority="29" stopIfTrue="1">
      <formula>R$18="NG"</formula>
    </cfRule>
  </conditionalFormatting>
  <conditionalFormatting sqref="Q5">
    <cfRule type="expression" dxfId="295" priority="25" stopIfTrue="1">
      <formula>#REF!="NG"</formula>
    </cfRule>
    <cfRule type="expression" dxfId="294" priority="26" stopIfTrue="1">
      <formula>T$42="NA"</formula>
    </cfRule>
    <cfRule type="expression" dxfId="293" priority="27" stopIfTrue="1">
      <formula>T$42="NG"</formula>
    </cfRule>
  </conditionalFormatting>
  <conditionalFormatting sqref="Q5">
    <cfRule type="expression" dxfId="292" priority="23" stopIfTrue="1">
      <formula>T$18="NA"</formula>
    </cfRule>
    <cfRule type="expression" dxfId="291" priority="24" stopIfTrue="1">
      <formula>T$18="NG"</formula>
    </cfRule>
  </conditionalFormatting>
  <conditionalFormatting sqref="Q5">
    <cfRule type="expression" dxfId="290" priority="20" stopIfTrue="1">
      <formula>#REF!="NG"</formula>
    </cfRule>
    <cfRule type="expression" dxfId="289" priority="21" stopIfTrue="1">
      <formula>T$28="NA"</formula>
    </cfRule>
    <cfRule type="expression" dxfId="288" priority="22" stopIfTrue="1">
      <formula>T$28="NG"</formula>
    </cfRule>
  </conditionalFormatting>
  <conditionalFormatting sqref="R5">
    <cfRule type="expression" dxfId="287" priority="18" stopIfTrue="1">
      <formula>S$18="NA"</formula>
    </cfRule>
    <cfRule type="expression" dxfId="286" priority="19" stopIfTrue="1">
      <formula>S$18="NG"</formula>
    </cfRule>
  </conditionalFormatting>
  <conditionalFormatting sqref="R5">
    <cfRule type="expression" dxfId="285" priority="15" stopIfTrue="1">
      <formula>#REF!="NG"</formula>
    </cfRule>
    <cfRule type="expression" dxfId="284" priority="16" stopIfTrue="1">
      <formula>U$42="NA"</formula>
    </cfRule>
    <cfRule type="expression" dxfId="283" priority="17" stopIfTrue="1">
      <formula>U$42="NG"</formula>
    </cfRule>
  </conditionalFormatting>
  <conditionalFormatting sqref="R5">
    <cfRule type="expression" dxfId="282" priority="13" stopIfTrue="1">
      <formula>U$18="NA"</formula>
    </cfRule>
    <cfRule type="expression" dxfId="281" priority="14" stopIfTrue="1">
      <formula>U$18="NG"</formula>
    </cfRule>
  </conditionalFormatting>
  <conditionalFormatting sqref="R5">
    <cfRule type="expression" dxfId="280" priority="10" stopIfTrue="1">
      <formula>#REF!="NG"</formula>
    </cfRule>
    <cfRule type="expression" dxfId="279" priority="11" stopIfTrue="1">
      <formula>U$28="NA"</formula>
    </cfRule>
    <cfRule type="expression" dxfId="278" priority="12" stopIfTrue="1">
      <formula>U$28="NG"</formula>
    </cfRule>
  </conditionalFormatting>
  <conditionalFormatting sqref="H8">
    <cfRule type="expression" dxfId="277" priority="528" stopIfTrue="1">
      <formula>G$14="NA"</formula>
    </cfRule>
    <cfRule type="expression" dxfId="276" priority="529" stopIfTrue="1">
      <formula>G$14="NG"</formula>
    </cfRule>
  </conditionalFormatting>
  <dataValidations count="10">
    <dataValidation allowBlank="1" showInputMessage="1" showErrorMessage="1" promptTitle="Condition Type" prompt="N : Normal _x000a_A : Abnormal _x000a_B : Boundary" sqref="G11"/>
    <dataValidation allowBlank="1" showInputMessage="1" showErrorMessage="1" promptTitle="Enter" prompt="Name of the person who performed the test" sqref="G12"/>
    <dataValidation allowBlank="1" showInputMessage="1" showErrorMessage="1" promptTitle="Testing Date" prompt="Date on which test was performed in yyyy/mm/dd format" sqref="G13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4"/>
    <dataValidation allowBlank="1" showInputMessage="1" showErrorMessage="1" promptTitle="Bug ID" prompt="Unique ID throughout the project._x000a_For every Bug found during Test as well as Re-Test, a new Bug ID needs to be entered here (as a comma seperated value)" sqref="B15:E15"/>
    <dataValidation allowBlank="1" showInputMessage="1" showErrorMessage="1" promptTitle="PCL sheet name" prompt=" " sqref="F15:G15"/>
    <dataValidation type="list" allowBlank="1" showInputMessage="1" showErrorMessage="1" sqref="H14:AF14">
      <formula1>"OK, NG, NA, PT"</formula1>
    </dataValidation>
    <dataValidation type="list" allowBlank="1" showInputMessage="1" showErrorMessage="1" sqref="H11:AF11">
      <formula1>"N, A, B"</formula1>
    </dataValidation>
    <dataValidation allowBlank="1" showInputMessage="1" showErrorMessage="1" promptTitle="Check points" prompt="that need / need not be executed" sqref="A7:A10"/>
    <dataValidation allowBlank="1" showInputMessage="1" showErrorMessage="1" promptTitle="Input conditions" prompt="that need to be checked." sqref="A4:A6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18"/>
  <sheetViews>
    <sheetView tabSelected="1"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V15" sqref="V15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85" t="s">
        <v>51</v>
      </c>
      <c r="C1" s="186"/>
      <c r="D1" s="186"/>
      <c r="E1" s="187"/>
      <c r="F1" s="185" t="s">
        <v>70</v>
      </c>
      <c r="G1" s="186"/>
      <c r="H1" s="186"/>
      <c r="I1" s="186"/>
      <c r="J1" s="186"/>
      <c r="K1" s="186"/>
      <c r="L1" s="186"/>
      <c r="M1" s="186"/>
      <c r="N1" s="186"/>
      <c r="O1" s="187"/>
      <c r="P1" s="190" t="s">
        <v>0</v>
      </c>
      <c r="Q1" s="191"/>
      <c r="R1" s="191"/>
      <c r="S1" s="192"/>
      <c r="T1" s="185" t="s">
        <v>52</v>
      </c>
      <c r="U1" s="186"/>
      <c r="V1" s="186"/>
      <c r="W1" s="186"/>
      <c r="X1" s="186"/>
      <c r="Y1" s="186"/>
      <c r="Z1" s="187"/>
      <c r="AA1" s="179" t="s">
        <v>11</v>
      </c>
      <c r="AB1" s="179"/>
      <c r="AC1" s="180">
        <v>43656</v>
      </c>
      <c r="AD1" s="180"/>
      <c r="AE1" s="180"/>
      <c r="AF1" s="181"/>
    </row>
    <row r="2" spans="1:32" ht="20.100000000000001" customHeight="1" thickBot="1">
      <c r="A2" s="64" t="s">
        <v>4</v>
      </c>
      <c r="B2" s="182"/>
      <c r="C2" s="183"/>
      <c r="D2" s="183"/>
      <c r="E2" s="184"/>
      <c r="F2" s="182"/>
      <c r="G2" s="183"/>
      <c r="H2" s="184"/>
      <c r="I2" s="172" t="s">
        <v>96</v>
      </c>
      <c r="J2" s="173"/>
      <c r="K2" s="173"/>
      <c r="L2" s="173"/>
      <c r="M2" s="173"/>
      <c r="N2" s="173"/>
      <c r="O2" s="174"/>
      <c r="P2" s="182"/>
      <c r="Q2" s="183"/>
      <c r="R2" s="183"/>
      <c r="S2" s="183"/>
      <c r="T2" s="183"/>
      <c r="U2" s="183"/>
      <c r="V2" s="183"/>
      <c r="W2" s="183"/>
      <c r="X2" s="183"/>
      <c r="Y2" s="183"/>
      <c r="Z2" s="184"/>
      <c r="AA2" s="188" t="s">
        <v>13</v>
      </c>
      <c r="AB2" s="189"/>
      <c r="AC2" s="182" t="s">
        <v>97</v>
      </c>
      <c r="AD2" s="183"/>
      <c r="AE2" s="183"/>
      <c r="AF2" s="193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04">
        <f>IF(COUNTA(H4:H13)&gt;0,1,"")</f>
        <v>1</v>
      </c>
      <c r="I3" s="105">
        <f t="shared" ref="I3:AF3" si="0">IF(COUNTA(I4:I13)&gt;0,IF(H3&gt;0,H3+1,""),"")</f>
        <v>2</v>
      </c>
      <c r="J3" s="105" t="str">
        <f t="shared" si="0"/>
        <v/>
      </c>
      <c r="K3" s="105" t="str">
        <f t="shared" si="0"/>
        <v/>
      </c>
      <c r="L3" s="105" t="str">
        <f t="shared" si="0"/>
        <v/>
      </c>
      <c r="M3" s="105" t="str">
        <f t="shared" si="0"/>
        <v/>
      </c>
      <c r="N3" s="105" t="str">
        <f t="shared" si="0"/>
        <v/>
      </c>
      <c r="O3" s="105" t="str">
        <f t="shared" si="0"/>
        <v/>
      </c>
      <c r="P3" s="105" t="str">
        <f t="shared" si="0"/>
        <v/>
      </c>
      <c r="Q3" s="105" t="str">
        <f t="shared" si="0"/>
        <v/>
      </c>
      <c r="R3" s="105" t="str">
        <f t="shared" si="0"/>
        <v/>
      </c>
      <c r="S3" s="105" t="str">
        <f t="shared" si="0"/>
        <v/>
      </c>
      <c r="T3" s="105" t="str">
        <f t="shared" si="0"/>
        <v/>
      </c>
      <c r="U3" s="105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204" t="s">
        <v>45</v>
      </c>
      <c r="B4" s="198" t="s">
        <v>22</v>
      </c>
      <c r="C4" s="198"/>
      <c r="D4" s="198"/>
      <c r="E4" s="198"/>
      <c r="F4" s="198"/>
      <c r="G4" s="198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05"/>
      <c r="B5" s="206" t="s">
        <v>91</v>
      </c>
      <c r="C5" s="207"/>
      <c r="D5" s="207"/>
      <c r="E5" s="207"/>
      <c r="F5" s="207"/>
      <c r="G5" s="207"/>
      <c r="H5" s="90" t="s">
        <v>53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205"/>
      <c r="B6" s="21"/>
      <c r="C6" s="208" t="s">
        <v>78</v>
      </c>
      <c r="D6" s="222"/>
      <c r="E6" s="222"/>
      <c r="F6" s="222"/>
      <c r="G6" s="222"/>
      <c r="H6" s="90"/>
      <c r="I6" s="89"/>
      <c r="J6" s="89"/>
      <c r="K6" s="89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05"/>
      <c r="B7" s="21"/>
      <c r="C7" s="211"/>
      <c r="D7" s="206" t="s">
        <v>92</v>
      </c>
      <c r="E7" s="209"/>
      <c r="F7" s="209"/>
      <c r="G7" s="209"/>
      <c r="H7" s="90" t="s">
        <v>53</v>
      </c>
      <c r="I7" s="89"/>
      <c r="J7" s="89"/>
      <c r="K7" s="89"/>
      <c r="L7" s="89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 thickBot="1">
      <c r="A8" s="205"/>
      <c r="B8" s="21"/>
      <c r="C8" s="223"/>
      <c r="D8" s="206" t="s">
        <v>93</v>
      </c>
      <c r="E8" s="209"/>
      <c r="F8" s="209"/>
      <c r="G8" s="209"/>
      <c r="H8" s="33"/>
      <c r="I8" s="224" t="s">
        <v>53</v>
      </c>
      <c r="J8" s="225"/>
      <c r="K8" s="225"/>
      <c r="L8" s="225"/>
      <c r="M8" s="225"/>
      <c r="N8" s="33"/>
      <c r="O8" s="33"/>
      <c r="P8" s="33"/>
      <c r="Q8" s="33"/>
      <c r="R8" s="33"/>
      <c r="S8" s="33"/>
      <c r="T8" s="33"/>
      <c r="U8" s="33"/>
      <c r="V8" s="3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27" customHeight="1">
      <c r="A9" s="194" t="s">
        <v>46</v>
      </c>
      <c r="B9" s="197" t="s">
        <v>26</v>
      </c>
      <c r="C9" s="198"/>
      <c r="D9" s="198"/>
      <c r="E9" s="198"/>
      <c r="F9" s="198"/>
      <c r="G9" s="220"/>
      <c r="H9" s="98"/>
      <c r="I9" s="101"/>
      <c r="J9" s="99"/>
      <c r="K9" s="100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26"/>
      <c r="X9" s="26"/>
      <c r="Y9" s="26"/>
      <c r="Z9" s="26"/>
      <c r="AA9" s="26"/>
      <c r="AB9" s="26"/>
      <c r="AC9" s="26"/>
      <c r="AD9" s="26"/>
      <c r="AE9" s="26"/>
      <c r="AF9" s="27"/>
    </row>
    <row r="10" spans="1:32" s="17" customFormat="1" ht="27" customHeight="1">
      <c r="A10" s="195"/>
      <c r="B10" s="28"/>
      <c r="C10" s="199" t="s">
        <v>94</v>
      </c>
      <c r="D10" s="200"/>
      <c r="E10" s="200"/>
      <c r="F10" s="200"/>
      <c r="G10" s="221"/>
      <c r="H10" s="89"/>
      <c r="I10" s="90" t="s">
        <v>53</v>
      </c>
      <c r="J10" s="23"/>
      <c r="K10" s="89"/>
      <c r="L10" s="23"/>
      <c r="O10" s="23"/>
      <c r="P10" s="23"/>
      <c r="Q10" s="23"/>
      <c r="R10" s="23"/>
      <c r="S10" s="90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24.75" customHeight="1">
      <c r="A11" s="195"/>
      <c r="B11" s="201"/>
      <c r="C11" s="199" t="s">
        <v>95</v>
      </c>
      <c r="D11" s="200"/>
      <c r="E11" s="200"/>
      <c r="F11" s="200"/>
      <c r="G11" s="221"/>
      <c r="H11" s="89"/>
      <c r="I11" s="72" t="s">
        <v>53</v>
      </c>
      <c r="J11" s="90"/>
      <c r="K11" s="89"/>
      <c r="L11" s="23"/>
      <c r="M11" s="23"/>
      <c r="O11" s="23"/>
      <c r="P11" s="23"/>
      <c r="Q11" s="23"/>
      <c r="R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36" customHeight="1" thickBot="1">
      <c r="A12" s="195"/>
      <c r="B12" s="201"/>
      <c r="C12" s="199" t="s">
        <v>71</v>
      </c>
      <c r="D12" s="200"/>
      <c r="E12" s="200"/>
      <c r="F12" s="200"/>
      <c r="G12" s="200"/>
      <c r="H12" s="89"/>
      <c r="I12" s="94"/>
      <c r="J12" s="23"/>
      <c r="K12" s="89"/>
      <c r="L12" s="23"/>
      <c r="M12" s="23"/>
      <c r="N12" s="23"/>
      <c r="O12" s="23"/>
      <c r="P12" s="30"/>
      <c r="Q12" s="30"/>
      <c r="R12" s="30"/>
      <c r="S12" s="72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1"/>
    </row>
    <row r="13" spans="1:32" s="17" customFormat="1">
      <c r="A13" s="162" t="s">
        <v>47</v>
      </c>
      <c r="B13" s="164"/>
      <c r="C13" s="165"/>
      <c r="D13" s="165"/>
      <c r="E13" s="165"/>
      <c r="F13" s="166"/>
      <c r="G13" s="35" t="s">
        <v>37</v>
      </c>
      <c r="H13" s="95" t="s">
        <v>64</v>
      </c>
      <c r="I13" s="37" t="s">
        <v>64</v>
      </c>
      <c r="J13" s="103"/>
      <c r="K13" s="103"/>
      <c r="L13" s="103"/>
      <c r="M13" s="103"/>
      <c r="N13" s="103"/>
      <c r="O13" s="103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1:32">
      <c r="A14" s="163"/>
      <c r="B14" s="176"/>
      <c r="C14" s="177"/>
      <c r="D14" s="177"/>
      <c r="E14" s="177"/>
      <c r="F14" s="178"/>
      <c r="G14" s="39" t="s">
        <v>38</v>
      </c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42"/>
    </row>
    <row r="15" spans="1:32">
      <c r="A15" s="163"/>
      <c r="B15" s="176"/>
      <c r="C15" s="177"/>
      <c r="D15" s="177"/>
      <c r="E15" s="177"/>
      <c r="F15" s="178"/>
      <c r="G15" s="39" t="s">
        <v>39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5"/>
    </row>
    <row r="16" spans="1:32">
      <c r="A16" s="163"/>
      <c r="B16" s="176" t="s">
        <v>50</v>
      </c>
      <c r="C16" s="177"/>
      <c r="D16" s="177"/>
      <c r="E16" s="177"/>
      <c r="F16" s="178"/>
      <c r="G16" s="46" t="s">
        <v>1</v>
      </c>
      <c r="H16" s="40"/>
      <c r="I16" s="96"/>
      <c r="J16" s="96"/>
      <c r="K16" s="96"/>
      <c r="L16" s="96"/>
      <c r="M16" s="96"/>
      <c r="N16" s="69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42"/>
    </row>
    <row r="17" spans="1:32">
      <c r="A17" s="167" t="s">
        <v>48</v>
      </c>
      <c r="B17" s="169" t="s">
        <v>41</v>
      </c>
      <c r="C17" s="169"/>
      <c r="D17" s="169"/>
      <c r="E17" s="169"/>
      <c r="F17" s="170" t="e">
        <f ca="1">GetBugSheetName()</f>
        <v>#NAME?</v>
      </c>
      <c r="G17" s="171"/>
      <c r="H17" s="60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4"/>
    </row>
    <row r="18" spans="1:32" ht="12.75" thickBot="1">
      <c r="A18" s="168"/>
      <c r="B18" s="172" t="s">
        <v>31</v>
      </c>
      <c r="C18" s="173"/>
      <c r="D18" s="173"/>
      <c r="E18" s="174"/>
      <c r="F18" s="172"/>
      <c r="G18" s="175"/>
      <c r="H18" s="61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 t="str">
        <f t="shared" ref="S18:AF18" si="1">IF(S17="","",(SUM(LEN(S17)-LEN(SUBSTITUTE(S17,",","")))/LEN(",")) + 1 )</f>
        <v/>
      </c>
      <c r="T18" s="55" t="str">
        <f t="shared" si="1"/>
        <v/>
      </c>
      <c r="U18" s="55" t="str">
        <f t="shared" si="1"/>
        <v/>
      </c>
      <c r="V18" s="55" t="str">
        <f t="shared" si="1"/>
        <v/>
      </c>
      <c r="W18" s="55" t="str">
        <f t="shared" si="1"/>
        <v/>
      </c>
      <c r="X18" s="55" t="str">
        <f t="shared" si="1"/>
        <v/>
      </c>
      <c r="Y18" s="55" t="str">
        <f t="shared" si="1"/>
        <v/>
      </c>
      <c r="Z18" s="55" t="str">
        <f t="shared" si="1"/>
        <v/>
      </c>
      <c r="AA18" s="55" t="str">
        <f t="shared" si="1"/>
        <v/>
      </c>
      <c r="AB18" s="55" t="str">
        <f t="shared" si="1"/>
        <v/>
      </c>
      <c r="AC18" s="55" t="str">
        <f t="shared" si="1"/>
        <v/>
      </c>
      <c r="AD18" s="55" t="str">
        <f t="shared" si="1"/>
        <v/>
      </c>
      <c r="AE18" s="55" t="str">
        <f t="shared" si="1"/>
        <v/>
      </c>
      <c r="AF18" s="56" t="str">
        <f t="shared" si="1"/>
        <v/>
      </c>
    </row>
  </sheetData>
  <sheetProtection insertRows="0"/>
  <protectedRanges>
    <protectedRange sqref="H13:AF17" name="Range3_1_1_1"/>
    <protectedRange sqref="N8:R8 M7:R7 H8 L6:R6" name="Range2_1_1_3"/>
    <protectedRange sqref="H6:H7 H5:R5 I8" name="Range2_1_3_3"/>
    <protectedRange sqref="AC1:AF1" name="Range1_1_1"/>
  </protectedRanges>
  <mergeCells count="35">
    <mergeCell ref="A4:A8"/>
    <mergeCell ref="C6:G6"/>
    <mergeCell ref="C7:C8"/>
    <mergeCell ref="D7:G7"/>
    <mergeCell ref="D8:G8"/>
    <mergeCell ref="B4:G4"/>
    <mergeCell ref="B5:G5"/>
    <mergeCell ref="A9:A12"/>
    <mergeCell ref="B9:G9"/>
    <mergeCell ref="C10:G10"/>
    <mergeCell ref="B11:B12"/>
    <mergeCell ref="C11:G11"/>
    <mergeCell ref="C12:G12"/>
    <mergeCell ref="AA2:AB2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13:A16"/>
    <mergeCell ref="B13:F13"/>
    <mergeCell ref="B14:F14"/>
    <mergeCell ref="B15:F15"/>
    <mergeCell ref="B16:F16"/>
    <mergeCell ref="A17:A18"/>
    <mergeCell ref="B17:E17"/>
    <mergeCell ref="F17:G17"/>
    <mergeCell ref="B18:E18"/>
    <mergeCell ref="F18:G18"/>
  </mergeCells>
  <phoneticPr fontId="3"/>
  <conditionalFormatting sqref="M9 J3:M8 H3:H5 I11 M11:M12 T3:AF12 O3:R12 J9:L12 H7:H12">
    <cfRule type="expression" dxfId="275" priority="717" stopIfTrue="1">
      <formula>H$11="NA"</formula>
    </cfRule>
    <cfRule type="expression" dxfId="274" priority="718" stopIfTrue="1">
      <formula>H$11="NG"</formula>
    </cfRule>
  </conditionalFormatting>
  <conditionalFormatting sqref="I6:I8">
    <cfRule type="expression" dxfId="273" priority="685" stopIfTrue="1">
      <formula>J$24="NA"</formula>
    </cfRule>
    <cfRule type="expression" dxfId="272" priority="686" stopIfTrue="1">
      <formula>J$24="NG"</formula>
    </cfRule>
  </conditionalFormatting>
  <conditionalFormatting sqref="I6:I8">
    <cfRule type="expression" dxfId="271" priority="683" stopIfTrue="1">
      <formula>H$11="NA"</formula>
    </cfRule>
    <cfRule type="expression" dxfId="270" priority="684" stopIfTrue="1">
      <formula>H$11="NG"</formula>
    </cfRule>
  </conditionalFormatting>
  <conditionalFormatting sqref="I11">
    <cfRule type="expression" dxfId="269" priority="662" stopIfTrue="1">
      <formula>#REF!="NA"</formula>
    </cfRule>
    <cfRule type="expression" dxfId="268" priority="663" stopIfTrue="1">
      <formula>#REF!="NG"</formula>
    </cfRule>
  </conditionalFormatting>
  <conditionalFormatting sqref="N7:AF8 O6:AF8 M7 H6:I8">
    <cfRule type="expression" dxfId="267" priority="643" stopIfTrue="1">
      <formula>H$14="NA"</formula>
    </cfRule>
    <cfRule type="expression" dxfId="266" priority="644" stopIfTrue="1">
      <formula>H$14="NG"</formula>
    </cfRule>
  </conditionalFormatting>
  <conditionalFormatting sqref="K6:K8">
    <cfRule type="expression" dxfId="265" priority="641" stopIfTrue="1">
      <formula>L$14="NA"</formula>
    </cfRule>
    <cfRule type="expression" dxfId="264" priority="642" stopIfTrue="1">
      <formula>L$14="NG"</formula>
    </cfRule>
  </conditionalFormatting>
  <conditionalFormatting sqref="K6:K8">
    <cfRule type="expression" dxfId="263" priority="610" stopIfTrue="1">
      <formula>N$14="NA"</formula>
    </cfRule>
    <cfRule type="expression" dxfId="262" priority="611" stopIfTrue="1">
      <formula>N$14="NG"</formula>
    </cfRule>
  </conditionalFormatting>
  <conditionalFormatting sqref="K6:K8">
    <cfRule type="expression" dxfId="261" priority="607" stopIfTrue="1">
      <formula>#REF!="NG"</formula>
    </cfRule>
    <cfRule type="expression" dxfId="260" priority="608" stopIfTrue="1">
      <formula>N$24="NA"</formula>
    </cfRule>
    <cfRule type="expression" dxfId="259" priority="609" stopIfTrue="1">
      <formula>N$24="NG"</formula>
    </cfRule>
  </conditionalFormatting>
  <conditionalFormatting sqref="K6:K8">
    <cfRule type="expression" dxfId="258" priority="604" stopIfTrue="1">
      <formula>#REF!="NG"</formula>
    </cfRule>
    <cfRule type="expression" dxfId="257" priority="605" stopIfTrue="1">
      <formula>N$38="NA"</formula>
    </cfRule>
    <cfRule type="expression" dxfId="256" priority="606" stopIfTrue="1">
      <formula>N$38="NG"</formula>
    </cfRule>
  </conditionalFormatting>
  <conditionalFormatting sqref="H13:H18 K6:AF8 J6:J7 J3:L5 M3:N9 O3:R11 T3:AF18 S3:S9 N12:R18 K13:K18 K9 S13:S18 L9:L18 M11:M18 J9:J11 H3:I9 I12:J18">
    <cfRule type="expression" dxfId="255" priority="545" stopIfTrue="1">
      <formula>H$16="NA"</formula>
    </cfRule>
    <cfRule type="expression" dxfId="254" priority="546" stopIfTrue="1">
      <formula>H$16="NG"</formula>
    </cfRule>
  </conditionalFormatting>
  <conditionalFormatting sqref="S12">
    <cfRule type="expression" dxfId="253" priority="532" stopIfTrue="1">
      <formula>#REF!="NG"</formula>
    </cfRule>
    <cfRule type="expression" dxfId="252" priority="533" stopIfTrue="1">
      <formula>J$54="NA"</formula>
    </cfRule>
    <cfRule type="expression" dxfId="251" priority="534" stopIfTrue="1">
      <formula>J$54="NG"</formula>
    </cfRule>
  </conditionalFormatting>
  <conditionalFormatting sqref="S12">
    <cfRule type="expression" dxfId="250" priority="530" stopIfTrue="1">
      <formula>J$30="NA"</formula>
    </cfRule>
    <cfRule type="expression" dxfId="249" priority="531" stopIfTrue="1">
      <formula>J$30="NG"</formula>
    </cfRule>
  </conditionalFormatting>
  <conditionalFormatting sqref="I10">
    <cfRule type="expression" dxfId="248" priority="528" stopIfTrue="1">
      <formula>M$16="NA"</formula>
    </cfRule>
    <cfRule type="expression" dxfId="247" priority="529" stopIfTrue="1">
      <formula>M$16="NG"</formula>
    </cfRule>
  </conditionalFormatting>
  <conditionalFormatting sqref="I12">
    <cfRule type="expression" dxfId="246" priority="525" stopIfTrue="1">
      <formula>#REF!="NG"</formula>
    </cfRule>
    <cfRule type="expression" dxfId="245" priority="526" stopIfTrue="1">
      <formula>K$54="NA"</formula>
    </cfRule>
    <cfRule type="expression" dxfId="244" priority="527" stopIfTrue="1">
      <formula>K$54="NG"</formula>
    </cfRule>
  </conditionalFormatting>
  <conditionalFormatting sqref="I12">
    <cfRule type="expression" dxfId="243" priority="523" stopIfTrue="1">
      <formula>K$30="NA"</formula>
    </cfRule>
    <cfRule type="expression" dxfId="242" priority="524" stopIfTrue="1">
      <formula>K$30="NG"</formula>
    </cfRule>
  </conditionalFormatting>
  <conditionalFormatting sqref="S10">
    <cfRule type="expression" dxfId="241" priority="499" stopIfTrue="1">
      <formula>#REF!="NG"</formula>
    </cfRule>
    <cfRule type="expression" dxfId="240" priority="500" stopIfTrue="1">
      <formula>I$54="NA"</formula>
    </cfRule>
    <cfRule type="expression" dxfId="239" priority="501" stopIfTrue="1">
      <formula>I$54="NG"</formula>
    </cfRule>
  </conditionalFormatting>
  <conditionalFormatting sqref="S10">
    <cfRule type="expression" dxfId="238" priority="497" stopIfTrue="1">
      <formula>I$30="NA"</formula>
    </cfRule>
    <cfRule type="expression" dxfId="237" priority="498" stopIfTrue="1">
      <formula>I$30="NG"</formula>
    </cfRule>
  </conditionalFormatting>
  <conditionalFormatting sqref="I11">
    <cfRule type="expression" dxfId="236" priority="492" stopIfTrue="1">
      <formula>#REF!="NG"</formula>
    </cfRule>
    <cfRule type="expression" dxfId="235" priority="493" stopIfTrue="1">
      <formula>J$54="NA"</formula>
    </cfRule>
    <cfRule type="expression" dxfId="234" priority="494" stopIfTrue="1">
      <formula>J$54="NG"</formula>
    </cfRule>
  </conditionalFormatting>
  <conditionalFormatting sqref="I11">
    <cfRule type="expression" dxfId="233" priority="490" stopIfTrue="1">
      <formula>J$30="NA"</formula>
    </cfRule>
    <cfRule type="expression" dxfId="232" priority="491" stopIfTrue="1">
      <formula>J$30="NG"</formula>
    </cfRule>
  </conditionalFormatting>
  <conditionalFormatting sqref="J11">
    <cfRule type="expression" dxfId="231" priority="487" stopIfTrue="1">
      <formula>#REF!="NG"</formula>
    </cfRule>
    <cfRule type="expression" dxfId="230" priority="488" stopIfTrue="1">
      <formula>L$54="NA"</formula>
    </cfRule>
    <cfRule type="expression" dxfId="229" priority="489" stopIfTrue="1">
      <formula>L$54="NG"</formula>
    </cfRule>
  </conditionalFormatting>
  <conditionalFormatting sqref="J11">
    <cfRule type="expression" dxfId="228" priority="485" stopIfTrue="1">
      <formula>L$30="NA"</formula>
    </cfRule>
    <cfRule type="expression" dxfId="227" priority="486" stopIfTrue="1">
      <formula>L$30="NG"</formula>
    </cfRule>
  </conditionalFormatting>
  <conditionalFormatting sqref="J6:J8 I8">
    <cfRule type="expression" dxfId="226" priority="483" stopIfTrue="1">
      <formula>J$16="NA"</formula>
    </cfRule>
    <cfRule type="expression" dxfId="225" priority="484" stopIfTrue="1">
      <formula>J$16="NG"</formula>
    </cfRule>
  </conditionalFormatting>
  <conditionalFormatting sqref="K5 M5 N5:R8 H6:I8 M6:AF8">
    <cfRule type="expression" dxfId="224" priority="481" stopIfTrue="1">
      <formula>H$20="NA"</formula>
    </cfRule>
    <cfRule type="expression" dxfId="223" priority="482" stopIfTrue="1">
      <formula>H$20="NG"</formula>
    </cfRule>
  </conditionalFormatting>
  <conditionalFormatting sqref="J6:J8">
    <cfRule type="expression" dxfId="222" priority="467" stopIfTrue="1">
      <formula>L$20="NA"</formula>
    </cfRule>
    <cfRule type="expression" dxfId="221" priority="468" stopIfTrue="1">
      <formula>L$20="NG"</formula>
    </cfRule>
  </conditionalFormatting>
  <conditionalFormatting sqref="I6:I8">
    <cfRule type="expression" dxfId="220" priority="448" stopIfTrue="1">
      <formula>L$20="NA"</formula>
    </cfRule>
    <cfRule type="expression" dxfId="219" priority="449" stopIfTrue="1">
      <formula>L$20="NG"</formula>
    </cfRule>
  </conditionalFormatting>
  <conditionalFormatting sqref="I6:I8">
    <cfRule type="expression" dxfId="218" priority="445" stopIfTrue="1">
      <formula>#REF!="NG"</formula>
    </cfRule>
    <cfRule type="expression" dxfId="217" priority="446" stopIfTrue="1">
      <formula>L$30="NA"</formula>
    </cfRule>
    <cfRule type="expression" dxfId="216" priority="447" stopIfTrue="1">
      <formula>L$30="NG"</formula>
    </cfRule>
  </conditionalFormatting>
  <conditionalFormatting sqref="S10 S12">
    <cfRule type="expression" dxfId="215" priority="393" stopIfTrue="1">
      <formula>H$16="NA"</formula>
    </cfRule>
    <cfRule type="expression" dxfId="214" priority="394" stopIfTrue="1">
      <formula>H$16="NG"</formula>
    </cfRule>
  </conditionalFormatting>
  <conditionalFormatting sqref="L5">
    <cfRule type="expression" dxfId="213" priority="309" stopIfTrue="1">
      <formula>L$20="NA"</formula>
    </cfRule>
    <cfRule type="expression" dxfId="212" priority="310" stopIfTrue="1">
      <formula>L$20="NG"</formula>
    </cfRule>
  </conditionalFormatting>
  <conditionalFormatting sqref="J6:J8">
    <cfRule type="expression" dxfId="211" priority="287" stopIfTrue="1">
      <formula>N$20="NA"</formula>
    </cfRule>
    <cfRule type="expression" dxfId="210" priority="288" stopIfTrue="1">
      <formula>N$20="NG"</formula>
    </cfRule>
  </conditionalFormatting>
  <conditionalFormatting sqref="J6:J8">
    <cfRule type="expression" dxfId="209" priority="284" stopIfTrue="1">
      <formula>#REF!="NG"</formula>
    </cfRule>
    <cfRule type="expression" dxfId="208" priority="285" stopIfTrue="1">
      <formula>N$30="NA"</formula>
    </cfRule>
    <cfRule type="expression" dxfId="207" priority="286" stopIfTrue="1">
      <formula>N$30="NG"</formula>
    </cfRule>
  </conditionalFormatting>
  <conditionalFormatting sqref="J6:J8">
    <cfRule type="expression" dxfId="206" priority="281" stopIfTrue="1">
      <formula>#REF!="NG"</formula>
    </cfRule>
    <cfRule type="expression" dxfId="205" priority="282" stopIfTrue="1">
      <formula>N$44="NA"</formula>
    </cfRule>
    <cfRule type="expression" dxfId="204" priority="283" stopIfTrue="1">
      <formula>N$44="NG"</formula>
    </cfRule>
  </conditionalFormatting>
  <conditionalFormatting sqref="H5">
    <cfRule type="expression" dxfId="203" priority="250" stopIfTrue="1">
      <formula>I$20="NA"</formula>
    </cfRule>
    <cfRule type="expression" dxfId="202" priority="251" stopIfTrue="1">
      <formula>I$20="NG"</formula>
    </cfRule>
  </conditionalFormatting>
  <conditionalFormatting sqref="H5">
    <cfRule type="expression" dxfId="201" priority="247" stopIfTrue="1">
      <formula>#REF!="NG"</formula>
    </cfRule>
    <cfRule type="expression" dxfId="200" priority="248" stopIfTrue="1">
      <formula>K$44="NA"</formula>
    </cfRule>
    <cfRule type="expression" dxfId="199" priority="249" stopIfTrue="1">
      <formula>K$44="NG"</formula>
    </cfRule>
  </conditionalFormatting>
  <conditionalFormatting sqref="H5">
    <cfRule type="expression" dxfId="198" priority="245" stopIfTrue="1">
      <formula>K$20="NA"</formula>
    </cfRule>
    <cfRule type="expression" dxfId="197" priority="246" stopIfTrue="1">
      <formula>K$20="NG"</formula>
    </cfRule>
  </conditionalFormatting>
  <conditionalFormatting sqref="H5">
    <cfRule type="expression" dxfId="196" priority="242" stopIfTrue="1">
      <formula>#REF!="NG"</formula>
    </cfRule>
    <cfRule type="expression" dxfId="195" priority="243" stopIfTrue="1">
      <formula>K$30="NA"</formula>
    </cfRule>
    <cfRule type="expression" dxfId="194" priority="244" stopIfTrue="1">
      <formula>K$30="NG"</formula>
    </cfRule>
  </conditionalFormatting>
  <conditionalFormatting sqref="I5">
    <cfRule type="expression" dxfId="193" priority="240" stopIfTrue="1">
      <formula>J$20="NA"</formula>
    </cfRule>
    <cfRule type="expression" dxfId="192" priority="241" stopIfTrue="1">
      <formula>J$20="NG"</formula>
    </cfRule>
  </conditionalFormatting>
  <conditionalFormatting sqref="I5">
    <cfRule type="expression" dxfId="191" priority="237" stopIfTrue="1">
      <formula>#REF!="NG"</formula>
    </cfRule>
    <cfRule type="expression" dxfId="190" priority="238" stopIfTrue="1">
      <formula>L$44="NA"</formula>
    </cfRule>
    <cfRule type="expression" dxfId="189" priority="239" stopIfTrue="1">
      <formula>L$44="NG"</formula>
    </cfRule>
  </conditionalFormatting>
  <conditionalFormatting sqref="I5">
    <cfRule type="expression" dxfId="188" priority="235" stopIfTrue="1">
      <formula>L$20="NA"</formula>
    </cfRule>
    <cfRule type="expression" dxfId="187" priority="236" stopIfTrue="1">
      <formula>L$20="NG"</formula>
    </cfRule>
  </conditionalFormatting>
  <conditionalFormatting sqref="I5">
    <cfRule type="expression" dxfId="186" priority="232" stopIfTrue="1">
      <formula>#REF!="NG"</formula>
    </cfRule>
    <cfRule type="expression" dxfId="185" priority="233" stopIfTrue="1">
      <formula>L$30="NA"</formula>
    </cfRule>
    <cfRule type="expression" dxfId="184" priority="234" stopIfTrue="1">
      <formula>L$30="NG"</formula>
    </cfRule>
  </conditionalFormatting>
  <conditionalFormatting sqref="J5">
    <cfRule type="expression" dxfId="183" priority="230" stopIfTrue="1">
      <formula>K$20="NA"</formula>
    </cfRule>
    <cfRule type="expression" dxfId="182" priority="231" stopIfTrue="1">
      <formula>K$20="NG"</formula>
    </cfRule>
  </conditionalFormatting>
  <conditionalFormatting sqref="J5">
    <cfRule type="expression" dxfId="181" priority="227" stopIfTrue="1">
      <formula>#REF!="NG"</formula>
    </cfRule>
    <cfRule type="expression" dxfId="180" priority="228" stopIfTrue="1">
      <formula>M$44="NA"</formula>
    </cfRule>
    <cfRule type="expression" dxfId="179" priority="229" stopIfTrue="1">
      <formula>M$44="NG"</formula>
    </cfRule>
  </conditionalFormatting>
  <conditionalFormatting sqref="J5">
    <cfRule type="expression" dxfId="178" priority="225" stopIfTrue="1">
      <formula>M$20="NA"</formula>
    </cfRule>
    <cfRule type="expression" dxfId="177" priority="226" stopIfTrue="1">
      <formula>M$20="NG"</formula>
    </cfRule>
  </conditionalFormatting>
  <conditionalFormatting sqref="J5">
    <cfRule type="expression" dxfId="176" priority="222" stopIfTrue="1">
      <formula>#REF!="NG"</formula>
    </cfRule>
    <cfRule type="expression" dxfId="175" priority="223" stopIfTrue="1">
      <formula>M$30="NA"</formula>
    </cfRule>
    <cfRule type="expression" dxfId="174" priority="224" stopIfTrue="1">
      <formula>M$30="NG"</formula>
    </cfRule>
  </conditionalFormatting>
  <conditionalFormatting sqref="K5">
    <cfRule type="expression" dxfId="173" priority="220" stopIfTrue="1">
      <formula>L$20="NA"</formula>
    </cfRule>
    <cfRule type="expression" dxfId="172" priority="221" stopIfTrue="1">
      <formula>L$20="NG"</formula>
    </cfRule>
  </conditionalFormatting>
  <conditionalFormatting sqref="K5">
    <cfRule type="expression" dxfId="171" priority="217" stopIfTrue="1">
      <formula>#REF!="NG"</formula>
    </cfRule>
    <cfRule type="expression" dxfId="170" priority="218" stopIfTrue="1">
      <formula>N$44="NA"</formula>
    </cfRule>
    <cfRule type="expression" dxfId="169" priority="219" stopIfTrue="1">
      <formula>N$44="NG"</formula>
    </cfRule>
  </conditionalFormatting>
  <conditionalFormatting sqref="K5">
    <cfRule type="expression" dxfId="168" priority="215" stopIfTrue="1">
      <formula>N$20="NA"</formula>
    </cfRule>
    <cfRule type="expression" dxfId="167" priority="216" stopIfTrue="1">
      <formula>N$20="NG"</formula>
    </cfRule>
  </conditionalFormatting>
  <conditionalFormatting sqref="K5">
    <cfRule type="expression" dxfId="166" priority="212" stopIfTrue="1">
      <formula>#REF!="NG"</formula>
    </cfRule>
    <cfRule type="expression" dxfId="165" priority="213" stopIfTrue="1">
      <formula>N$30="NA"</formula>
    </cfRule>
    <cfRule type="expression" dxfId="164" priority="214" stopIfTrue="1">
      <formula>N$30="NG"</formula>
    </cfRule>
  </conditionalFormatting>
  <conditionalFormatting sqref="L5">
    <cfRule type="expression" dxfId="163" priority="210" stopIfTrue="1">
      <formula>M$20="NA"</formula>
    </cfRule>
    <cfRule type="expression" dxfId="162" priority="211" stopIfTrue="1">
      <formula>M$20="NG"</formula>
    </cfRule>
  </conditionalFormatting>
  <conditionalFormatting sqref="L5">
    <cfRule type="expression" dxfId="161" priority="207" stopIfTrue="1">
      <formula>#REF!="NG"</formula>
    </cfRule>
    <cfRule type="expression" dxfId="160" priority="208" stopIfTrue="1">
      <formula>O$44="NA"</formula>
    </cfRule>
    <cfRule type="expression" dxfId="159" priority="209" stopIfTrue="1">
      <formula>O$44="NG"</formula>
    </cfRule>
  </conditionalFormatting>
  <conditionalFormatting sqref="L5">
    <cfRule type="expression" dxfId="158" priority="205" stopIfTrue="1">
      <formula>O$20="NA"</formula>
    </cfRule>
    <cfRule type="expression" dxfId="157" priority="206" stopIfTrue="1">
      <formula>O$20="NG"</formula>
    </cfRule>
  </conditionalFormatting>
  <conditionalFormatting sqref="L5">
    <cfRule type="expression" dxfId="156" priority="202" stopIfTrue="1">
      <formula>#REF!="NG"</formula>
    </cfRule>
    <cfRule type="expression" dxfId="155" priority="203" stopIfTrue="1">
      <formula>O$30="NA"</formula>
    </cfRule>
    <cfRule type="expression" dxfId="154" priority="204" stopIfTrue="1">
      <formula>O$30="NG"</formula>
    </cfRule>
  </conditionalFormatting>
  <conditionalFormatting sqref="M5">
    <cfRule type="expression" dxfId="153" priority="200" stopIfTrue="1">
      <formula>N$20="NA"</formula>
    </cfRule>
    <cfRule type="expression" dxfId="152" priority="201" stopIfTrue="1">
      <formula>N$20="NG"</formula>
    </cfRule>
  </conditionalFormatting>
  <conditionalFormatting sqref="M5">
    <cfRule type="expression" dxfId="151" priority="197" stopIfTrue="1">
      <formula>#REF!="NG"</formula>
    </cfRule>
    <cfRule type="expression" dxfId="150" priority="198" stopIfTrue="1">
      <formula>P$44="NA"</formula>
    </cfRule>
    <cfRule type="expression" dxfId="149" priority="199" stopIfTrue="1">
      <formula>P$44="NG"</formula>
    </cfRule>
  </conditionalFormatting>
  <conditionalFormatting sqref="M5">
    <cfRule type="expression" dxfId="148" priority="195" stopIfTrue="1">
      <formula>P$20="NA"</formula>
    </cfRule>
    <cfRule type="expression" dxfId="147" priority="196" stopIfTrue="1">
      <formula>P$20="NG"</formula>
    </cfRule>
  </conditionalFormatting>
  <conditionalFormatting sqref="M5">
    <cfRule type="expression" dxfId="146" priority="192" stopIfTrue="1">
      <formula>#REF!="NG"</formula>
    </cfRule>
    <cfRule type="expression" dxfId="145" priority="193" stopIfTrue="1">
      <formula>P$30="NA"</formula>
    </cfRule>
    <cfRule type="expression" dxfId="144" priority="194" stopIfTrue="1">
      <formula>P$30="NG"</formula>
    </cfRule>
  </conditionalFormatting>
  <conditionalFormatting sqref="N5">
    <cfRule type="expression" dxfId="143" priority="190" stopIfTrue="1">
      <formula>O$20="NA"</formula>
    </cfRule>
    <cfRule type="expression" dxfId="142" priority="191" stopIfTrue="1">
      <formula>O$20="NG"</formula>
    </cfRule>
  </conditionalFormatting>
  <conditionalFormatting sqref="N5">
    <cfRule type="expression" dxfId="141" priority="187" stopIfTrue="1">
      <formula>#REF!="NG"</formula>
    </cfRule>
    <cfRule type="expression" dxfId="140" priority="188" stopIfTrue="1">
      <formula>Q$44="NA"</formula>
    </cfRule>
    <cfRule type="expression" dxfId="139" priority="189" stopIfTrue="1">
      <formula>Q$44="NG"</formula>
    </cfRule>
  </conditionalFormatting>
  <conditionalFormatting sqref="N5">
    <cfRule type="expression" dxfId="138" priority="185" stopIfTrue="1">
      <formula>Q$20="NA"</formula>
    </cfRule>
    <cfRule type="expression" dxfId="137" priority="186" stopIfTrue="1">
      <formula>Q$20="NG"</formula>
    </cfRule>
  </conditionalFormatting>
  <conditionalFormatting sqref="N5">
    <cfRule type="expression" dxfId="136" priority="182" stopIfTrue="1">
      <formula>#REF!="NG"</formula>
    </cfRule>
    <cfRule type="expression" dxfId="135" priority="183" stopIfTrue="1">
      <formula>Q$30="NA"</formula>
    </cfRule>
    <cfRule type="expression" dxfId="134" priority="184" stopIfTrue="1">
      <formula>Q$30="NG"</formula>
    </cfRule>
  </conditionalFormatting>
  <conditionalFormatting sqref="O5">
    <cfRule type="expression" dxfId="133" priority="137" stopIfTrue="1">
      <formula>P$20="NA"</formula>
    </cfRule>
    <cfRule type="expression" dxfId="132" priority="138" stopIfTrue="1">
      <formula>P$20="NG"</formula>
    </cfRule>
  </conditionalFormatting>
  <conditionalFormatting sqref="O5">
    <cfRule type="expression" dxfId="131" priority="134" stopIfTrue="1">
      <formula>#REF!="NG"</formula>
    </cfRule>
    <cfRule type="expression" dxfId="130" priority="135" stopIfTrue="1">
      <formula>R$44="NA"</formula>
    </cfRule>
    <cfRule type="expression" dxfId="129" priority="136" stopIfTrue="1">
      <formula>R$44="NG"</formula>
    </cfRule>
  </conditionalFormatting>
  <conditionalFormatting sqref="O5">
    <cfRule type="expression" dxfId="128" priority="132" stopIfTrue="1">
      <formula>R$20="NA"</formula>
    </cfRule>
    <cfRule type="expression" dxfId="127" priority="133" stopIfTrue="1">
      <formula>R$20="NG"</formula>
    </cfRule>
  </conditionalFormatting>
  <conditionalFormatting sqref="O5">
    <cfRule type="expression" dxfId="126" priority="129" stopIfTrue="1">
      <formula>#REF!="NG"</formula>
    </cfRule>
    <cfRule type="expression" dxfId="125" priority="130" stopIfTrue="1">
      <formula>R$30="NA"</formula>
    </cfRule>
    <cfRule type="expression" dxfId="124" priority="131" stopIfTrue="1">
      <formula>R$30="NG"</formula>
    </cfRule>
  </conditionalFormatting>
  <conditionalFormatting sqref="P5">
    <cfRule type="expression" dxfId="123" priority="127" stopIfTrue="1">
      <formula>Q$20="NA"</formula>
    </cfRule>
    <cfRule type="expression" dxfId="122" priority="128" stopIfTrue="1">
      <formula>Q$20="NG"</formula>
    </cfRule>
  </conditionalFormatting>
  <conditionalFormatting sqref="P5">
    <cfRule type="expression" dxfId="121" priority="124" stopIfTrue="1">
      <formula>#REF!="NG"</formula>
    </cfRule>
    <cfRule type="expression" dxfId="120" priority="125" stopIfTrue="1">
      <formula>S$44="NA"</formula>
    </cfRule>
    <cfRule type="expression" dxfId="119" priority="126" stopIfTrue="1">
      <formula>S$44="NG"</formula>
    </cfRule>
  </conditionalFormatting>
  <conditionalFormatting sqref="P5">
    <cfRule type="expression" dxfId="118" priority="122" stopIfTrue="1">
      <formula>S$20="NA"</formula>
    </cfRule>
    <cfRule type="expression" dxfId="117" priority="123" stopIfTrue="1">
      <formula>S$20="NG"</formula>
    </cfRule>
  </conditionalFormatting>
  <conditionalFormatting sqref="P5">
    <cfRule type="expression" dxfId="116" priority="119" stopIfTrue="1">
      <formula>#REF!="NG"</formula>
    </cfRule>
    <cfRule type="expression" dxfId="115" priority="120" stopIfTrue="1">
      <formula>S$30="NA"</formula>
    </cfRule>
    <cfRule type="expression" dxfId="114" priority="121" stopIfTrue="1">
      <formula>S$30="NG"</formula>
    </cfRule>
  </conditionalFormatting>
  <conditionalFormatting sqref="Q5">
    <cfRule type="expression" dxfId="113" priority="117" stopIfTrue="1">
      <formula>R$20="NA"</formula>
    </cfRule>
    <cfRule type="expression" dxfId="112" priority="118" stopIfTrue="1">
      <formula>R$20="NG"</formula>
    </cfRule>
  </conditionalFormatting>
  <conditionalFormatting sqref="Q5">
    <cfRule type="expression" dxfId="111" priority="114" stopIfTrue="1">
      <formula>#REF!="NG"</formula>
    </cfRule>
    <cfRule type="expression" dxfId="110" priority="115" stopIfTrue="1">
      <formula>T$44="NA"</formula>
    </cfRule>
    <cfRule type="expression" dxfId="109" priority="116" stopIfTrue="1">
      <formula>T$44="NG"</formula>
    </cfRule>
  </conditionalFormatting>
  <conditionalFormatting sqref="Q5">
    <cfRule type="expression" dxfId="108" priority="112" stopIfTrue="1">
      <formula>T$20="NA"</formula>
    </cfRule>
    <cfRule type="expression" dxfId="107" priority="113" stopIfTrue="1">
      <formula>T$20="NG"</formula>
    </cfRule>
  </conditionalFormatting>
  <conditionalFormatting sqref="Q5">
    <cfRule type="expression" dxfId="106" priority="109" stopIfTrue="1">
      <formula>#REF!="NG"</formula>
    </cfRule>
    <cfRule type="expression" dxfId="105" priority="110" stopIfTrue="1">
      <formula>T$30="NA"</formula>
    </cfRule>
    <cfRule type="expression" dxfId="104" priority="111" stopIfTrue="1">
      <formula>T$30="NG"</formula>
    </cfRule>
  </conditionalFormatting>
  <conditionalFormatting sqref="R5">
    <cfRule type="expression" dxfId="103" priority="107" stopIfTrue="1">
      <formula>S$20="NA"</formula>
    </cfRule>
    <cfRule type="expression" dxfId="102" priority="108" stopIfTrue="1">
      <formula>S$20="NG"</formula>
    </cfRule>
  </conditionalFormatting>
  <conditionalFormatting sqref="R5">
    <cfRule type="expression" dxfId="101" priority="104" stopIfTrue="1">
      <formula>#REF!="NG"</formula>
    </cfRule>
    <cfRule type="expression" dxfId="100" priority="105" stopIfTrue="1">
      <formula>U$44="NA"</formula>
    </cfRule>
    <cfRule type="expression" dxfId="99" priority="106" stopIfTrue="1">
      <formula>U$44="NG"</formula>
    </cfRule>
  </conditionalFormatting>
  <conditionalFormatting sqref="R5">
    <cfRule type="expression" dxfId="98" priority="102" stopIfTrue="1">
      <formula>U$20="NA"</formula>
    </cfRule>
    <cfRule type="expression" dxfId="97" priority="103" stopIfTrue="1">
      <formula>U$20="NG"</formula>
    </cfRule>
  </conditionalFormatting>
  <conditionalFormatting sqref="R5">
    <cfRule type="expression" dxfId="96" priority="99" stopIfTrue="1">
      <formula>#REF!="NG"</formula>
    </cfRule>
    <cfRule type="expression" dxfId="95" priority="100" stopIfTrue="1">
      <formula>U$30="NA"</formula>
    </cfRule>
    <cfRule type="expression" dxfId="94" priority="101" stopIfTrue="1">
      <formula>U$30="NG"</formula>
    </cfRule>
  </conditionalFormatting>
  <conditionalFormatting sqref="S10">
    <cfRule type="expression" dxfId="93" priority="77" stopIfTrue="1">
      <formula>G$16="NA"</formula>
    </cfRule>
    <cfRule type="expression" dxfId="92" priority="78" stopIfTrue="1">
      <formula>G$16="NG"</formula>
    </cfRule>
  </conditionalFormatting>
  <conditionalFormatting sqref="J8">
    <cfRule type="expression" dxfId="91" priority="75" stopIfTrue="1">
      <formula>K$14="NA"</formula>
    </cfRule>
    <cfRule type="expression" dxfId="90" priority="76" stopIfTrue="1">
      <formula>K$14="NG"</formula>
    </cfRule>
  </conditionalFormatting>
  <conditionalFormatting sqref="I7">
    <cfRule type="expression" dxfId="89" priority="72" stopIfTrue="1">
      <formula>#REF!="NG"</formula>
    </cfRule>
    <cfRule type="expression" dxfId="88" priority="73" stopIfTrue="1">
      <formula>L$38="NA"</formula>
    </cfRule>
    <cfRule type="expression" dxfId="87" priority="74" stopIfTrue="1">
      <formula>L$38="NG"</formula>
    </cfRule>
  </conditionalFormatting>
  <conditionalFormatting sqref="I7">
    <cfRule type="expression" dxfId="86" priority="70" stopIfTrue="1">
      <formula>L$14="NA"</formula>
    </cfRule>
    <cfRule type="expression" dxfId="85" priority="71" stopIfTrue="1">
      <formula>L$14="NG"</formula>
    </cfRule>
  </conditionalFormatting>
  <conditionalFormatting sqref="I7">
    <cfRule type="expression" dxfId="84" priority="67" stopIfTrue="1">
      <formula>#REF!="NG"</formula>
    </cfRule>
    <cfRule type="expression" dxfId="83" priority="68" stopIfTrue="1">
      <formula>L$24="NA"</formula>
    </cfRule>
    <cfRule type="expression" dxfId="82" priority="69" stopIfTrue="1">
      <formula>L$24="NG"</formula>
    </cfRule>
  </conditionalFormatting>
  <conditionalFormatting sqref="J8">
    <cfRule type="expression" dxfId="81" priority="64" stopIfTrue="1">
      <formula>#REF!="NG"</formula>
    </cfRule>
    <cfRule type="expression" dxfId="80" priority="65" stopIfTrue="1">
      <formula>M$38="NA"</formula>
    </cfRule>
    <cfRule type="expression" dxfId="79" priority="66" stopIfTrue="1">
      <formula>M$38="NG"</formula>
    </cfRule>
  </conditionalFormatting>
  <conditionalFormatting sqref="J8">
    <cfRule type="expression" dxfId="78" priority="62" stopIfTrue="1">
      <formula>M$14="NA"</formula>
    </cfRule>
    <cfRule type="expression" dxfId="77" priority="63" stopIfTrue="1">
      <formula>M$14="NG"</formula>
    </cfRule>
  </conditionalFormatting>
  <conditionalFormatting sqref="J8">
    <cfRule type="expression" dxfId="76" priority="59" stopIfTrue="1">
      <formula>#REF!="NG"</formula>
    </cfRule>
    <cfRule type="expression" dxfId="75" priority="60" stopIfTrue="1">
      <formula>M$24="NA"</formula>
    </cfRule>
    <cfRule type="expression" dxfId="74" priority="61" stopIfTrue="1">
      <formula>M$24="NG"</formula>
    </cfRule>
  </conditionalFormatting>
  <conditionalFormatting sqref="M6:AF6">
    <cfRule type="expression" dxfId="73" priority="57" stopIfTrue="1">
      <formula>M$14="NA"</formula>
    </cfRule>
    <cfRule type="expression" dxfId="72" priority="58" stopIfTrue="1">
      <formula>M$14="NG"</formula>
    </cfRule>
  </conditionalFormatting>
  <conditionalFormatting sqref="H6">
    <cfRule type="expression" dxfId="71" priority="54" stopIfTrue="1">
      <formula>#REF!="NG"</formula>
    </cfRule>
    <cfRule type="expression" dxfId="70" priority="55" stopIfTrue="1">
      <formula>L$38="NA"</formula>
    </cfRule>
    <cfRule type="expression" dxfId="69" priority="56" stopIfTrue="1">
      <formula>L$38="NG"</formula>
    </cfRule>
  </conditionalFormatting>
  <conditionalFormatting sqref="H6">
    <cfRule type="expression" dxfId="68" priority="52" stopIfTrue="1">
      <formula>L$14="NA"</formula>
    </cfRule>
    <cfRule type="expression" dxfId="67" priority="53" stopIfTrue="1">
      <formula>L$14="NG"</formula>
    </cfRule>
  </conditionalFormatting>
  <conditionalFormatting sqref="H6">
    <cfRule type="expression" dxfId="66" priority="49" stopIfTrue="1">
      <formula>#REF!="NG"</formula>
    </cfRule>
    <cfRule type="expression" dxfId="65" priority="50" stopIfTrue="1">
      <formula>L$24="NA"</formula>
    </cfRule>
    <cfRule type="expression" dxfId="64" priority="51" stopIfTrue="1">
      <formula>L$24="NG"</formula>
    </cfRule>
  </conditionalFormatting>
  <conditionalFormatting sqref="H8">
    <cfRule type="expression" dxfId="63" priority="44" stopIfTrue="1">
      <formula>#REF!="NG"</formula>
    </cfRule>
    <cfRule type="expression" dxfId="62" priority="45" stopIfTrue="1">
      <formula>K$54="NA"</formula>
    </cfRule>
    <cfRule type="expression" dxfId="61" priority="46" stopIfTrue="1">
      <formula>K$54="NG"</formula>
    </cfRule>
  </conditionalFormatting>
  <conditionalFormatting sqref="H8">
    <cfRule type="expression" dxfId="60" priority="42" stopIfTrue="1">
      <formula>K$30="NA"</formula>
    </cfRule>
    <cfRule type="expression" dxfId="59" priority="43" stopIfTrue="1">
      <formula>K$30="NG"</formula>
    </cfRule>
  </conditionalFormatting>
  <conditionalFormatting sqref="H7:H8">
    <cfRule type="expression" dxfId="58" priority="40" stopIfTrue="1">
      <formula>I$16="NA"</formula>
    </cfRule>
    <cfRule type="expression" dxfId="57" priority="41" stopIfTrue="1">
      <formula>I$16="NG"</formula>
    </cfRule>
  </conditionalFormatting>
  <conditionalFormatting sqref="I8">
    <cfRule type="expression" dxfId="56" priority="38" stopIfTrue="1">
      <formula>K$20="NA"</formula>
    </cfRule>
    <cfRule type="expression" dxfId="55" priority="39" stopIfTrue="1">
      <formula>K$20="NG"</formula>
    </cfRule>
  </conditionalFormatting>
  <conditionalFormatting sqref="L6">
    <cfRule type="expression" dxfId="54" priority="36" stopIfTrue="1">
      <formula>L$20="NA"</formula>
    </cfRule>
    <cfRule type="expression" dxfId="53" priority="37" stopIfTrue="1">
      <formula>L$20="NG"</formula>
    </cfRule>
  </conditionalFormatting>
  <conditionalFormatting sqref="H6">
    <cfRule type="expression" dxfId="52" priority="34" stopIfTrue="1">
      <formula>I$20="NA"</formula>
    </cfRule>
    <cfRule type="expression" dxfId="51" priority="35" stopIfTrue="1">
      <formula>I$20="NG"</formula>
    </cfRule>
  </conditionalFormatting>
  <conditionalFormatting sqref="H6">
    <cfRule type="expression" dxfId="50" priority="31" stopIfTrue="1">
      <formula>#REF!="NG"</formula>
    </cfRule>
    <cfRule type="expression" dxfId="49" priority="32" stopIfTrue="1">
      <formula>K$44="NA"</formula>
    </cfRule>
    <cfRule type="expression" dxfId="48" priority="33" stopIfTrue="1">
      <formula>K$44="NG"</formula>
    </cfRule>
  </conditionalFormatting>
  <conditionalFormatting sqref="H6">
    <cfRule type="expression" dxfId="47" priority="29" stopIfTrue="1">
      <formula>K$20="NA"</formula>
    </cfRule>
    <cfRule type="expression" dxfId="46" priority="30" stopIfTrue="1">
      <formula>K$20="NG"</formula>
    </cfRule>
  </conditionalFormatting>
  <conditionalFormatting sqref="H6">
    <cfRule type="expression" dxfId="45" priority="26" stopIfTrue="1">
      <formula>#REF!="NG"</formula>
    </cfRule>
    <cfRule type="expression" dxfId="44" priority="27" stopIfTrue="1">
      <formula>K$30="NA"</formula>
    </cfRule>
    <cfRule type="expression" dxfId="43" priority="28" stopIfTrue="1">
      <formula>K$30="NG"</formula>
    </cfRule>
  </conditionalFormatting>
  <conditionalFormatting sqref="H7">
    <cfRule type="expression" dxfId="42" priority="24" stopIfTrue="1">
      <formula>L$20="NA"</formula>
    </cfRule>
    <cfRule type="expression" dxfId="41" priority="25" stopIfTrue="1">
      <formula>L$20="NG"</formula>
    </cfRule>
  </conditionalFormatting>
  <conditionalFormatting sqref="H7">
    <cfRule type="expression" dxfId="40" priority="21" stopIfTrue="1">
      <formula>#REF!="NG"</formula>
    </cfRule>
    <cfRule type="expression" dxfId="39" priority="22" stopIfTrue="1">
      <formula>L$30="NA"</formula>
    </cfRule>
    <cfRule type="expression" dxfId="38" priority="23" stopIfTrue="1">
      <formula>L$30="NG"</formula>
    </cfRule>
  </conditionalFormatting>
  <conditionalFormatting sqref="I8">
    <cfRule type="expression" dxfId="37" priority="18" stopIfTrue="1">
      <formula>#REF!="NG"</formula>
    </cfRule>
    <cfRule type="expression" dxfId="36" priority="19" stopIfTrue="1">
      <formula>M$44="NA"</formula>
    </cfRule>
    <cfRule type="expression" dxfId="35" priority="20" stopIfTrue="1">
      <formula>M$44="NG"</formula>
    </cfRule>
  </conditionalFormatting>
  <conditionalFormatting sqref="I8">
    <cfRule type="expression" dxfId="34" priority="16" stopIfTrue="1">
      <formula>M$20="NA"</formula>
    </cfRule>
    <cfRule type="expression" dxfId="33" priority="17" stopIfTrue="1">
      <formula>M$20="NG"</formula>
    </cfRule>
  </conditionalFormatting>
  <conditionalFormatting sqref="I8">
    <cfRule type="expression" dxfId="32" priority="13" stopIfTrue="1">
      <formula>#REF!="NG"</formula>
    </cfRule>
    <cfRule type="expression" dxfId="31" priority="14" stopIfTrue="1">
      <formula>M$30="NA"</formula>
    </cfRule>
    <cfRule type="expression" dxfId="30" priority="15" stopIfTrue="1">
      <formula>M$30="NG"</formula>
    </cfRule>
  </conditionalFormatting>
  <conditionalFormatting sqref="H7">
    <cfRule type="expression" dxfId="29" priority="10" stopIfTrue="1">
      <formula>#REF!="NG"</formula>
    </cfRule>
    <cfRule type="expression" dxfId="28" priority="11" stopIfTrue="1">
      <formula>L$44="NA"</formula>
    </cfRule>
    <cfRule type="expression" dxfId="27" priority="12" stopIfTrue="1">
      <formula>L$44="NG"</formula>
    </cfRule>
  </conditionalFormatting>
  <conditionalFormatting sqref="I6:I8">
    <cfRule type="expression" dxfId="26" priority="753" stopIfTrue="1">
      <formula>#REF!="NG"</formula>
    </cfRule>
    <cfRule type="expression" dxfId="25" priority="754" stopIfTrue="1">
      <formula>J$48="NA"</formula>
    </cfRule>
    <cfRule type="expression" dxfId="24" priority="755" stopIfTrue="1">
      <formula>J$48="NG"</formula>
    </cfRule>
  </conditionalFormatting>
  <conditionalFormatting sqref="I6:I8">
    <cfRule type="expression" dxfId="23" priority="991" stopIfTrue="1">
      <formula>#REF!="NG"</formula>
    </cfRule>
    <cfRule type="expression" dxfId="22" priority="992" stopIfTrue="1">
      <formula>L$44="NA"</formula>
    </cfRule>
    <cfRule type="expression" dxfId="21" priority="993" stopIfTrue="1">
      <formula>L$44="NG"</formula>
    </cfRule>
  </conditionalFormatting>
  <conditionalFormatting sqref="I10">
    <cfRule type="expression" dxfId="20" priority="7" stopIfTrue="1">
      <formula>#REF!="NG"</formula>
    </cfRule>
    <cfRule type="expression" dxfId="19" priority="8" stopIfTrue="1">
      <formula>C$54="NA"</formula>
    </cfRule>
    <cfRule type="expression" dxfId="18" priority="9" stopIfTrue="1">
      <formula>C$54="NG"</formula>
    </cfRule>
  </conditionalFormatting>
  <conditionalFormatting sqref="I10">
    <cfRule type="expression" dxfId="17" priority="5" stopIfTrue="1">
      <formula>C$30="NA"</formula>
    </cfRule>
    <cfRule type="expression" dxfId="16" priority="6" stopIfTrue="1">
      <formula>C$30="NG"</formula>
    </cfRule>
  </conditionalFormatting>
  <conditionalFormatting sqref="I10">
    <cfRule type="expression" dxfId="15" priority="3" stopIfTrue="1">
      <formula>B$16="NA"</formula>
    </cfRule>
    <cfRule type="expression" dxfId="14" priority="4" stopIfTrue="1">
      <formula>B$16="NG"</formula>
    </cfRule>
  </conditionalFormatting>
  <conditionalFormatting sqref="I10">
    <cfRule type="expression" dxfId="13" priority="1" stopIfTrue="1">
      <formula>A$16="NA"</formula>
    </cfRule>
    <cfRule type="expression" dxfId="12" priority="2" stopIfTrue="1">
      <formula>A$16="NG"</formula>
    </cfRule>
  </conditionalFormatting>
  <conditionalFormatting sqref="N12 N3:N9">
    <cfRule type="expression" dxfId="11" priority="1022" stopIfTrue="1">
      <formula>#REF!="NA"</formula>
    </cfRule>
    <cfRule type="expression" dxfId="10" priority="1023" stopIfTrue="1">
      <formula>#REF!="NG"</formula>
    </cfRule>
  </conditionalFormatting>
  <conditionalFormatting sqref="I11">
    <cfRule type="expression" dxfId="9" priority="1046" stopIfTrue="1">
      <formula>H$16="NA"</formula>
    </cfRule>
    <cfRule type="expression" dxfId="8" priority="1047" stopIfTrue="1">
      <formula>H$16="NG"</formula>
    </cfRule>
  </conditionalFormatting>
  <conditionalFormatting sqref="I10">
    <cfRule type="expression" dxfId="7" priority="1048" stopIfTrue="1">
      <formula>M$11="NA"</formula>
    </cfRule>
    <cfRule type="expression" dxfId="6" priority="1049" stopIfTrue="1">
      <formula>M$11="NG"</formula>
    </cfRule>
  </conditionalFormatting>
  <conditionalFormatting sqref="I3:I5 I7:I9 I12">
    <cfRule type="expression" dxfId="5" priority="1052" stopIfTrue="1">
      <formula>#REF!="NA"</formula>
    </cfRule>
    <cfRule type="expression" dxfId="4" priority="1053" stopIfTrue="1">
      <formula>#REF!="NG"</formula>
    </cfRule>
  </conditionalFormatting>
  <conditionalFormatting sqref="S3:S10 S12">
    <cfRule type="expression" dxfId="3" priority="1064" stopIfTrue="1">
      <formula>I$11="NA"</formula>
    </cfRule>
    <cfRule type="expression" dxfId="2" priority="1065" stopIfTrue="1">
      <formula>I$11="NG"</formula>
    </cfRule>
  </conditionalFormatting>
  <conditionalFormatting sqref="H6">
    <cfRule type="expression" dxfId="1" priority="1068" stopIfTrue="1">
      <formula>#REF!="NA"</formula>
    </cfRule>
    <cfRule type="expression" dxfId="0" priority="1069" stopIfTrue="1">
      <formula>#REF!="NG"</formula>
    </cfRule>
  </conditionalFormatting>
  <dataValidations count="10">
    <dataValidation type="list" allowBlank="1" showInputMessage="1" showErrorMessage="1" sqref="H13:AF13">
      <formula1>"N, A, B"</formula1>
    </dataValidation>
    <dataValidation type="list" allowBlank="1" showInputMessage="1" showErrorMessage="1" sqref="H16:AF16">
      <formula1>"OK, NG, NA, PT"</formula1>
    </dataValidation>
    <dataValidation allowBlank="1" showInputMessage="1" showErrorMessage="1" promptTitle="PCL sheet name" prompt=" " sqref="F17:G17"/>
    <dataValidation allowBlank="1" showInputMessage="1" showErrorMessage="1" promptTitle="Bug ID" prompt="Unique ID throughout the project._x000a_For every Bug found during Test as well as Re-Test, a new Bug ID needs to be entered here (as a comma seperated value)" sqref="B17:E17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6"/>
    <dataValidation allowBlank="1" showInputMessage="1" showErrorMessage="1" promptTitle="Testing Date" prompt="Date on which test was performed in yyyy/mm/dd format" sqref="G15"/>
    <dataValidation allowBlank="1" showInputMessage="1" showErrorMessage="1" promptTitle="Enter" prompt="Name of the person who performed the test" sqref="G14"/>
    <dataValidation allowBlank="1" showInputMessage="1" showErrorMessage="1" promptTitle="Condition Type" prompt="N : Normal _x000a_A : Abnormal _x000a_B : Boundary" sqref="G13"/>
    <dataValidation allowBlank="1" showInputMessage="1" showErrorMessage="1" promptTitle="Check points" prompt="that need / need not be executed" sqref="A9:A12"/>
    <dataValidation allowBlank="1" showInputMessage="1" showErrorMessage="1" promptTitle="Input conditions" prompt="that need to be checked." sqref="A4:A8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size="38" baseType="lpstr">
      <vt:lpstr>Summary</vt:lpstr>
      <vt:lpstr>Template</vt:lpstr>
      <vt:lpstr>Example 1</vt:lpstr>
      <vt:lpstr>Page_Load</vt:lpstr>
      <vt:lpstr>Submit_click</vt:lpstr>
      <vt:lpstr>SelectedIndexChanged_Event</vt:lpstr>
      <vt:lpstr>Page_Load!BugCount</vt:lpstr>
      <vt:lpstr>SelectedIndexChanged_Event!BugCount</vt:lpstr>
      <vt:lpstr>Submit_click!BugCount</vt:lpstr>
      <vt:lpstr>BugCount</vt:lpstr>
      <vt:lpstr>Page_Load!BugSheetName</vt:lpstr>
      <vt:lpstr>Submit_click!BugSheetName</vt:lpstr>
      <vt:lpstr>BugSheetName</vt:lpstr>
      <vt:lpstr>NewPCL</vt:lpstr>
      <vt:lpstr>NewPCL_Row</vt:lpstr>
      <vt:lpstr>Page_Load!Print_Area</vt:lpstr>
      <vt:lpstr>SelectedIndexChanged_Event!Print_Area</vt:lpstr>
      <vt:lpstr>Submit_click!Print_Area</vt:lpstr>
      <vt:lpstr>Summary!Print_Area</vt:lpstr>
      <vt:lpstr>Template!Print_Area</vt:lpstr>
      <vt:lpstr>Page_Load!Print_Titles</vt:lpstr>
      <vt:lpstr>SelectedIndexChanged_Event!Print_Titles</vt:lpstr>
      <vt:lpstr>Submit_click!Print_Titles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Page_Load!TestResult</vt:lpstr>
      <vt:lpstr>SelectedIndexChanged_Event!TestResult</vt:lpstr>
      <vt:lpstr>Submit_click!TestResult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2010-03-26T11:46:07Z</cp:lastPrinted>
  <dcterms:created xsi:type="dcterms:W3CDTF">2005-06-14T08:18:38Z</dcterms:created>
  <dcterms:modified xsi:type="dcterms:W3CDTF">2019-07-29T10:24:54Z</dcterms:modified>
</cp:coreProperties>
</file>