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SQL_ASSESSMENT_APPLIED IN  STATS\"/>
    </mc:Choice>
  </mc:AlternateContent>
  <xr:revisionPtr revIDLastSave="0" documentId="13_ncr:1_{3F584E53-6A74-4A42-B8D2-A3CBEF66EFA5}" xr6:coauthVersionLast="47" xr6:coauthVersionMax="47" xr10:uidLastSave="{00000000-0000-0000-0000-000000000000}"/>
  <bookViews>
    <workbookView xWindow="-108" yWindow="-108" windowWidth="23256" windowHeight="12456" activeTab="1" xr2:uid="{A5AC3351-75CF-4AF6-A3CC-57BF2311CAC1}"/>
  </bookViews>
  <sheets>
    <sheet name="Que1" sheetId="1" r:id="rId1"/>
    <sheet name="Qu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6" i="1"/>
  <c r="I12" i="1"/>
  <c r="H8" i="2" l="1"/>
  <c r="H6" i="2"/>
  <c r="H4" i="2"/>
  <c r="H7" i="1"/>
  <c r="H5" i="1"/>
  <c r="H3" i="1"/>
</calcChain>
</file>

<file path=xl/sharedStrings.xml><?xml version="1.0" encoding="utf-8"?>
<sst xmlns="http://schemas.openxmlformats.org/spreadsheetml/2006/main" count="102" uniqueCount="61">
  <si>
    <t>2007 Figures</t>
  </si>
  <si>
    <t>2008 Figures</t>
  </si>
  <si>
    <t>2009 Figures</t>
  </si>
  <si>
    <t>Month</t>
  </si>
  <si>
    <t>Amount</t>
  </si>
  <si>
    <t>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</si>
  <si>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</si>
  <si>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</si>
  <si>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</si>
  <si>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</si>
  <si>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</si>
  <si>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</si>
  <si>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</si>
  <si>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</si>
  <si>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</si>
  <si>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</si>
  <si>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</si>
  <si>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</si>
  <si>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</si>
  <si>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</si>
  <si>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</si>
  <si>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</si>
  <si>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</si>
  <si>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</si>
  <si>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</si>
  <si>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</si>
  <si>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</si>
  <si>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</si>
  <si>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</si>
  <si>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</si>
  <si>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</si>
  <si>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</si>
  <si>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</si>
  <si>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</si>
  <si>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</si>
  <si>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</si>
  <si>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VARIENCE</t>
  </si>
  <si>
    <t xml:space="preserve"> &lt;- 2007 Figure Varience of Population</t>
  </si>
  <si>
    <t>&lt;- 2008 Figure Varience of Population</t>
  </si>
  <si>
    <t>&lt;- 2009 Figure Varience of Population</t>
  </si>
  <si>
    <t xml:space="preserve">&lt;- Group 1 Varience of Sample </t>
  </si>
  <si>
    <t>&lt;- Group 2 Varience of Sample</t>
  </si>
  <si>
    <t>&lt;- Group 3 Varience of Sample</t>
  </si>
  <si>
    <t>Mean</t>
  </si>
  <si>
    <t>2007 Figure</t>
  </si>
  <si>
    <t>2008 Figure</t>
  </si>
  <si>
    <t>2009 Figure</t>
  </si>
  <si>
    <t>Varience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</si>
  <si>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</si>
  <si>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</si>
  <si>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</si>
  <si>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</si>
  <si>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</si>
  <si>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</si>
  <si>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</si>
  <si>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</si>
  <si>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</si>
  <si>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</si>
  <si>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</si>
  <si>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</si>
  <si>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 find variance using Data Analysis Toolpak I used Covarieance because it is same as varieance and it is used to find Population Varience.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</si>
</sst>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2" borderId="1" applyNumberFormat="0" applyAlignment="0" applyProtection="0"/>
    <xf numFmtId="0" fontId="5" fillId="3" borderId="3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9">
    <xf numFmtId="0" fontId="0" fillId="0" borderId="0" xfId="0"/>
    <xf numFmtId="0" fontId="6" fillId="0" borderId="0" xfId="0" applyFont="1"/>
    <xf numFmtId="0" fontId="0" fillId="0" borderId="14" xfId="0" applyBorder="1"/>
    <xf numFmtId="0" fontId="0" fillId="0" borderId="15" xfId="0" applyBorder="1" applyAlignment="1">
      <alignment horizontal="right"/>
    </xf>
    <xf numFmtId="0" fontId="1" fillId="4" borderId="7" xfId="5" applyBorder="1" applyAlignment="1">
      <alignment horizontal="center" vertical="center"/>
    </xf>
    <xf numFmtId="0" fontId="1" fillId="4" borderId="4" xfId="5" applyBorder="1" applyAlignment="1">
      <alignment horizontal="center" vertical="center"/>
    </xf>
    <xf numFmtId="17" fontId="1" fillId="5" borderId="13" xfId="6" applyNumberFormat="1" applyBorder="1" applyAlignment="1">
      <alignment vertical="center"/>
    </xf>
    <xf numFmtId="17" fontId="1" fillId="5" borderId="14" xfId="6" applyNumberFormat="1" applyBorder="1" applyAlignment="1">
      <alignment vertical="center"/>
    </xf>
    <xf numFmtId="17" fontId="1" fillId="5" borderId="15" xfId="6" applyNumberFormat="1" applyBorder="1" applyAlignment="1">
      <alignment vertical="center"/>
    </xf>
    <xf numFmtId="3" fontId="1" fillId="6" borderId="13" xfId="7" applyNumberFormat="1" applyBorder="1" applyAlignment="1">
      <alignment vertical="center"/>
    </xf>
    <xf numFmtId="3" fontId="1" fillId="6" borderId="14" xfId="7" applyNumberFormat="1" applyBorder="1" applyAlignment="1">
      <alignment vertical="center"/>
    </xf>
    <xf numFmtId="3" fontId="1" fillId="6" borderId="15" xfId="7" applyNumberFormat="1" applyBorder="1" applyAlignment="1">
      <alignment vertical="center"/>
    </xf>
    <xf numFmtId="3" fontId="1" fillId="6" borderId="6" xfId="7" applyNumberFormat="1" applyBorder="1" applyAlignment="1">
      <alignment vertical="center"/>
    </xf>
    <xf numFmtId="3" fontId="1" fillId="6" borderId="9" xfId="7" applyNumberFormat="1" applyBorder="1" applyAlignment="1">
      <alignment vertical="center"/>
    </xf>
    <xf numFmtId="0" fontId="5" fillId="3" borderId="3" xfId="4"/>
    <xf numFmtId="0" fontId="3" fillId="2" borderId="2" xfId="2" applyAlignment="1">
      <alignment horizontal="center"/>
    </xf>
    <xf numFmtId="0" fontId="2" fillId="0" borderId="5" xfId="1" applyBorder="1"/>
    <xf numFmtId="0" fontId="2" fillId="0" borderId="7" xfId="1" applyBorder="1"/>
    <xf numFmtId="0" fontId="2" fillId="0" borderId="14" xfId="1" applyBorder="1"/>
    <xf numFmtId="0" fontId="2" fillId="0" borderId="15" xfId="1" applyBorder="1"/>
    <xf numFmtId="0" fontId="2" fillId="0" borderId="0" xfId="1" applyBorder="1"/>
    <xf numFmtId="0" fontId="2" fillId="0" borderId="8" xfId="1" applyBorder="1"/>
    <xf numFmtId="0" fontId="4" fillId="2" borderId="1" xfId="3"/>
    <xf numFmtId="0" fontId="1" fillId="4" borderId="10" xfId="5" applyBorder="1" applyAlignment="1">
      <alignment horizontal="center"/>
    </xf>
    <xf numFmtId="0" fontId="1" fillId="4" borderId="11" xfId="5" applyBorder="1" applyAlignment="1">
      <alignment horizontal="center"/>
    </xf>
    <xf numFmtId="0" fontId="1" fillId="4" borderId="12" xfId="5" applyBorder="1" applyAlignment="1">
      <alignment horizontal="center"/>
    </xf>
    <xf numFmtId="0" fontId="4" fillId="2" borderId="1" xfId="3" applyAlignment="1">
      <alignment horizontal="center" vertical="center"/>
    </xf>
    <xf numFmtId="0" fontId="3" fillId="2" borderId="2" xfId="2" applyAlignment="1">
      <alignment horizontal="center"/>
    </xf>
    <xf numFmtId="0" fontId="5" fillId="3" borderId="3" xfId="4" applyAlignment="1">
      <alignment horizontal="center" vertic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8" fillId="0" borderId="16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Continuous"/>
    </xf>
    <xf numFmtId="0" fontId="6" fillId="0" borderId="10" xfId="0" applyFont="1" applyFill="1" applyBorder="1" applyAlignment="1"/>
    <xf numFmtId="0" fontId="6" fillId="0" borderId="12" xfId="0" applyFont="1" applyFill="1" applyBorder="1" applyAlignment="1"/>
    <xf numFmtId="0" fontId="6" fillId="0" borderId="8" xfId="0" applyFont="1" applyFill="1" applyBorder="1" applyAlignment="1"/>
    <xf numFmtId="0" fontId="9" fillId="0" borderId="16" xfId="0" applyFont="1" applyFill="1" applyBorder="1" applyAlignment="1">
      <alignment horizontal="center"/>
    </xf>
  </cellXfs>
  <cellStyles count="8">
    <cellStyle name="20% - Accent1" xfId="5" builtinId="30"/>
    <cellStyle name="20% - Accent2" xfId="6" builtinId="34"/>
    <cellStyle name="20% - Accent3" xfId="7" builtinId="38"/>
    <cellStyle name="Calculation" xfId="3" builtinId="22"/>
    <cellStyle name="Check Cell" xfId="4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CFEE-ED7B-47E2-B1EC-8EB382B6DBCA}">
  <dimension ref="A1:M27"/>
  <sheetViews>
    <sheetView workbookViewId="0">
      <selection activeCell="K6" sqref="K6"/>
    </sheetView>
  </sheetViews>
  <sheetFormatPr defaultRowHeight="14.4" x14ac:dyDescent="0.3"/>
  <cols>
    <col min="8" max="8" width="27.5546875" customWidth="1"/>
    <col min="9" max="9" width="34.5546875" customWidth="1"/>
    <col min="10" max="10" width="19.77734375" customWidth="1"/>
    <col min="12" max="12" width="8.88671875" customWidth="1"/>
    <col min="13" max="13" width="31.33203125" customWidth="1"/>
  </cols>
  <sheetData>
    <row r="1" spans="1:13" ht="15" thickBot="1" x14ac:dyDescent="0.35">
      <c r="A1" s="23" t="s">
        <v>0</v>
      </c>
      <c r="B1" s="24"/>
      <c r="C1" s="23" t="s">
        <v>1</v>
      </c>
      <c r="D1" s="25"/>
      <c r="E1" s="24" t="s">
        <v>2</v>
      </c>
      <c r="F1" s="25"/>
      <c r="H1" s="26" t="s">
        <v>5</v>
      </c>
    </row>
    <row r="2" spans="1:13" ht="15" thickBot="1" x14ac:dyDescent="0.35">
      <c r="A2" s="4" t="s">
        <v>3</v>
      </c>
      <c r="B2" s="5" t="s">
        <v>4</v>
      </c>
      <c r="C2" s="5" t="s">
        <v>3</v>
      </c>
      <c r="D2" s="5" t="s">
        <v>4</v>
      </c>
      <c r="E2" s="5" t="s">
        <v>3</v>
      </c>
      <c r="F2" s="5" t="s">
        <v>4</v>
      </c>
      <c r="H2" s="26"/>
    </row>
    <row r="3" spans="1:13" ht="15.6" thickTop="1" thickBot="1" x14ac:dyDescent="0.35">
      <c r="A3" s="6">
        <v>39083</v>
      </c>
      <c r="B3" s="9">
        <v>15000</v>
      </c>
      <c r="C3" s="6">
        <v>39448</v>
      </c>
      <c r="D3" s="9">
        <v>17500</v>
      </c>
      <c r="E3" s="6">
        <v>39814</v>
      </c>
      <c r="F3" s="12">
        <v>13000</v>
      </c>
      <c r="H3" s="14">
        <f>_xlfn.VAR.P(B3,B4,B5,B6,B7,B8,B9,B10,B11,B12,B13,B14)</f>
        <v>5713541.666666667</v>
      </c>
      <c r="I3" s="1" t="s">
        <v>37</v>
      </c>
    </row>
    <row r="4" spans="1:13" ht="15.6" thickTop="1" thickBot="1" x14ac:dyDescent="0.35">
      <c r="A4" s="7">
        <v>39114</v>
      </c>
      <c r="B4" s="10">
        <v>14500</v>
      </c>
      <c r="C4" s="7">
        <v>39479</v>
      </c>
      <c r="D4" s="10">
        <v>12000</v>
      </c>
      <c r="E4" s="7">
        <v>39845</v>
      </c>
      <c r="F4" s="12">
        <v>15000</v>
      </c>
      <c r="K4" s="32"/>
    </row>
    <row r="5" spans="1:13" ht="15.6" thickTop="1" thickBot="1" x14ac:dyDescent="0.35">
      <c r="A5" s="7">
        <v>39142</v>
      </c>
      <c r="B5" s="10">
        <v>14500</v>
      </c>
      <c r="C5" s="7">
        <v>39508</v>
      </c>
      <c r="D5" s="10">
        <v>16000</v>
      </c>
      <c r="E5" s="7">
        <v>39873</v>
      </c>
      <c r="F5" s="12">
        <v>14000</v>
      </c>
      <c r="H5" s="14">
        <f>_xlfn.VAR.P(D3:D14)</f>
        <v>7352430.555555556</v>
      </c>
      <c r="I5" s="1" t="s">
        <v>38</v>
      </c>
      <c r="K5" s="33"/>
      <c r="L5" s="33"/>
      <c r="M5" s="33"/>
    </row>
    <row r="6" spans="1:13" ht="15.6" thickTop="1" thickBot="1" x14ac:dyDescent="0.35">
      <c r="A6" s="7">
        <v>39173</v>
      </c>
      <c r="B6" s="10">
        <v>14000</v>
      </c>
      <c r="C6" s="7">
        <v>39539</v>
      </c>
      <c r="D6" s="10">
        <v>19000</v>
      </c>
      <c r="E6" s="7">
        <v>39904</v>
      </c>
      <c r="F6" s="12">
        <v>16500</v>
      </c>
      <c r="K6" s="29"/>
      <c r="L6" s="29"/>
      <c r="M6" s="29"/>
    </row>
    <row r="7" spans="1:13" ht="15.6" thickTop="1" thickBot="1" x14ac:dyDescent="0.35">
      <c r="A7" s="7">
        <v>39203</v>
      </c>
      <c r="B7" s="10">
        <v>16000</v>
      </c>
      <c r="C7" s="7">
        <v>39569</v>
      </c>
      <c r="D7" s="10">
        <v>17000</v>
      </c>
      <c r="E7" s="7">
        <v>39934</v>
      </c>
      <c r="F7" s="12">
        <v>20000</v>
      </c>
      <c r="H7" s="14">
        <f>_xlfn.VAR.P(F3:F14)</f>
        <v>5326388.888888889</v>
      </c>
      <c r="I7" s="1" t="s">
        <v>39</v>
      </c>
      <c r="K7" s="29"/>
      <c r="L7" s="29"/>
      <c r="M7" s="29"/>
    </row>
    <row r="8" spans="1:13" ht="15" thickTop="1" x14ac:dyDescent="0.3">
      <c r="A8" s="7">
        <v>39234</v>
      </c>
      <c r="B8" s="10">
        <v>9500</v>
      </c>
      <c r="C8" s="7">
        <v>39600</v>
      </c>
      <c r="D8" s="10">
        <v>10500</v>
      </c>
      <c r="E8" s="7">
        <v>39965</v>
      </c>
      <c r="F8" s="12">
        <v>12500</v>
      </c>
      <c r="K8" s="29"/>
      <c r="L8" s="29"/>
      <c r="M8" s="29"/>
    </row>
    <row r="9" spans="1:13" x14ac:dyDescent="0.3">
      <c r="A9" s="7">
        <v>39264</v>
      </c>
      <c r="B9" s="10">
        <v>13500</v>
      </c>
      <c r="C9" s="7">
        <v>39630</v>
      </c>
      <c r="D9" s="10">
        <v>11000</v>
      </c>
      <c r="E9" s="7">
        <v>39995</v>
      </c>
      <c r="F9" s="12">
        <v>14000</v>
      </c>
      <c r="K9" s="29"/>
      <c r="L9" s="29"/>
      <c r="M9" s="29"/>
    </row>
    <row r="10" spans="1:13" ht="15" thickBot="1" x14ac:dyDescent="0.35">
      <c r="A10" s="7">
        <v>39295</v>
      </c>
      <c r="B10" s="10">
        <v>17000</v>
      </c>
      <c r="C10" s="7">
        <v>39661</v>
      </c>
      <c r="D10" s="10">
        <v>12500</v>
      </c>
      <c r="E10" s="7">
        <v>40026</v>
      </c>
      <c r="F10" s="12">
        <v>18500</v>
      </c>
      <c r="K10" s="29"/>
      <c r="L10" s="29"/>
      <c r="M10" s="29"/>
    </row>
    <row r="11" spans="1:13" x14ac:dyDescent="0.3">
      <c r="A11" s="7">
        <v>39326</v>
      </c>
      <c r="B11" s="10">
        <v>11000</v>
      </c>
      <c r="C11" s="7">
        <v>39692</v>
      </c>
      <c r="D11" s="10">
        <v>13000</v>
      </c>
      <c r="E11" s="7">
        <v>40057</v>
      </c>
      <c r="F11" s="12">
        <v>14500</v>
      </c>
      <c r="H11" s="31"/>
      <c r="I11" s="38" t="s">
        <v>47</v>
      </c>
      <c r="J11" s="1" t="s">
        <v>60</v>
      </c>
      <c r="K11" s="29"/>
      <c r="L11" s="29"/>
      <c r="M11" s="29"/>
    </row>
    <row r="12" spans="1:13" ht="15" thickBot="1" x14ac:dyDescent="0.35">
      <c r="A12" s="7">
        <v>39356</v>
      </c>
      <c r="B12" s="10">
        <v>15000</v>
      </c>
      <c r="C12" s="7">
        <v>39722</v>
      </c>
      <c r="D12" s="10">
        <v>15500</v>
      </c>
      <c r="E12" s="7">
        <v>40087</v>
      </c>
      <c r="F12" s="12">
        <v>13000</v>
      </c>
      <c r="H12" s="37" t="s">
        <v>44</v>
      </c>
      <c r="I12" s="37">
        <f>VARP('Que1'!$B$3:$B$14)</f>
        <v>5713541.666666667</v>
      </c>
      <c r="K12" s="29"/>
      <c r="L12" s="29"/>
      <c r="M12" s="29"/>
    </row>
    <row r="13" spans="1:13" x14ac:dyDescent="0.3">
      <c r="A13" s="7">
        <v>39387</v>
      </c>
      <c r="B13" s="10">
        <v>17500</v>
      </c>
      <c r="C13" s="7">
        <v>39753</v>
      </c>
      <c r="D13" s="10">
        <v>15000</v>
      </c>
      <c r="E13" s="7">
        <v>40118</v>
      </c>
      <c r="F13" s="12">
        <v>13000</v>
      </c>
      <c r="K13" s="29"/>
      <c r="L13" s="29"/>
      <c r="M13" s="29"/>
    </row>
    <row r="14" spans="1:13" ht="15" thickBot="1" x14ac:dyDescent="0.35">
      <c r="A14" s="8">
        <v>39417</v>
      </c>
      <c r="B14" s="11">
        <v>18000</v>
      </c>
      <c r="C14" s="8">
        <v>39783</v>
      </c>
      <c r="D14" s="11">
        <v>17500</v>
      </c>
      <c r="E14" s="8">
        <v>40148</v>
      </c>
      <c r="F14" s="13">
        <v>17000</v>
      </c>
      <c r="H14" s="32"/>
      <c r="I14" s="32"/>
      <c r="J14" s="32"/>
      <c r="K14" s="29"/>
      <c r="L14" s="29"/>
      <c r="M14" s="29"/>
    </row>
    <row r="15" spans="1:13" x14ac:dyDescent="0.3">
      <c r="H15" s="31"/>
      <c r="I15" s="38" t="s">
        <v>47</v>
      </c>
      <c r="J15" s="33"/>
      <c r="K15" s="29"/>
      <c r="L15" s="29"/>
      <c r="M15" s="29"/>
    </row>
    <row r="16" spans="1:13" ht="15" thickBot="1" x14ac:dyDescent="0.35">
      <c r="H16" s="37" t="s">
        <v>45</v>
      </c>
      <c r="I16" s="37">
        <f>VARP('Que1'!$D$3:$D$14)</f>
        <v>7352430.555555556</v>
      </c>
      <c r="J16" s="29"/>
      <c r="K16" s="32"/>
      <c r="L16" s="32"/>
      <c r="M16" s="32"/>
    </row>
    <row r="17" spans="8:10" x14ac:dyDescent="0.3">
      <c r="H17" s="29"/>
      <c r="I17" s="29"/>
      <c r="J17" s="29"/>
    </row>
    <row r="18" spans="8:10" ht="15" thickBot="1" x14ac:dyDescent="0.35">
      <c r="H18" s="29"/>
      <c r="I18" s="29"/>
      <c r="J18" s="29"/>
    </row>
    <row r="19" spans="8:10" x14ac:dyDescent="0.3">
      <c r="H19" s="31"/>
      <c r="I19" s="38" t="s">
        <v>47</v>
      </c>
      <c r="J19" s="29"/>
    </row>
    <row r="20" spans="8:10" ht="15" thickBot="1" x14ac:dyDescent="0.35">
      <c r="H20" s="37" t="s">
        <v>46</v>
      </c>
      <c r="I20" s="37">
        <f>VARP('Que1'!$F$3:$F$14)</f>
        <v>5326388.888888889</v>
      </c>
      <c r="J20" s="29"/>
    </row>
    <row r="21" spans="8:10" x14ac:dyDescent="0.3">
      <c r="H21" s="29"/>
      <c r="I21" s="29"/>
      <c r="J21" s="29"/>
    </row>
    <row r="22" spans="8:10" x14ac:dyDescent="0.3">
      <c r="H22" s="29"/>
      <c r="I22" s="29"/>
      <c r="J22" s="29"/>
    </row>
    <row r="23" spans="8:10" x14ac:dyDescent="0.3">
      <c r="H23" s="29"/>
      <c r="I23" s="29"/>
      <c r="J23" s="29"/>
    </row>
    <row r="24" spans="8:10" x14ac:dyDescent="0.3">
      <c r="H24" s="29"/>
      <c r="I24" s="29"/>
      <c r="J24" s="29"/>
    </row>
    <row r="25" spans="8:10" x14ac:dyDescent="0.3">
      <c r="H25" s="29"/>
      <c r="I25" s="29"/>
      <c r="J25" s="29"/>
    </row>
    <row r="26" spans="8:10" x14ac:dyDescent="0.3">
      <c r="H26" s="29"/>
      <c r="I26" s="29"/>
      <c r="J26" s="29"/>
    </row>
    <row r="27" spans="8:10" x14ac:dyDescent="0.3">
      <c r="H27" s="32"/>
      <c r="I27" s="32"/>
      <c r="J27" s="32"/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7E3D-C7E0-46A4-9DDA-0413417384AA}">
  <dimension ref="A1:I59"/>
  <sheetViews>
    <sheetView tabSelected="1" workbookViewId="0">
      <selection activeCell="D20" sqref="D20"/>
    </sheetView>
  </sheetViews>
  <sheetFormatPr defaultRowHeight="14.4" x14ac:dyDescent="0.3"/>
  <cols>
    <col min="8" max="8" width="20.21875" customWidth="1"/>
    <col min="9" max="9" width="28.33203125" customWidth="1"/>
  </cols>
  <sheetData>
    <row r="1" spans="1:9" ht="15.6" thickTop="1" thickBot="1" x14ac:dyDescent="0.35">
      <c r="A1" s="27" t="s">
        <v>6</v>
      </c>
      <c r="B1" s="27"/>
      <c r="C1" s="27" t="s">
        <v>7</v>
      </c>
      <c r="D1" s="27"/>
      <c r="E1" s="27" t="s">
        <v>8</v>
      </c>
      <c r="F1" s="27"/>
      <c r="H1" s="28" t="s">
        <v>36</v>
      </c>
    </row>
    <row r="2" spans="1:9" ht="15.6" thickTop="1" thickBot="1" x14ac:dyDescent="0.35">
      <c r="A2" s="15" t="s">
        <v>9</v>
      </c>
      <c r="B2" s="15" t="s">
        <v>10</v>
      </c>
      <c r="C2" s="15" t="s">
        <v>9</v>
      </c>
      <c r="D2" s="15" t="s">
        <v>10</v>
      </c>
      <c r="E2" s="15" t="s">
        <v>9</v>
      </c>
      <c r="F2" s="15" t="s">
        <v>10</v>
      </c>
      <c r="H2" s="28"/>
    </row>
    <row r="3" spans="1:9" ht="15" thickTop="1" x14ac:dyDescent="0.3">
      <c r="A3" s="16" t="s">
        <v>11</v>
      </c>
      <c r="B3" s="2">
        <v>176</v>
      </c>
      <c r="C3" s="18" t="s">
        <v>20</v>
      </c>
      <c r="D3" s="2">
        <v>179</v>
      </c>
      <c r="E3" s="20" t="s">
        <v>28</v>
      </c>
      <c r="F3" s="2">
        <v>179</v>
      </c>
    </row>
    <row r="4" spans="1:9" x14ac:dyDescent="0.3">
      <c r="A4" s="16" t="s">
        <v>12</v>
      </c>
      <c r="B4" s="2">
        <v>174</v>
      </c>
      <c r="C4" s="18" t="s">
        <v>21</v>
      </c>
      <c r="D4" s="2">
        <v>173</v>
      </c>
      <c r="E4" s="20" t="s">
        <v>29</v>
      </c>
      <c r="F4" s="2">
        <v>178</v>
      </c>
      <c r="H4" s="22">
        <f>_xlfn.VAR.S(B3:B9)</f>
        <v>9.8095238095238084</v>
      </c>
      <c r="I4" s="1" t="s">
        <v>40</v>
      </c>
    </row>
    <row r="5" spans="1:9" x14ac:dyDescent="0.3">
      <c r="A5" s="16" t="s">
        <v>13</v>
      </c>
      <c r="B5" s="2">
        <v>181</v>
      </c>
      <c r="C5" s="18" t="s">
        <v>22</v>
      </c>
      <c r="D5" s="2">
        <v>184</v>
      </c>
      <c r="E5" s="20" t="s">
        <v>30</v>
      </c>
      <c r="F5" s="2">
        <v>176</v>
      </c>
    </row>
    <row r="6" spans="1:9" x14ac:dyDescent="0.3">
      <c r="A6" s="16" t="s">
        <v>14</v>
      </c>
      <c r="B6" s="2">
        <v>178</v>
      </c>
      <c r="C6" s="18" t="s">
        <v>23</v>
      </c>
      <c r="D6" s="2">
        <v>175</v>
      </c>
      <c r="E6" s="20" t="s">
        <v>31</v>
      </c>
      <c r="F6" s="2">
        <v>181</v>
      </c>
      <c r="H6" s="22">
        <f>_xlfn.VAR.S(D3:D9)</f>
        <v>16.285714285714281</v>
      </c>
      <c r="I6" s="1" t="s">
        <v>41</v>
      </c>
    </row>
    <row r="7" spans="1:9" x14ac:dyDescent="0.3">
      <c r="A7" s="16" t="s">
        <v>15</v>
      </c>
      <c r="B7" s="2">
        <v>183</v>
      </c>
      <c r="C7" s="18" t="s">
        <v>24</v>
      </c>
      <c r="D7" s="2">
        <v>172</v>
      </c>
      <c r="E7" s="20" t="s">
        <v>32</v>
      </c>
      <c r="F7" s="2">
        <v>177</v>
      </c>
    </row>
    <row r="8" spans="1:9" x14ac:dyDescent="0.3">
      <c r="A8" s="16" t="s">
        <v>16</v>
      </c>
      <c r="B8" s="2">
        <v>176</v>
      </c>
      <c r="C8" s="18" t="s">
        <v>25</v>
      </c>
      <c r="D8" s="2">
        <v>176</v>
      </c>
      <c r="E8" s="20" t="s">
        <v>33</v>
      </c>
      <c r="F8" s="2">
        <v>179</v>
      </c>
      <c r="H8" s="22">
        <f>_xlfn.VAR.S(F3:F9)</f>
        <v>3.3333333333333335</v>
      </c>
      <c r="I8" s="1" t="s">
        <v>42</v>
      </c>
    </row>
    <row r="9" spans="1:9" x14ac:dyDescent="0.3">
      <c r="A9" s="16" t="s">
        <v>17</v>
      </c>
      <c r="B9" s="2">
        <v>177</v>
      </c>
      <c r="C9" s="18" t="s">
        <v>26</v>
      </c>
      <c r="D9" s="2">
        <v>177</v>
      </c>
      <c r="E9" s="20" t="s">
        <v>34</v>
      </c>
      <c r="F9" s="2">
        <v>176</v>
      </c>
    </row>
    <row r="10" spans="1:9" ht="15" thickBot="1" x14ac:dyDescent="0.35">
      <c r="A10" s="17" t="s">
        <v>18</v>
      </c>
      <c r="B10" s="3" t="s">
        <v>19</v>
      </c>
      <c r="C10" s="19" t="s">
        <v>27</v>
      </c>
      <c r="D10" s="3" t="s">
        <v>19</v>
      </c>
      <c r="E10" s="21" t="s">
        <v>35</v>
      </c>
      <c r="F10" s="3" t="s">
        <v>19</v>
      </c>
    </row>
    <row r="11" spans="1:9" x14ac:dyDescent="0.3">
      <c r="H11" s="34" t="s">
        <v>6</v>
      </c>
      <c r="I11" s="34"/>
    </row>
    <row r="12" spans="1:9" x14ac:dyDescent="0.3">
      <c r="H12" s="29"/>
      <c r="I12" s="29"/>
    </row>
    <row r="13" spans="1:9" x14ac:dyDescent="0.3">
      <c r="H13" s="29" t="s">
        <v>43</v>
      </c>
      <c r="I13" s="29">
        <v>177.85714285714286</v>
      </c>
    </row>
    <row r="14" spans="1:9" x14ac:dyDescent="0.3">
      <c r="H14" s="29" t="s">
        <v>48</v>
      </c>
      <c r="I14" s="29">
        <v>1.183790751872005</v>
      </c>
    </row>
    <row r="15" spans="1:9" x14ac:dyDescent="0.3">
      <c r="H15" s="29" t="s">
        <v>49</v>
      </c>
      <c r="I15" s="29">
        <v>177</v>
      </c>
    </row>
    <row r="16" spans="1:9" x14ac:dyDescent="0.3">
      <c r="H16" s="29" t="s">
        <v>50</v>
      </c>
      <c r="I16" s="29">
        <v>176</v>
      </c>
    </row>
    <row r="17" spans="8:9" ht="15" thickBot="1" x14ac:dyDescent="0.35">
      <c r="H17" s="29" t="s">
        <v>51</v>
      </c>
      <c r="I17" s="29">
        <v>3.1320159337914948</v>
      </c>
    </row>
    <row r="18" spans="8:9" ht="15" thickBot="1" x14ac:dyDescent="0.35">
      <c r="H18" s="35" t="s">
        <v>52</v>
      </c>
      <c r="I18" s="36">
        <v>9.8095238095238102</v>
      </c>
    </row>
    <row r="19" spans="8:9" x14ac:dyDescent="0.3">
      <c r="H19" s="29" t="s">
        <v>53</v>
      </c>
      <c r="I19" s="29">
        <v>-0.3428409840701363</v>
      </c>
    </row>
    <row r="20" spans="8:9" x14ac:dyDescent="0.3">
      <c r="H20" s="29" t="s">
        <v>54</v>
      </c>
      <c r="I20" s="29">
        <v>0.73094148840364814</v>
      </c>
    </row>
    <row r="21" spans="8:9" x14ac:dyDescent="0.3">
      <c r="H21" s="29" t="s">
        <v>55</v>
      </c>
      <c r="I21" s="29">
        <v>9</v>
      </c>
    </row>
    <row r="22" spans="8:9" x14ac:dyDescent="0.3">
      <c r="H22" s="29" t="s">
        <v>56</v>
      </c>
      <c r="I22" s="29">
        <v>174</v>
      </c>
    </row>
    <row r="23" spans="8:9" x14ac:dyDescent="0.3">
      <c r="H23" s="29" t="s">
        <v>57</v>
      </c>
      <c r="I23" s="29">
        <v>183</v>
      </c>
    </row>
    <row r="24" spans="8:9" x14ac:dyDescent="0.3">
      <c r="H24" s="29" t="s">
        <v>58</v>
      </c>
      <c r="I24" s="29">
        <v>1245</v>
      </c>
    </row>
    <row r="25" spans="8:9" ht="15" thickBot="1" x14ac:dyDescent="0.35">
      <c r="H25" s="30" t="s">
        <v>59</v>
      </c>
      <c r="I25" s="30">
        <v>7</v>
      </c>
    </row>
    <row r="27" spans="8:9" ht="15" thickBot="1" x14ac:dyDescent="0.35"/>
    <row r="28" spans="8:9" x14ac:dyDescent="0.3">
      <c r="H28" s="34" t="s">
        <v>7</v>
      </c>
      <c r="I28" s="34"/>
    </row>
    <row r="29" spans="8:9" x14ac:dyDescent="0.3">
      <c r="H29" s="29"/>
      <c r="I29" s="29"/>
    </row>
    <row r="30" spans="8:9" x14ac:dyDescent="0.3">
      <c r="H30" s="29" t="s">
        <v>43</v>
      </c>
      <c r="I30" s="29">
        <v>176.57142857142858</v>
      </c>
    </row>
    <row r="31" spans="8:9" x14ac:dyDescent="0.3">
      <c r="H31" s="29" t="s">
        <v>48</v>
      </c>
      <c r="I31" s="29">
        <v>1.5252968931473299</v>
      </c>
    </row>
    <row r="32" spans="8:9" x14ac:dyDescent="0.3">
      <c r="H32" s="29" t="s">
        <v>49</v>
      </c>
      <c r="I32" s="29">
        <v>176</v>
      </c>
    </row>
    <row r="33" spans="8:9" x14ac:dyDescent="0.3">
      <c r="H33" s="29" t="s">
        <v>50</v>
      </c>
      <c r="I33" s="29" t="e">
        <v>#N/A</v>
      </c>
    </row>
    <row r="34" spans="8:9" ht="15" thickBot="1" x14ac:dyDescent="0.35">
      <c r="H34" s="29" t="s">
        <v>51</v>
      </c>
      <c r="I34" s="29">
        <v>4.035556254807295</v>
      </c>
    </row>
    <row r="35" spans="8:9" ht="15" thickBot="1" x14ac:dyDescent="0.35">
      <c r="H35" s="35" t="s">
        <v>52</v>
      </c>
      <c r="I35" s="36">
        <v>16.285714285714281</v>
      </c>
    </row>
    <row r="36" spans="8:9" x14ac:dyDescent="0.3">
      <c r="H36" s="29" t="s">
        <v>53</v>
      </c>
      <c r="I36" s="29">
        <v>1.0850107725453793</v>
      </c>
    </row>
    <row r="37" spans="8:9" x14ac:dyDescent="0.3">
      <c r="H37" s="29" t="s">
        <v>54</v>
      </c>
      <c r="I37" s="29">
        <v>0.99118925556669202</v>
      </c>
    </row>
    <row r="38" spans="8:9" x14ac:dyDescent="0.3">
      <c r="H38" s="29" t="s">
        <v>55</v>
      </c>
      <c r="I38" s="29">
        <v>12</v>
      </c>
    </row>
    <row r="39" spans="8:9" x14ac:dyDescent="0.3">
      <c r="H39" s="29" t="s">
        <v>56</v>
      </c>
      <c r="I39" s="29">
        <v>172</v>
      </c>
    </row>
    <row r="40" spans="8:9" x14ac:dyDescent="0.3">
      <c r="H40" s="29" t="s">
        <v>57</v>
      </c>
      <c r="I40" s="29">
        <v>184</v>
      </c>
    </row>
    <row r="41" spans="8:9" x14ac:dyDescent="0.3">
      <c r="H41" s="29" t="s">
        <v>58</v>
      </c>
      <c r="I41" s="29">
        <v>1236</v>
      </c>
    </row>
    <row r="42" spans="8:9" ht="15" thickBot="1" x14ac:dyDescent="0.35">
      <c r="H42" s="30" t="s">
        <v>59</v>
      </c>
      <c r="I42" s="30">
        <v>7</v>
      </c>
    </row>
    <row r="44" spans="8:9" ht="15" thickBot="1" x14ac:dyDescent="0.35"/>
    <row r="45" spans="8:9" x14ac:dyDescent="0.3">
      <c r="H45" s="34" t="s">
        <v>8</v>
      </c>
      <c r="I45" s="34"/>
    </row>
    <row r="46" spans="8:9" x14ac:dyDescent="0.3">
      <c r="H46" s="29"/>
      <c r="I46" s="29"/>
    </row>
    <row r="47" spans="8:9" x14ac:dyDescent="0.3">
      <c r="H47" s="29" t="s">
        <v>43</v>
      </c>
      <c r="I47" s="29">
        <v>178</v>
      </c>
    </row>
    <row r="48" spans="8:9" x14ac:dyDescent="0.3">
      <c r="H48" s="29" t="s">
        <v>48</v>
      </c>
      <c r="I48" s="29">
        <v>0.69006555934235425</v>
      </c>
    </row>
    <row r="49" spans="8:9" x14ac:dyDescent="0.3">
      <c r="H49" s="29" t="s">
        <v>49</v>
      </c>
      <c r="I49" s="29">
        <v>178</v>
      </c>
    </row>
    <row r="50" spans="8:9" x14ac:dyDescent="0.3">
      <c r="H50" s="29" t="s">
        <v>50</v>
      </c>
      <c r="I50" s="29">
        <v>179</v>
      </c>
    </row>
    <row r="51" spans="8:9" ht="15" thickBot="1" x14ac:dyDescent="0.35">
      <c r="H51" s="29" t="s">
        <v>51</v>
      </c>
      <c r="I51" s="29">
        <v>1.8257418583505538</v>
      </c>
    </row>
    <row r="52" spans="8:9" ht="15" thickBot="1" x14ac:dyDescent="0.35">
      <c r="H52" s="35" t="s">
        <v>52</v>
      </c>
      <c r="I52" s="36">
        <v>3.3333333333333335</v>
      </c>
    </row>
    <row r="53" spans="8:9" x14ac:dyDescent="0.3">
      <c r="H53" s="29" t="s">
        <v>53</v>
      </c>
      <c r="I53" s="29">
        <v>-0.52800000000000225</v>
      </c>
    </row>
    <row r="54" spans="8:9" x14ac:dyDescent="0.3">
      <c r="H54" s="29" t="s">
        <v>54</v>
      </c>
      <c r="I54" s="29">
        <v>0.46008694830433966</v>
      </c>
    </row>
    <row r="55" spans="8:9" x14ac:dyDescent="0.3">
      <c r="H55" s="29" t="s">
        <v>55</v>
      </c>
      <c r="I55" s="29">
        <v>5</v>
      </c>
    </row>
    <row r="56" spans="8:9" x14ac:dyDescent="0.3">
      <c r="H56" s="29" t="s">
        <v>56</v>
      </c>
      <c r="I56" s="29">
        <v>176</v>
      </c>
    </row>
    <row r="57" spans="8:9" x14ac:dyDescent="0.3">
      <c r="H57" s="29" t="s">
        <v>57</v>
      </c>
      <c r="I57" s="29">
        <v>181</v>
      </c>
    </row>
    <row r="58" spans="8:9" x14ac:dyDescent="0.3">
      <c r="H58" s="29" t="s">
        <v>58</v>
      </c>
      <c r="I58" s="29">
        <v>1246</v>
      </c>
    </row>
    <row r="59" spans="8:9" ht="15" thickBot="1" x14ac:dyDescent="0.35">
      <c r="H59" s="30" t="s">
        <v>59</v>
      </c>
      <c r="I59" s="30">
        <v>7</v>
      </c>
    </row>
  </sheetData>
  <mergeCells count="4">
    <mergeCell ref="A1:B1"/>
    <mergeCell ref="C1:D1"/>
    <mergeCell ref="E1:F1"/>
    <mergeCell ref="H1:H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Que1</vt:lpstr>
      <vt:lpstr>Que2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chinal suthar</dc:creator>
  <cp:lastModifiedBy>chinal suthar</cp:lastModifiedBy>
  <dcterms:created xsi:type="dcterms:W3CDTF">2024-11-18T13:39:35Z</dcterms:created>
  <dcterms:modified xsi:type="dcterms:W3CDTF">2024-11-26T15:26:36Z</dcterms:modified>
</cp:coreProperties>
</file>