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00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2" i="1"/>
  <c r="S22"/>
  <c r="R22"/>
  <c r="Q22"/>
  <c r="P22"/>
  <c r="O22"/>
  <c r="N22"/>
  <c r="M22"/>
  <c r="K22"/>
  <c r="L21" s="1"/>
  <c r="L20"/>
  <c r="L19"/>
  <c r="L18"/>
  <c r="L16"/>
  <c r="L15"/>
  <c r="L14"/>
  <c r="L12"/>
  <c r="L11"/>
  <c r="L10"/>
  <c r="L8"/>
  <c r="L7"/>
  <c r="L6"/>
  <c r="L9" l="1"/>
  <c r="L13"/>
  <c r="L17"/>
</calcChain>
</file>

<file path=xl/sharedStrings.xml><?xml version="1.0" encoding="utf-8"?>
<sst xmlns="http://schemas.openxmlformats.org/spreadsheetml/2006/main" count="44" uniqueCount="43">
  <si>
    <t>作業時間実績：個人別サマリー</t>
  </si>
  <si>
    <t>所属</t>
  </si>
  <si>
    <t>ウェザーニューズ様DT</t>
  </si>
  <si>
    <t>作成者</t>
  </si>
  <si>
    <t>確認者</t>
  </si>
  <si>
    <t>稼働日</t>
  </si>
  <si>
    <t>：</t>
  </si>
  <si>
    <t>作成日</t>
  </si>
  <si>
    <t>確認日</t>
  </si>
  <si>
    <t>No</t>
  </si>
  <si>
    <t>プロジェクト名</t>
  </si>
  <si>
    <t>スタッフ名</t>
  </si>
  <si>
    <t>役割</t>
  </si>
  <si>
    <t>区分</t>
  </si>
  <si>
    <t>個人計</t>
  </si>
  <si>
    <t>Total effort</t>
  </si>
  <si>
    <t>Project</t>
  </si>
  <si>
    <t>%</t>
  </si>
  <si>
    <t>No of BSE</t>
  </si>
  <si>
    <t>No of BSE/JP</t>
  </si>
  <si>
    <t>No of DEVL</t>
  </si>
  <si>
    <t>No of DEV</t>
  </si>
  <si>
    <t>No of QAL</t>
  </si>
  <si>
    <t>No of QA</t>
  </si>
  <si>
    <t>No of Comtor</t>
  </si>
  <si>
    <t>No of JP support</t>
  </si>
  <si>
    <t>MERMAID</t>
  </si>
  <si>
    <t>Premium GK</t>
  </si>
  <si>
    <t>SCM-FM</t>
  </si>
  <si>
    <t>LastOnemile</t>
  </si>
  <si>
    <t>QRT</t>
  </si>
  <si>
    <t>全体管理・その他</t>
  </si>
  <si>
    <t>COMMON</t>
  </si>
  <si>
    <t>DIMロスプリ</t>
  </si>
  <si>
    <t>SCHEME</t>
  </si>
  <si>
    <t>SKY</t>
  </si>
  <si>
    <t>MIP_COMPLETE</t>
  </si>
  <si>
    <t>C_COMPLETE</t>
  </si>
  <si>
    <t>FISH</t>
  </si>
  <si>
    <t>SEASONS</t>
  </si>
  <si>
    <t>SPRITE</t>
  </si>
  <si>
    <t>AEON-BCM</t>
  </si>
  <si>
    <t>Total</t>
  </si>
</sst>
</file>

<file path=xl/styles.xml><?xml version="1.0" encoding="utf-8"?>
<styleSheet xmlns="http://schemas.openxmlformats.org/spreadsheetml/2006/main">
  <numFmts count="3">
    <numFmt numFmtId="164" formatCode="yyyy&quot;年&quot;m&quot;月&quot;"/>
    <numFmt numFmtId="165" formatCode="0\ &quot;日間&quot;"/>
    <numFmt numFmtId="166" formatCode="0.0%"/>
  </numFmts>
  <fonts count="9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4" xfId="0" applyFont="1" applyBorder="1" applyAlignment="1"/>
    <xf numFmtId="164" fontId="5" fillId="0" borderId="4" xfId="0" applyNumberFormat="1" applyFont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/>
    <xf numFmtId="0" fontId="3" fillId="4" borderId="0" xfId="0" applyFont="1" applyFill="1" applyBorder="1" applyAlignment="1"/>
    <xf numFmtId="17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/>
    <xf numFmtId="14" fontId="4" fillId="4" borderId="0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 vertical="center" wrapText="1"/>
    </xf>
    <xf numFmtId="0" fontId="0" fillId="0" borderId="4" xfId="0" applyFont="1" applyBorder="1" applyAlignment="1"/>
    <xf numFmtId="166" fontId="0" fillId="0" borderId="4" xfId="1" applyNumberFormat="1" applyFont="1" applyBorder="1" applyAlignment="1"/>
    <xf numFmtId="0" fontId="0" fillId="0" borderId="4" xfId="0" applyFont="1" applyFill="1" applyBorder="1" applyAlignment="1"/>
    <xf numFmtId="0" fontId="8" fillId="0" borderId="4" xfId="0" applyFont="1" applyBorder="1" applyAlignment="1"/>
    <xf numFmtId="0" fontId="7" fillId="0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/>
    </xf>
    <xf numFmtId="0" fontId="6" fillId="5" borderId="4" xfId="0" applyFont="1" applyFill="1" applyBorder="1" applyAlignment="1"/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47625</xdr:rowOff>
    </xdr:from>
    <xdr:to>
      <xdr:col>1</xdr:col>
      <xdr:colOff>912223</xdr:colOff>
      <xdr:row>0</xdr:row>
      <xdr:rowOff>333375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" y="47625"/>
          <a:ext cx="1559921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>
      <selection activeCell="D31" sqref="D31"/>
    </sheetView>
  </sheetViews>
  <sheetFormatPr defaultRowHeight="15.75"/>
  <cols>
    <col min="1" max="1" width="8.5" customWidth="1"/>
    <col min="2" max="2" width="16.625" customWidth="1"/>
    <col min="3" max="3" width="10.5" customWidth="1"/>
    <col min="4" max="5" width="12.625" customWidth="1"/>
    <col min="6" max="7" width="10" customWidth="1"/>
    <col min="10" max="10" width="20.625" customWidth="1"/>
    <col min="11" max="11" width="11.375" customWidth="1"/>
  </cols>
  <sheetData>
    <row r="1" spans="1:21" ht="29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5" t="s">
        <v>1</v>
      </c>
      <c r="B2" s="6" t="s">
        <v>2</v>
      </c>
      <c r="C2" s="6"/>
      <c r="D2" s="6"/>
      <c r="E2" s="6"/>
      <c r="F2" s="5" t="s">
        <v>3</v>
      </c>
      <c r="G2" s="7"/>
      <c r="H2" s="5" t="s">
        <v>4</v>
      </c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5" t="s">
        <v>5</v>
      </c>
      <c r="B3" s="8">
        <v>42614</v>
      </c>
      <c r="C3" s="8"/>
      <c r="D3" s="9" t="s">
        <v>6</v>
      </c>
      <c r="E3" s="9">
        <v>21</v>
      </c>
      <c r="F3" s="5" t="s">
        <v>7</v>
      </c>
      <c r="G3" s="10">
        <v>42614</v>
      </c>
      <c r="H3" s="5" t="s">
        <v>8</v>
      </c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11"/>
      <c r="B4" s="12"/>
      <c r="C4" s="12"/>
      <c r="D4" s="13"/>
      <c r="E4" s="13"/>
      <c r="F4" s="11"/>
      <c r="G4" s="14"/>
      <c r="H4" s="11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30">
      <c r="A5" s="15" t="s">
        <v>9</v>
      </c>
      <c r="B5" s="15" t="s">
        <v>10</v>
      </c>
      <c r="C5" s="16" t="s">
        <v>11</v>
      </c>
      <c r="D5" s="16" t="s">
        <v>12</v>
      </c>
      <c r="E5" s="15" t="s">
        <v>13</v>
      </c>
      <c r="F5" s="15" t="s">
        <v>14</v>
      </c>
      <c r="G5" s="15" t="s">
        <v>15</v>
      </c>
      <c r="H5" s="4"/>
      <c r="I5" s="4"/>
      <c r="J5" s="15" t="s">
        <v>16</v>
      </c>
      <c r="K5" s="15" t="s">
        <v>15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4"/>
    </row>
    <row r="6" spans="1:21">
      <c r="A6" s="27"/>
      <c r="B6" s="28"/>
      <c r="C6" s="17"/>
      <c r="D6" s="17"/>
      <c r="E6" s="18"/>
      <c r="F6" s="18"/>
      <c r="G6" s="27"/>
      <c r="H6" s="4"/>
      <c r="I6" s="4"/>
      <c r="J6" s="18" t="s">
        <v>27</v>
      </c>
      <c r="K6" s="18">
        <v>1427.25</v>
      </c>
      <c r="L6" s="19">
        <f t="shared" ref="L6:L21" si="0">K6/$K$22</f>
        <v>0.26686299256766233</v>
      </c>
      <c r="M6" s="18"/>
      <c r="N6" s="18">
        <v>1</v>
      </c>
      <c r="O6" s="18"/>
      <c r="P6" s="20">
        <v>6</v>
      </c>
      <c r="Q6" s="18"/>
      <c r="R6" s="20">
        <v>3</v>
      </c>
      <c r="S6" s="18"/>
      <c r="T6" s="18">
        <v>1</v>
      </c>
      <c r="U6" s="4"/>
    </row>
    <row r="7" spans="1:21">
      <c r="A7" s="27"/>
      <c r="B7" s="28"/>
      <c r="C7" s="17"/>
      <c r="D7" s="17"/>
      <c r="E7" s="18"/>
      <c r="F7" s="18"/>
      <c r="G7" s="27"/>
      <c r="H7" s="4"/>
      <c r="I7" s="4"/>
      <c r="J7" s="18" t="s">
        <v>26</v>
      </c>
      <c r="K7" s="21">
        <v>1135.25</v>
      </c>
      <c r="L7" s="19">
        <f t="shared" si="0"/>
        <v>0.21226569438601411</v>
      </c>
      <c r="M7" s="18">
        <v>1</v>
      </c>
      <c r="N7" s="18"/>
      <c r="O7" s="18">
        <v>1</v>
      </c>
      <c r="P7" s="20">
        <v>6</v>
      </c>
      <c r="Q7" s="18"/>
      <c r="R7" s="20">
        <v>4</v>
      </c>
      <c r="S7" s="18"/>
      <c r="T7" s="18">
        <v>2</v>
      </c>
      <c r="U7" s="4"/>
    </row>
    <row r="8" spans="1:21">
      <c r="A8" s="27"/>
      <c r="B8" s="28"/>
      <c r="C8" s="17"/>
      <c r="D8" s="17"/>
      <c r="E8" s="18"/>
      <c r="F8" s="18"/>
      <c r="G8" s="27"/>
      <c r="H8" s="4"/>
      <c r="I8" s="4"/>
      <c r="J8" s="18" t="s">
        <v>28</v>
      </c>
      <c r="K8" s="18">
        <v>1124</v>
      </c>
      <c r="L8" s="19">
        <f t="shared" si="0"/>
        <v>0.21016220258963211</v>
      </c>
      <c r="M8" s="18">
        <v>1</v>
      </c>
      <c r="N8" s="18"/>
      <c r="O8" s="18"/>
      <c r="P8" s="18">
        <v>6</v>
      </c>
      <c r="Q8" s="18"/>
      <c r="R8" s="18">
        <v>3</v>
      </c>
      <c r="S8" s="18"/>
      <c r="T8" s="18">
        <v>1</v>
      </c>
      <c r="U8" s="4"/>
    </row>
    <row r="9" spans="1:21">
      <c r="A9" s="27"/>
      <c r="B9" s="28"/>
      <c r="C9" s="17"/>
      <c r="D9" s="17"/>
      <c r="E9" s="18"/>
      <c r="F9" s="18"/>
      <c r="G9" s="27"/>
      <c r="H9" s="4"/>
      <c r="I9" s="4"/>
      <c r="J9" s="18" t="s">
        <v>29</v>
      </c>
      <c r="K9" s="18">
        <v>730.5</v>
      </c>
      <c r="L9" s="19">
        <f t="shared" si="0"/>
        <v>0.13658673397840415</v>
      </c>
      <c r="M9" s="18">
        <v>1</v>
      </c>
      <c r="N9" s="18"/>
      <c r="O9" s="18">
        <v>4</v>
      </c>
      <c r="P9" s="18"/>
      <c r="Q9" s="18"/>
      <c r="R9" s="18">
        <v>2</v>
      </c>
      <c r="S9" s="18">
        <v>1</v>
      </c>
      <c r="T9" s="18">
        <v>1</v>
      </c>
      <c r="U9" s="4"/>
    </row>
    <row r="10" spans="1:21">
      <c r="A10" s="27"/>
      <c r="B10" s="28"/>
      <c r="C10" s="17"/>
      <c r="D10" s="17"/>
      <c r="E10" s="18"/>
      <c r="F10" s="18"/>
      <c r="G10" s="27"/>
      <c r="H10" s="4"/>
      <c r="I10" s="4"/>
      <c r="J10" s="18" t="s">
        <v>30</v>
      </c>
      <c r="K10" s="18">
        <v>344.5</v>
      </c>
      <c r="L10" s="19">
        <f t="shared" si="0"/>
        <v>6.4413593231430838E-2</v>
      </c>
      <c r="M10" s="18">
        <v>1</v>
      </c>
      <c r="N10" s="18"/>
      <c r="O10" s="18"/>
      <c r="P10" s="18">
        <v>2</v>
      </c>
      <c r="Q10" s="18">
        <v>1</v>
      </c>
      <c r="R10" s="20">
        <v>1</v>
      </c>
      <c r="S10" s="18"/>
      <c r="T10" s="18">
        <v>1</v>
      </c>
      <c r="U10" s="4"/>
    </row>
    <row r="11" spans="1:21">
      <c r="A11" s="27"/>
      <c r="B11" s="28"/>
      <c r="C11" s="17"/>
      <c r="D11" s="22"/>
      <c r="E11" s="18"/>
      <c r="F11" s="18"/>
      <c r="G11" s="27"/>
      <c r="H11" s="4"/>
      <c r="I11" s="4"/>
      <c r="J11" s="18" t="s">
        <v>31</v>
      </c>
      <c r="K11" s="18">
        <v>219</v>
      </c>
      <c r="L11" s="19">
        <f t="shared" si="0"/>
        <v>4.0947973636236153E-2</v>
      </c>
      <c r="M11" s="18">
        <v>1</v>
      </c>
      <c r="N11" s="18"/>
      <c r="O11" s="18">
        <v>1</v>
      </c>
      <c r="P11" s="18"/>
      <c r="Q11" s="18"/>
      <c r="R11" s="18"/>
      <c r="S11" s="18">
        <v>1</v>
      </c>
      <c r="T11" s="18">
        <v>4</v>
      </c>
      <c r="U11" s="4"/>
    </row>
    <row r="12" spans="1:21">
      <c r="A12" s="27"/>
      <c r="B12" s="28"/>
      <c r="C12" s="17"/>
      <c r="D12" s="22"/>
      <c r="E12" s="18"/>
      <c r="F12" s="18"/>
      <c r="G12" s="27"/>
      <c r="H12" s="4"/>
      <c r="I12" s="4"/>
      <c r="J12" s="18" t="s">
        <v>32</v>
      </c>
      <c r="K12" s="18">
        <v>167.25</v>
      </c>
      <c r="L12" s="19">
        <f t="shared" si="0"/>
        <v>3.1271911372878977E-2</v>
      </c>
      <c r="M12" s="18">
        <v>1</v>
      </c>
      <c r="N12" s="18"/>
      <c r="O12" s="18"/>
      <c r="P12" s="18">
        <v>3</v>
      </c>
      <c r="Q12" s="18"/>
      <c r="R12" s="18">
        <v>1</v>
      </c>
      <c r="S12" s="18"/>
      <c r="T12" s="18">
        <v>1</v>
      </c>
      <c r="U12" s="4"/>
    </row>
    <row r="13" spans="1:21">
      <c r="A13" s="27"/>
      <c r="B13" s="28"/>
      <c r="C13" s="17"/>
      <c r="D13" s="22"/>
      <c r="E13" s="18"/>
      <c r="F13" s="18"/>
      <c r="G13" s="27"/>
      <c r="H13" s="4"/>
      <c r="I13" s="4"/>
      <c r="J13" s="18" t="s">
        <v>33</v>
      </c>
      <c r="K13" s="18">
        <v>101</v>
      </c>
      <c r="L13" s="19">
        <f t="shared" si="0"/>
        <v>1.8884681905296123E-2</v>
      </c>
      <c r="M13" s="18"/>
      <c r="N13" s="18">
        <v>1</v>
      </c>
      <c r="O13" s="18"/>
      <c r="P13" s="20">
        <v>2</v>
      </c>
      <c r="Q13" s="18"/>
      <c r="R13" s="20">
        <v>2</v>
      </c>
      <c r="S13" s="18"/>
      <c r="T13" s="18"/>
      <c r="U13" s="4"/>
    </row>
    <row r="14" spans="1:21">
      <c r="A14" s="27"/>
      <c r="B14" s="28"/>
      <c r="C14" s="17"/>
      <c r="D14" s="22"/>
      <c r="E14" s="18"/>
      <c r="F14" s="18"/>
      <c r="G14" s="27"/>
      <c r="H14" s="4"/>
      <c r="I14" s="4"/>
      <c r="J14" s="18" t="s">
        <v>34</v>
      </c>
      <c r="K14" s="18">
        <v>65.5</v>
      </c>
      <c r="L14" s="19">
        <f t="shared" si="0"/>
        <v>1.2246996681157389E-2</v>
      </c>
      <c r="M14" s="18"/>
      <c r="N14" s="18"/>
      <c r="O14" s="18">
        <v>1</v>
      </c>
      <c r="P14" s="18"/>
      <c r="Q14" s="18"/>
      <c r="R14" s="18"/>
      <c r="S14" s="18"/>
      <c r="T14" s="18"/>
      <c r="U14" s="4"/>
    </row>
    <row r="15" spans="1:21">
      <c r="A15" s="27"/>
      <c r="B15" s="28"/>
      <c r="C15" s="17"/>
      <c r="D15" s="22"/>
      <c r="E15" s="18"/>
      <c r="F15" s="18"/>
      <c r="G15" s="27"/>
      <c r="H15" s="4"/>
      <c r="I15" s="4"/>
      <c r="J15" s="18" t="s">
        <v>35</v>
      </c>
      <c r="K15" s="18">
        <v>22</v>
      </c>
      <c r="L15" s="19">
        <f t="shared" si="0"/>
        <v>4.1134950684803438E-3</v>
      </c>
      <c r="M15" s="18">
        <v>1</v>
      </c>
      <c r="N15" s="18"/>
      <c r="O15" s="18"/>
      <c r="P15" s="18">
        <v>2</v>
      </c>
      <c r="Q15" s="18"/>
      <c r="R15" s="18">
        <v>1</v>
      </c>
      <c r="S15" s="18"/>
      <c r="T15" s="18">
        <v>1</v>
      </c>
      <c r="U15" s="4"/>
    </row>
    <row r="16" spans="1:21">
      <c r="A16" s="27"/>
      <c r="B16" s="28"/>
      <c r="C16" s="17"/>
      <c r="D16" s="22"/>
      <c r="E16" s="18"/>
      <c r="F16" s="18"/>
      <c r="G16" s="27"/>
      <c r="H16" s="4"/>
      <c r="I16" s="4"/>
      <c r="J16" s="18" t="s">
        <v>36</v>
      </c>
      <c r="K16" s="18">
        <v>9.5</v>
      </c>
      <c r="L16" s="19">
        <f t="shared" si="0"/>
        <v>1.7762819613892395E-3</v>
      </c>
      <c r="M16" s="18">
        <v>1</v>
      </c>
      <c r="N16" s="18"/>
      <c r="O16" s="18"/>
      <c r="P16" s="18">
        <v>2</v>
      </c>
      <c r="Q16" s="18"/>
      <c r="R16" s="18">
        <v>1</v>
      </c>
      <c r="S16" s="18"/>
      <c r="T16" s="18">
        <v>1</v>
      </c>
      <c r="U16" s="4"/>
    </row>
    <row r="17" spans="1:21">
      <c r="A17" s="27"/>
      <c r="B17" s="28"/>
      <c r="C17" s="17"/>
      <c r="D17" s="22"/>
      <c r="E17" s="18"/>
      <c r="F17" s="18"/>
      <c r="G17" s="27"/>
      <c r="H17" s="4"/>
      <c r="I17" s="4"/>
      <c r="J17" s="18" t="s">
        <v>37</v>
      </c>
      <c r="K17" s="18">
        <v>2.5</v>
      </c>
      <c r="L17" s="19">
        <f t="shared" si="0"/>
        <v>4.674426214182209E-4</v>
      </c>
      <c r="M17" s="18">
        <v>1</v>
      </c>
      <c r="N17" s="18"/>
      <c r="O17" s="18"/>
      <c r="P17" s="18">
        <v>1</v>
      </c>
      <c r="Q17" s="18"/>
      <c r="R17" s="18">
        <v>1</v>
      </c>
      <c r="S17" s="18"/>
      <c r="T17" s="18">
        <v>1</v>
      </c>
      <c r="U17" s="4"/>
    </row>
    <row r="18" spans="1:21">
      <c r="A18" s="27"/>
      <c r="B18" s="28"/>
      <c r="C18" s="17"/>
      <c r="D18" s="22"/>
      <c r="E18" s="18"/>
      <c r="F18" s="18"/>
      <c r="G18" s="27"/>
      <c r="H18" s="4"/>
      <c r="I18" s="4"/>
      <c r="J18" s="18" t="s">
        <v>38</v>
      </c>
      <c r="K18" s="18">
        <v>0</v>
      </c>
      <c r="L18" s="19">
        <f t="shared" si="0"/>
        <v>0</v>
      </c>
      <c r="M18" s="18">
        <v>1</v>
      </c>
      <c r="N18" s="18"/>
      <c r="O18" s="18"/>
      <c r="P18" s="18"/>
      <c r="Q18" s="18"/>
      <c r="R18" s="18"/>
      <c r="S18" s="18"/>
      <c r="T18" s="18"/>
      <c r="U18" s="4"/>
    </row>
    <row r="19" spans="1:21">
      <c r="A19" s="27"/>
      <c r="B19" s="28"/>
      <c r="C19" s="17"/>
      <c r="D19" s="22"/>
      <c r="E19" s="18"/>
      <c r="F19" s="18"/>
      <c r="G19" s="27"/>
      <c r="H19" s="4"/>
      <c r="I19" s="4"/>
      <c r="J19" s="18" t="s">
        <v>39</v>
      </c>
      <c r="K19" s="18">
        <v>0</v>
      </c>
      <c r="L19" s="19">
        <f t="shared" si="0"/>
        <v>0</v>
      </c>
      <c r="M19" s="18">
        <v>1</v>
      </c>
      <c r="N19" s="18"/>
      <c r="O19" s="18"/>
      <c r="P19" s="18"/>
      <c r="Q19" s="18"/>
      <c r="R19" s="18"/>
      <c r="S19" s="18"/>
      <c r="T19" s="18">
        <v>1</v>
      </c>
      <c r="U19" s="4"/>
    </row>
    <row r="20" spans="1:21">
      <c r="A20" s="23"/>
      <c r="B20" s="24"/>
      <c r="C20" s="17"/>
      <c r="D20" s="22"/>
      <c r="E20" s="18"/>
      <c r="F20" s="18"/>
      <c r="G20" s="25"/>
      <c r="H20" s="4"/>
      <c r="I20" s="4"/>
      <c r="J20" s="18" t="s">
        <v>40</v>
      </c>
      <c r="K20" s="18">
        <v>0</v>
      </c>
      <c r="L20" s="19">
        <f t="shared" si="0"/>
        <v>0</v>
      </c>
      <c r="M20" s="18">
        <v>1</v>
      </c>
      <c r="N20" s="18"/>
      <c r="O20" s="18"/>
      <c r="P20" s="18"/>
      <c r="Q20" s="18"/>
      <c r="R20" s="18"/>
      <c r="S20" s="18"/>
      <c r="T20" s="18"/>
      <c r="U20" s="4"/>
    </row>
    <row r="21" spans="1:21">
      <c r="A21" s="23"/>
      <c r="B21" s="24"/>
      <c r="C21" s="17"/>
      <c r="D21" s="22"/>
      <c r="E21" s="18"/>
      <c r="F21" s="18"/>
      <c r="G21" s="25"/>
      <c r="H21" s="4"/>
      <c r="I21" s="4"/>
      <c r="J21" s="18" t="s">
        <v>41</v>
      </c>
      <c r="K21" s="18">
        <v>0</v>
      </c>
      <c r="L21" s="19">
        <f t="shared" si="0"/>
        <v>0</v>
      </c>
      <c r="M21" s="18">
        <v>1</v>
      </c>
      <c r="N21" s="18"/>
      <c r="O21" s="18"/>
      <c r="P21" s="18">
        <v>1</v>
      </c>
      <c r="Q21" s="18"/>
      <c r="R21" s="18">
        <v>1</v>
      </c>
      <c r="S21" s="18"/>
      <c r="T21" s="18">
        <v>1</v>
      </c>
      <c r="U21" s="4"/>
    </row>
    <row r="22" spans="1:21">
      <c r="A22" s="23"/>
      <c r="B22" s="24"/>
      <c r="C22" s="17"/>
      <c r="D22" s="22"/>
      <c r="E22" s="18"/>
      <c r="F22" s="18"/>
      <c r="G22" s="25"/>
      <c r="H22" s="4"/>
      <c r="I22" s="4"/>
      <c r="J22" s="26" t="s">
        <v>42</v>
      </c>
      <c r="K22" s="26">
        <f>SUM(K6:K21)</f>
        <v>5348.25</v>
      </c>
      <c r="L22" s="26"/>
      <c r="M22" s="26">
        <f>SUM(M6:M21)</f>
        <v>13</v>
      </c>
      <c r="N22" s="26">
        <f t="shared" ref="N22:T22" si="1">SUM(N6:N21)</f>
        <v>2</v>
      </c>
      <c r="O22" s="26">
        <f t="shared" si="1"/>
        <v>7</v>
      </c>
      <c r="P22" s="26">
        <f t="shared" si="1"/>
        <v>31</v>
      </c>
      <c r="Q22" s="26">
        <f t="shared" si="1"/>
        <v>1</v>
      </c>
      <c r="R22" s="26">
        <f t="shared" si="1"/>
        <v>20</v>
      </c>
      <c r="S22" s="26">
        <f t="shared" si="1"/>
        <v>2</v>
      </c>
      <c r="T22" s="26">
        <f t="shared" si="1"/>
        <v>16</v>
      </c>
      <c r="U22" s="4"/>
    </row>
    <row r="23" spans="1:21">
      <c r="A23" s="27"/>
      <c r="B23" s="28"/>
      <c r="C23" s="17"/>
      <c r="D23" s="22"/>
      <c r="E23" s="18"/>
      <c r="F23" s="18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</sheetData>
  <mergeCells count="3">
    <mergeCell ref="A1:I1"/>
    <mergeCell ref="B2:E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2016-11-06T01:56:23Z</dcterms:created>
  <dcterms:modified xsi:type="dcterms:W3CDTF">2016-11-06T03:12:06Z</dcterms:modified>
</cp:coreProperties>
</file>