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<sst xmlns="http://schemas.openxmlformats.org/spreadsheetml/2006/main" count="64" uniqueCount="15">
  <si>
    <t>Compliant Inspection Schedule</t>
  </si>
  <si>
    <t>Enter pairwise comparisons in the white cells of the table or numerical data in the green cells. For the Direct Values column, if the smallest value is best, invert the value before entering it (e.g., $10 as =1/10) .</t>
  </si>
  <si>
    <t>Costs</t>
  </si>
  <si>
    <t>Implementation Costs</t>
  </si>
  <si>
    <t>Direct values</t>
  </si>
  <si>
    <t>Operational Disruptions</t>
  </si>
  <si>
    <t>Increased Complexity</t>
  </si>
  <si>
    <t>Line Sum</t>
  </si>
  <si>
    <t>Estimated Priority</t>
  </si>
  <si>
    <t>Sum of Col</t>
  </si>
  <si>
    <t>Est. Incons.</t>
  </si>
  <si>
    <t>Alternatives</t>
  </si>
  <si>
    <t xml:space="preserve">Minimizing Drive Time </t>
  </si>
  <si>
    <t>Smoothing</t>
  </si>
  <si>
    <t>Yearly Grid Consistency</t>
  </si>
</sst>
</file>

<file path=xl/styles.xml><?xml version="1.0" encoding="utf-8"?>
<styleSheet xmlns="http://schemas.openxmlformats.org/spreadsheetml/2006/main">
  <numFmts count="1">
    <numFmt numFmtId="164" formatCode="0.00"/>
  </numFmts>
  <fonts count="5">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
      <b/>
      <sz val="11"/>
      <color rgb="FFFF6600"/>
      <name val="Calibri"/>
      <family val="2"/>
      <scheme val="minor"/>
    </font>
  </fonts>
  <fills count="9">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ACCBE8"/>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
      <patternFill patternType="solid">
        <fgColor rgb="FFF9D5B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3" fillId="4" borderId="1" xfId="0" applyFont="1" applyFill="1" applyBorder="1"/>
    <xf numFmtId="0" fontId="0" fillId="5" borderId="1" xfId="0" applyFill="1" applyBorder="1"/>
    <xf numFmtId="0" fontId="0" fillId="0" borderId="1" xfId="0" applyBorder="1"/>
    <xf numFmtId="0" fontId="0" fillId="6" borderId="1" xfId="0" applyFill="1" applyBorder="1"/>
    <xf numFmtId="164" fontId="0" fillId="4" borderId="1" xfId="0" applyNumberFormat="1" applyFill="1" applyBorder="1"/>
    <xf numFmtId="0" fontId="0" fillId="7" borderId="1" xfId="0" applyFill="1" applyBorder="1"/>
    <xf numFmtId="0" fontId="4" fillId="8" borderId="1" xfId="0" applyFont="1" applyFill="1" applyBorder="1"/>
    <xf numFmtId="164" fontId="0" fillId="8" borderId="1" xfId="0" applyNumberForma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21" width="15.7109375" customWidth="1"/>
  </cols>
  <sheetData>
    <row r="1" spans="1:7">
      <c r="A1" s="1" t="s">
        <v>0</v>
      </c>
    </row>
    <row r="2" spans="1:7">
      <c r="A2" s="2" t="s">
        <v>1</v>
      </c>
    </row>
    <row r="3" spans="1:7">
      <c r="A3" s="3" t="s">
        <v>2</v>
      </c>
      <c r="B3" s="4" t="s">
        <v>3</v>
      </c>
      <c r="C3" s="4" t="s">
        <v>5</v>
      </c>
      <c r="D3" s="4" t="s">
        <v>6</v>
      </c>
      <c r="E3" s="4" t="s">
        <v>4</v>
      </c>
      <c r="F3" s="5" t="s">
        <v>7</v>
      </c>
      <c r="G3" s="5" t="s">
        <v>8</v>
      </c>
    </row>
    <row r="4" spans="1:7">
      <c r="A4" s="4" t="s">
        <v>3</v>
      </c>
      <c r="B4" s="6">
        <v>1</v>
      </c>
      <c r="C4" s="7"/>
      <c r="D4" s="7"/>
      <c r="E4" s="8"/>
      <c r="F4" s="9">
        <f>+B4+C4+D4</f>
        <v>0</v>
      </c>
      <c r="G4" s="9">
        <f>F4/F7</f>
        <v>0</v>
      </c>
    </row>
    <row r="5" spans="1:7">
      <c r="A5" s="4" t="s">
        <v>5</v>
      </c>
      <c r="B5" s="10">
        <f>1/C4</f>
        <v>0</v>
      </c>
      <c r="C5" s="6">
        <v>1</v>
      </c>
      <c r="D5" s="7"/>
      <c r="E5" s="8"/>
      <c r="F5" s="9">
        <f>+B5+C5+D5</f>
        <v>0</v>
      </c>
      <c r="G5" s="9">
        <f>F5/F7</f>
        <v>0</v>
      </c>
    </row>
    <row r="6" spans="1:7">
      <c r="A6" s="4" t="s">
        <v>6</v>
      </c>
      <c r="B6" s="10">
        <f>1/D4</f>
        <v>0</v>
      </c>
      <c r="C6" s="10">
        <f>1/D5</f>
        <v>0</v>
      </c>
      <c r="D6" s="6">
        <v>1</v>
      </c>
      <c r="E6" s="8"/>
      <c r="F6" s="9">
        <f>+B6+C6+D6</f>
        <v>0</v>
      </c>
      <c r="G6" s="9">
        <f>F6/F7</f>
        <v>0</v>
      </c>
    </row>
    <row r="7" spans="1:7">
      <c r="A7" s="11" t="s">
        <v>9</v>
      </c>
      <c r="B7" s="12">
        <f>sum(B4:B6)</f>
        <v>0</v>
      </c>
      <c r="C7" s="12">
        <f>sum(C4:C6)</f>
        <v>0</v>
      </c>
      <c r="D7" s="12">
        <f>sum(D4:D6)</f>
        <v>0</v>
      </c>
      <c r="F7" s="9">
        <f>sum(F4:F6)</f>
        <v>0</v>
      </c>
    </row>
    <row r="8" spans="1:7">
      <c r="F8" s="11" t="s">
        <v>10</v>
      </c>
      <c r="G8" s="12">
        <f>((MMULT(B7:D7,G4:G6)-3)/(3-1))/0.52</f>
        <v>0</v>
      </c>
    </row>
    <row r="9" spans="1:7">
      <c r="A9" s="1" t="s">
        <v>3</v>
      </c>
    </row>
    <row r="10" spans="1:7">
      <c r="A10" s="2" t="s">
        <v>1</v>
      </c>
    </row>
    <row r="11" spans="1:7">
      <c r="A11" s="3" t="s">
        <v>11</v>
      </c>
      <c r="B11" s="4" t="s">
        <v>12</v>
      </c>
      <c r="C11" s="4" t="s">
        <v>13</v>
      </c>
      <c r="D11" s="4" t="s">
        <v>14</v>
      </c>
      <c r="E11" s="4" t="s">
        <v>4</v>
      </c>
      <c r="F11" s="5" t="s">
        <v>7</v>
      </c>
      <c r="G11" s="5" t="s">
        <v>8</v>
      </c>
    </row>
    <row r="12" spans="1:7">
      <c r="A12" s="4" t="s">
        <v>12</v>
      </c>
      <c r="B12" s="6">
        <v>1</v>
      </c>
      <c r="C12" s="7"/>
      <c r="D12" s="7"/>
      <c r="E12" s="8"/>
      <c r="F12" s="9">
        <f>+B12+C12+D12</f>
        <v>0</v>
      </c>
      <c r="G12" s="9">
        <f>F12/F15</f>
        <v>0</v>
      </c>
    </row>
    <row r="13" spans="1:7">
      <c r="A13" s="4" t="s">
        <v>13</v>
      </c>
      <c r="B13" s="10">
        <f>1/C12</f>
        <v>0</v>
      </c>
      <c r="C13" s="6">
        <v>1</v>
      </c>
      <c r="D13" s="7"/>
      <c r="E13" s="8"/>
      <c r="F13" s="9">
        <f>+B13+C13+D13</f>
        <v>0</v>
      </c>
      <c r="G13" s="9">
        <f>F13/F15</f>
        <v>0</v>
      </c>
    </row>
    <row r="14" spans="1:7">
      <c r="A14" s="4" t="s">
        <v>14</v>
      </c>
      <c r="B14" s="10">
        <f>1/D12</f>
        <v>0</v>
      </c>
      <c r="C14" s="10">
        <f>1/D13</f>
        <v>0</v>
      </c>
      <c r="D14" s="6">
        <v>1</v>
      </c>
      <c r="E14" s="8"/>
      <c r="F14" s="9">
        <f>+B14+C14+D14</f>
        <v>0</v>
      </c>
      <c r="G14" s="9">
        <f>F14/F15</f>
        <v>0</v>
      </c>
    </row>
    <row r="15" spans="1:7">
      <c r="A15" s="11" t="s">
        <v>9</v>
      </c>
      <c r="B15" s="12">
        <f>sum(B12:B14)</f>
        <v>0</v>
      </c>
      <c r="C15" s="12">
        <f>sum(C12:C14)</f>
        <v>0</v>
      </c>
      <c r="D15" s="12">
        <f>sum(D12:D14)</f>
        <v>0</v>
      </c>
      <c r="F15" s="9">
        <f>sum(F12:F14)</f>
        <v>0</v>
      </c>
    </row>
    <row r="16" spans="1:7">
      <c r="F16" s="11" t="s">
        <v>10</v>
      </c>
      <c r="G16" s="12">
        <f>((MMULT(B15:D15,G12:G14)-3)/(3-1))/0.52</f>
        <v>0</v>
      </c>
    </row>
    <row r="17" spans="1:7">
      <c r="A17" s="1" t="s">
        <v>5</v>
      </c>
    </row>
    <row r="18" spans="1:7">
      <c r="A18" s="2" t="s">
        <v>1</v>
      </c>
    </row>
    <row r="19" spans="1:7">
      <c r="A19" s="3" t="s">
        <v>11</v>
      </c>
      <c r="B19" s="4" t="s">
        <v>12</v>
      </c>
      <c r="C19" s="4" t="s">
        <v>13</v>
      </c>
      <c r="D19" s="4" t="s">
        <v>14</v>
      </c>
      <c r="E19" s="4" t="s">
        <v>4</v>
      </c>
      <c r="F19" s="5" t="s">
        <v>7</v>
      </c>
      <c r="G19" s="5" t="s">
        <v>8</v>
      </c>
    </row>
    <row r="20" spans="1:7">
      <c r="A20" s="4" t="s">
        <v>12</v>
      </c>
      <c r="B20" s="6">
        <v>1</v>
      </c>
      <c r="C20" s="7"/>
      <c r="D20" s="7"/>
      <c r="E20" s="8"/>
      <c r="F20" s="9">
        <f>+B20+C20+D20</f>
        <v>0</v>
      </c>
      <c r="G20" s="9">
        <f>F20/F23</f>
        <v>0</v>
      </c>
    </row>
    <row r="21" spans="1:7">
      <c r="A21" s="4" t="s">
        <v>13</v>
      </c>
      <c r="B21" s="10">
        <f>1/C20</f>
        <v>0</v>
      </c>
      <c r="C21" s="6">
        <v>1</v>
      </c>
      <c r="D21" s="7"/>
      <c r="E21" s="8"/>
      <c r="F21" s="9">
        <f>+B21+C21+D21</f>
        <v>0</v>
      </c>
      <c r="G21" s="9">
        <f>F21/F23</f>
        <v>0</v>
      </c>
    </row>
    <row r="22" spans="1:7">
      <c r="A22" s="4" t="s">
        <v>14</v>
      </c>
      <c r="B22" s="10">
        <f>1/D20</f>
        <v>0</v>
      </c>
      <c r="C22" s="10">
        <f>1/D21</f>
        <v>0</v>
      </c>
      <c r="D22" s="6">
        <v>1</v>
      </c>
      <c r="E22" s="8"/>
      <c r="F22" s="9">
        <f>+B22+C22+D22</f>
        <v>0</v>
      </c>
      <c r="G22" s="9">
        <f>F22/F23</f>
        <v>0</v>
      </c>
    </row>
    <row r="23" spans="1:7">
      <c r="A23" s="11" t="s">
        <v>9</v>
      </c>
      <c r="B23" s="12">
        <f>sum(B20:B22)</f>
        <v>0</v>
      </c>
      <c r="C23" s="12">
        <f>sum(C20:C22)</f>
        <v>0</v>
      </c>
      <c r="D23" s="12">
        <f>sum(D20:D22)</f>
        <v>0</v>
      </c>
      <c r="F23" s="9">
        <f>sum(F20:F22)</f>
        <v>0</v>
      </c>
    </row>
    <row r="24" spans="1:7">
      <c r="F24" s="11" t="s">
        <v>10</v>
      </c>
      <c r="G24" s="12">
        <f>((MMULT(B23:D23,G20:G22)-3)/(3-1))/0.52</f>
        <v>0</v>
      </c>
    </row>
    <row r="25" spans="1:7">
      <c r="A25" s="1" t="s">
        <v>6</v>
      </c>
    </row>
    <row r="26" spans="1:7">
      <c r="A26" s="2" t="s">
        <v>1</v>
      </c>
    </row>
    <row r="27" spans="1:7">
      <c r="A27" s="3" t="s">
        <v>11</v>
      </c>
      <c r="B27" s="4" t="s">
        <v>12</v>
      </c>
      <c r="C27" s="4" t="s">
        <v>13</v>
      </c>
      <c r="D27" s="4" t="s">
        <v>14</v>
      </c>
      <c r="E27" s="4" t="s">
        <v>4</v>
      </c>
      <c r="F27" s="5" t="s">
        <v>7</v>
      </c>
      <c r="G27" s="5" t="s">
        <v>8</v>
      </c>
    </row>
    <row r="28" spans="1:7">
      <c r="A28" s="4" t="s">
        <v>12</v>
      </c>
      <c r="B28" s="6">
        <v>1</v>
      </c>
      <c r="C28" s="7"/>
      <c r="D28" s="7"/>
      <c r="E28" s="8"/>
      <c r="F28" s="9">
        <f>+B28+C28+D28</f>
        <v>0</v>
      </c>
      <c r="G28" s="9">
        <f>F28/F31</f>
        <v>0</v>
      </c>
    </row>
    <row r="29" spans="1:7">
      <c r="A29" s="4" t="s">
        <v>13</v>
      </c>
      <c r="B29" s="10">
        <f>1/C28</f>
        <v>0</v>
      </c>
      <c r="C29" s="6">
        <v>1</v>
      </c>
      <c r="D29" s="7"/>
      <c r="E29" s="8"/>
      <c r="F29" s="9">
        <f>+B29+C29+D29</f>
        <v>0</v>
      </c>
      <c r="G29" s="9">
        <f>F29/F31</f>
        <v>0</v>
      </c>
    </row>
    <row r="30" spans="1:7">
      <c r="A30" s="4" t="s">
        <v>14</v>
      </c>
      <c r="B30" s="10">
        <f>1/D28</f>
        <v>0</v>
      </c>
      <c r="C30" s="10">
        <f>1/D29</f>
        <v>0</v>
      </c>
      <c r="D30" s="6">
        <v>1</v>
      </c>
      <c r="E30" s="8"/>
      <c r="F30" s="9">
        <f>+B30+C30+D30</f>
        <v>0</v>
      </c>
      <c r="G30" s="9">
        <f>F30/F31</f>
        <v>0</v>
      </c>
    </row>
    <row r="31" spans="1:7">
      <c r="A31" s="11" t="s">
        <v>9</v>
      </c>
      <c r="B31" s="12">
        <f>sum(B28:B30)</f>
        <v>0</v>
      </c>
      <c r="C31" s="12">
        <f>sum(C28:C30)</f>
        <v>0</v>
      </c>
      <c r="D31" s="12">
        <f>sum(D28:D30)</f>
        <v>0</v>
      </c>
      <c r="F31" s="9">
        <f>sum(F28:F30)</f>
        <v>0</v>
      </c>
    </row>
    <row r="32" spans="1:7">
      <c r="F32" s="11" t="s">
        <v>10</v>
      </c>
      <c r="G32" s="12">
        <f>((MMULT(B31:D31,G28:G30)-3)/(3-1))/0.52</f>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AE25549000E64E9CC0DAD3F58885ED" ma:contentTypeVersion="11" ma:contentTypeDescription="Create a new document." ma:contentTypeScope="" ma:versionID="761f0aa65a34397f882bc99b07e3ac2c">
  <xsd:schema xmlns:xsd="http://www.w3.org/2001/XMLSchema" xmlns:xs="http://www.w3.org/2001/XMLSchema" xmlns:p="http://schemas.microsoft.com/office/2006/metadata/properties" xmlns:ns2="cdeef159-da2d-440c-b335-62795e33a498" xmlns:ns3="332d322c-00af-422e-931a-66d006105fcc" targetNamespace="http://schemas.microsoft.com/office/2006/metadata/properties" ma:root="true" ma:fieldsID="0c860f1f4351608dabffdbeff792f557" ns2:_="" ns3:_="">
    <xsd:import namespace="cdeef159-da2d-440c-b335-62795e33a498"/>
    <xsd:import namespace="332d322c-00af-422e-931a-66d006105fc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ef159-da2d-440c-b335-62795e33a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b90debd-ee09-4e04-a4c4-812a7ed26de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2d322c-00af-422e-931a-66d006105fc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67839cd5-fa89-4902-9dd5-13ea4c555b4c}" ma:internalName="TaxCatchAll" ma:showField="CatchAllData" ma:web="332d322c-00af-422e-931a-66d006105f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32d322c-00af-422e-931a-66d006105fcc" xsi:nil="true"/>
    <lcf76f155ced4ddcb4097134ff3c332f xmlns="cdeef159-da2d-440c-b335-62795e33a49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3EB4CE5-0B1A-493F-BD7E-B8FF8E38DA26}"/>
</file>

<file path=customXml/itemProps2.xml><?xml version="1.0" encoding="utf-8"?>
<ds:datastoreItem xmlns:ds="http://schemas.openxmlformats.org/officeDocument/2006/customXml" ds:itemID="{BC62CA63-3F15-47B7-8999-3575D534F73B}"/>
</file>

<file path=customXml/itemProps3.xml><?xml version="1.0" encoding="utf-8"?>
<ds:datastoreItem xmlns:ds="http://schemas.openxmlformats.org/officeDocument/2006/customXml" ds:itemID="{220198A1-46F9-4B26-ADD2-0DBB59B90A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2024-03-23T23:23:40Z</dcterms:created>
  <dcterms:modified xsi:type="dcterms:W3CDTF">2024-03-23T23:23:40Z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0x010100B4AE25549000E64E9CC0DAD3F58885ED</vt:lpwstr>
  </property>
</Properties>
</file>